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so do tuyen\"/>
    </mc:Choice>
  </mc:AlternateContent>
  <bookViews>
    <workbookView xWindow="240" yWindow="30" windowWidth="15480" windowHeight="9990" tabRatio="754" activeTab="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Input'!$A$1:$S$95</definedName>
    <definedName name="_xlnm.Print_Area" localSheetId="6">'Form Func Spec'!$A$1:$J$59</definedName>
    <definedName name="_xlnm.Print_Area" localSheetId="7">'Func Spec'!$A$1:$J$32</definedName>
    <definedName name="_xlnm.Print_Area" localSheetId="8">Help!$A$1:$K$62</definedName>
    <definedName name="_xlnm.Print_Area" localSheetId="3">'Input Check'!$A$1:$R$54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0" l="1"/>
  <c r="J1" i="10"/>
  <c r="P2" i="15"/>
  <c r="P1" i="15"/>
  <c r="J2" i="16"/>
  <c r="J1" i="16"/>
  <c r="K2" i="18"/>
  <c r="K1" i="18"/>
  <c r="Q2" i="13"/>
  <c r="Q1" i="13"/>
  <c r="J2" i="14"/>
  <c r="J1" i="14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C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<sst xmlns="http://schemas.openxmlformats.org/spreadsheetml/2006/main" count="606" uniqueCount="340">
  <si>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</si>
  <si>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</si>
  <si>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</si>
  <si>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</si>
  <si>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</si>
  <si>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</si>
  <si>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</si>
  <si>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</si>
  <si>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</si>
  <si>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</si>
  <si>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</si>
  <si>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</si>
  <si>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</si>
  <si>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</si>
  <si>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</si>
  <si>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</si>
  <si>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</si>
  <si>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</si>
  <si>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</si>
  <si>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</si>
  <si>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</si>
  <si>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</si>
  <si>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</si>
  <si>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</si>
  <si>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</si>
  <si>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</si>
  <si>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</si>
  <si>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</si>
  <si>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</si>
  <si>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</si>
  <si>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</si>
  <si>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</si>
  <si>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</si>
  <si>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</si>
  <si>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</si>
  <si>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</si>
  <si>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</si>
  <si>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</si>
  <si>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</si>
  <si>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</si>
  <si>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</si>
  <si>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</si>
  <si>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</si>
  <si>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</si>
  <si>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</si>
  <si>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</si>
  <si>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</si>
  <si>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</si>
  <si>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</si>
  <si>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</si>
  <si>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</si>
  <si>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</si>
  <si>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</si>
  <si>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</si>
  <si>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</si>
  <si>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</si>
  <si>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</si>
  <si>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</si>
  <si>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</si>
  <si>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</si>
  <si>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</si>
  <si>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</si>
  <si>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</si>
  <si>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</si>
  <si>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</si>
  <si>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</si>
  <si>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</si>
  <si>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</si>
  <si>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</si>
  <si>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</si>
  <si>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</si>
  <si>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</si>
  <si>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</si>
  <si>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</si>
  <si>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</si>
  <si>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</si>
  <si>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</si>
  <si>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</si>
  <si>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</si>
  <si>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</si>
  <si>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</si>
  <si>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</si>
  <si>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</si>
  <si>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</si>
  <si>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</si>
  <si>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</si>
  <si>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</si>
  <si>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</si>
  <si>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</si>
  <si>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</si>
  <si>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</si>
  <si>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</si>
  <si>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</si>
  <si>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</si>
  <si>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</si>
  <si>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</si>
  <si>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</si>
  <si>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</si>
  <si>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</si>
  <si>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</si>
  <si>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</si>
  <si>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</si>
  <si>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</si>
  <si>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</si>
  <si>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</si>
  <si>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</si>
  <si>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</si>
  <si>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</si>
  <si>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</si>
  <si>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</si>
  <si>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</si>
  <si>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</si>
  <si>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</si>
  <si>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</si>
  <si>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</si>
  <si>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</si>
  <si>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</si>
  <si>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</si>
  <si>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</si>
  <si>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</si>
  <si>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</si>
  <si>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</si>
  <si>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</si>
  <si>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</si>
  <si>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</si>
  <si>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</si>
  <si>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</si>
  <si>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</si>
  <si>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</si>
  <si>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</si>
  <si>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</si>
  <si>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</si>
  <si>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</si>
  <si>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</si>
  <si>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</si>
  <si>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</si>
  <si>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</si>
  <si>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</si>
  <si>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</si>
  <si>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</si>
  <si>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</si>
  <si>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</si>
  <si>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</si>
  <si>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</si>
  <si>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</si>
  <si>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</si>
  <si>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</si>
  <si>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</si>
  <si>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</si>
  <si>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</si>
  <si>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</si>
  <si>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</si>
  <si>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</si>
  <si>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</si>
  <si>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</si>
  <si>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</si>
  <si>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</si>
  <si>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</si>
  <si>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</si>
  <si>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</si>
  <si>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</si>
  <si>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</si>
  <si>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</si>
  <si>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</si>
  <si>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</si>
  <si>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</si>
  <si>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</si>
  <si>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</si>
  <si>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</si>
  <si>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</si>
  <si>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</si>
  <si>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</si>
  <si>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</si>
  <si>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sơ đồ tuyến</t>
  </si>
  <si>
    <t>Sử dụng màn hình này để:
Cập nhật sơ đồ tuyến</t>
  </si>
  <si>
    <t>Mã số tuyến</t>
  </si>
  <si>
    <t>Tên tuyến</t>
  </si>
  <si>
    <t>Diễn giải</t>
  </si>
  <si>
    <t>STT</t>
  </si>
  <si>
    <t>Thứ tự hiển thị</t>
  </si>
  <si>
    <t>Mã địa điểm</t>
  </si>
  <si>
    <t>Tên địa điểm</t>
  </si>
  <si>
    <t>Địa chỉ</t>
  </si>
  <si>
    <t>Đường</t>
  </si>
  <si>
    <t>Phường/Xã</t>
  </si>
  <si>
    <t>Quận/Huyện</t>
  </si>
  <si>
    <t>Ghi chú</t>
  </si>
  <si>
    <t>Trợ giúp</t>
  </si>
  <si>
    <t>Lưu</t>
  </si>
  <si>
    <t>Nhập tiếp</t>
  </si>
  <si>
    <t>Đóng</t>
  </si>
  <si>
    <t>RouteID</t>
  </si>
  <si>
    <t>RouteName</t>
  </si>
  <si>
    <t>StationOrder</t>
  </si>
  <si>
    <t>StationID</t>
  </si>
  <si>
    <t>StationName</t>
  </si>
  <si>
    <t>Address</t>
  </si>
  <si>
    <t>Street</t>
  </si>
  <si>
    <t>Ward</t>
  </si>
  <si>
    <t>District</t>
  </si>
  <si>
    <t>Notes</t>
  </si>
  <si>
    <t>Btn_Help</t>
  </si>
  <si>
    <t>Btn_Continue</t>
  </si>
  <si>
    <t>Btn_Save</t>
  </si>
  <si>
    <t>Btn_Close</t>
  </si>
  <si>
    <t>Textbox</t>
  </si>
  <si>
    <t>Text</t>
  </si>
  <si>
    <t>Không hiển thị</t>
  </si>
  <si>
    <t>Disabled</t>
  </si>
  <si>
    <t>CheckBox</t>
  </si>
  <si>
    <t>Boolean</t>
  </si>
  <si>
    <t>DataGrid</t>
  </si>
  <si>
    <t>Grid Column</t>
  </si>
  <si>
    <t>Button</t>
  </si>
  <si>
    <t>Number</t>
  </si>
  <si>
    <t>X</t>
  </si>
  <si>
    <t>Tăng tự động khi thêm mới 1 dòng trên lưới, Thực hiện xử lý thay đổi số thứ tự khi tại dòng đang nhập thay đổi số thứ tự</t>
  </si>
  <si>
    <t>O</t>
  </si>
  <si>
    <t>Load combobox StationID trên lưới</t>
  </si>
  <si>
    <t>Kiểm tra trước khi lưu</t>
  </si>
  <si>
    <t>Lưu cập nhật Master</t>
  </si>
  <si>
    <t>Xoá dữ liệu detail</t>
  </si>
  <si>
    <t>Lưu dữ liệu Detail</t>
  </si>
  <si>
    <t>Lưu dữ liệu Master</t>
  </si>
  <si>
    <t>Select</t>
  </si>
  <si>
    <t>Insert</t>
  </si>
  <si>
    <t>Update</t>
  </si>
  <si>
    <t>Delete</t>
  </si>
  <si>
    <t>@SQL0001</t>
  </si>
  <si>
    <t>@SQL0002</t>
  </si>
  <si>
    <t>@SQL0003</t>
  </si>
  <si>
    <t>@SQL0004</t>
  </si>
  <si>
    <t>@SQL0005</t>
  </si>
  <si>
    <t>@SQL0006</t>
  </si>
  <si>
    <t>@SQL0007</t>
  </si>
  <si>
    <t>@SQL0008</t>
  </si>
  <si>
    <t>@RouteID</t>
  </si>
  <si>
    <t>- Tạo mới tài liệu
- Cập nhật sơ đồ tuyến (Customize Hoàng Trần)- CustomizeIndex = 51</t>
  </si>
  <si>
    <t>CF0144</t>
  </si>
  <si>
    <t>Thị Phượng</t>
  </si>
  <si>
    <t>Version</t>
  </si>
  <si>
    <t>CustomizeIndex</t>
  </si>
  <si>
    <t>Ver 1.0</t>
  </si>
  <si>
    <t>- Không cho phép nhập dấu và ký tự đặc biệt trong trường này
- Disabled khi thực hiện menuItem Sửa và Xem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</si>
  <si>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</si>
  <si>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</si>
  <si>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lúc thực hiện Lưu thành công
- Disabled trong màn hình khi thực hiện menu Xem
- Enabled khi thực hiện Thêm mới dữ liệu mà chưa Lưu và khi thực hiện Sửa </t>
  </si>
  <si>
    <t>-Hide trong lúc thực hiện menuItemThêm
- Enabled trong lúc thực hiện MenuItem Sửa, Xem.</t>
  </si>
  <si>
    <t>LinkSave</t>
  </si>
  <si>
    <t>Require</t>
  </si>
  <si>
    <t>Click Lưu</t>
  </si>
  <si>
    <t>Click</t>
  </si>
  <si>
    <t>Click Lưu -&gt; Yes -&gt; Mã trùng</t>
  </si>
  <si>
    <t>Click Lưu -&gt; Yes</t>
  </si>
  <si>
    <t>@StationID</t>
  </si>
  <si>
    <t>Nhập mã địa điểm</t>
  </si>
  <si>
    <t>Change</t>
  </si>
  <si>
    <t>00ML000039</t>
  </si>
  <si>
    <t>Combo</t>
  </si>
  <si>
    <t xml:space="preserve">Mục đổ Combobox </t>
  </si>
  <si>
    <t>Nhập mã số tuyến</t>
  </si>
  <si>
    <t>@RouteName</t>
  </si>
  <si>
    <t>Nhập tên tuyến</t>
  </si>
  <si>
    <t>00ML000053</t>
  </si>
  <si>
    <t>ClickAdd</t>
  </si>
  <si>
    <t>ClickEdit</t>
  </si>
  <si>
    <t>ClickView</t>
  </si>
  <si>
    <t>Nhận tham số @DivisionID từ màn hình CF0143 để mở màn hình CF0144</t>
  </si>
  <si>
    <t>Nhận 2 tham số @DivisionID và @RouteID từ màn hình CF0143 để mở màn hình CF0144</t>
  </si>
  <si>
    <t>@DivisionID, @RouteID</t>
  </si>
  <si>
    <t>00ML000015</t>
  </si>
  <si>
    <t>00ML000016</t>
  </si>
  <si>
    <t>00ML000001</t>
  </si>
  <si>
    <t>DataGird</t>
  </si>
  <si>
    <t>Nhập thông tin chi tiết</t>
  </si>
  <si>
    <t>00ML000061</t>
  </si>
  <si>
    <r>
      <t xml:space="preserve">Thực thi </t>
    </r>
    <r>
      <rPr>
        <b/>
        <sz val="9"/>
        <color theme="1"/>
        <rFont val="Tahoma"/>
        <family val="2"/>
      </rPr>
      <t>@SQL0001</t>
    </r>
    <r>
      <rPr>
        <sz val="9"/>
        <color theme="1"/>
        <rFont val="Tahoma"/>
        <family val="2"/>
      </rPr>
      <t xml:space="preserve"> Load combobox StationID trên lưới</t>
    </r>
  </si>
  <si>
    <t>Cho phép thêm mới, sửa và xem một sơ đồ tuyến</t>
  </si>
  <si>
    <t>1. Thêm mới</t>
  </si>
  <si>
    <t xml:space="preserve">SELECT CT41.StationID, CT41.StationName, CT41.[Address], CT41.Street, CT41.Ward, CT41.District,
       CT41.[Description] AS Notes
FROM CT0141 CT41
WHERE CT41.DivisionID = @DivisionID AND CT41.[Disabled] = 0
ORDER BY CT41.StationID
</t>
  </si>
  <si>
    <t>SELECT TOP 1 1 
FROM CT0143
WHERE DivisionID = @DivisionID AND RouteID = @RouteID</t>
  </si>
  <si>
    <t>@DivisionID
@Disabled</t>
  </si>
  <si>
    <t>@@DivisionID
0</t>
  </si>
  <si>
    <t>@DivisionID
@RouteID</t>
  </si>
  <si>
    <t>@@DivisionID
@@RouteID</t>
  </si>
  <si>
    <t>Load</t>
  </si>
  <si>
    <t>ColumnGird StationID</t>
  </si>
  <si>
    <t>Load combo cho SationID</t>
  </si>
  <si>
    <t>CT0141</t>
  </si>
  <si>
    <t xml:space="preserve">StaionID, StationName, Address, Street, Ward, District, Description   </t>
  </si>
  <si>
    <t>Mã địa điểm, Tên địa điểm, Địa chỉ, Đường, Phường/Xã, Quận/Huyện, Ghi chú</t>
  </si>
  <si>
    <t>CT0143</t>
  </si>
  <si>
    <t>INSERT INTO CT0143 (DivisionID, RouteID, RouteName, [Description], [Disabled], CreateUserID, CreateDate, LastModifyUserID, LastModifyDate)
VALUES (@DivisionID, @RouteID, @RouteName, @Description, @Disabled, @CreateUserID, @CreateDate, @LastModifyUserID, @LastModifyDate)</t>
  </si>
  <si>
    <t>@DivisionID @RouteID @RouteName @Description @Disabled @CreateUserID @CreateDate @LastModifyUserID @LastModifyDate</t>
  </si>
  <si>
    <t>@@DivisionID @@RouteID @@RouteName @@Description @@Disabled @@CreateUserID GETDATE() @@LastModifyUserID GETDATE()</t>
  </si>
  <si>
    <t>Save</t>
  </si>
  <si>
    <t>Kiểm tra điều kiện @DivisionID và @RouteID trước khi lưu</t>
  </si>
  <si>
    <t>Thỏa câu @SQL0002 thực thi câu SQL này để Insert dữ liệu vào DB</t>
  </si>
  <si>
    <t>INSERT INTO CT0144(DivisionID, RouteID, TransactionID, StationID, StationOrder, Notes)
VALUES(@DivisionID, @RouteID, @TransactionID,@StationID, @StationOrder, @Notes)</t>
  </si>
  <si>
    <t>@DivisionID @RouteID @TransactionID @StationID @StationOrder @Notes</t>
  </si>
  <si>
    <t>Thỏa câu @SQL0002 thực thi câu SQL này để Insert dữ liệu vào DB
TransactionID sinh theo nguyên tắc APK(NEWID())</t>
  </si>
  <si>
    <t>@@DivisionID
@@RouteID
@@TransactionID
@@StationID
@@StationOrder
@@Notes</t>
  </si>
  <si>
    <t>SELECT CT43.RouteID, CT43.RouteName, CT43.[Description], CT43.[Disabled] 
FROM CT0143 CT43
WHERE CT43.DivisionID = @DivisionID
ORDER BY CT43.RouteID</t>
  </si>
  <si>
    <t>@SQL0009</t>
  </si>
  <si>
    <t>@@DivisionID</t>
  </si>
  <si>
    <t>Load DB lên Form CF0143</t>
  </si>
  <si>
    <t>EXEC PROCEDURE [dbo].[CP0144]  
 @DivisionID NVARCHAR(50),
 @RouteID NVARCHAR(50)</t>
  </si>
  <si>
    <t>@DivisionID @RouteID</t>
  </si>
  <si>
    <t>@@DivisionID CF0143.Grid.RouteID</t>
  </si>
  <si>
    <t xml:space="preserve">@@DivisionID CF0143.Grid.RouteID
</t>
  </si>
  <si>
    <t>Load dữ liệu lên Form Master</t>
  </si>
  <si>
    <t>Load form khi Edit, View Master</t>
  </si>
  <si>
    <t>Load form khi Edit, View Detail</t>
  </si>
  <si>
    <t>CT0144</t>
  </si>
  <si>
    <t>SELECT CT43.RouteID, CT43.RouteName, CT43.[Description],CT43.[Disabled] 
FROM CT0143 CT43
WHERE CT43.DivisionID = @DivisionID AND CT43.RouteID = @RouteID</t>
  </si>
  <si>
    <t>CT43.RouteID CT43.RouteName CT43.[Description CT43.[Disabled]</t>
  </si>
  <si>
    <t>Mã số tuyến Tên tuyến 
Diễn giả 
Không hiển thị</t>
  </si>
  <si>
    <t xml:space="preserve">StationOrder, StaionID, StationName, Address, Street, Ward, District, Description   </t>
  </si>
  <si>
    <t>Thứ tự địa điểm, Mã địa điểm, Tên địa điểm, Địa chỉ, Đường, Phường/Xã, Quận/Huyện, Ghi chú</t>
  </si>
  <si>
    <t>UPDATE CT0143 SET 
 RouteName = @RouteName,
    [Description] = @Description,
    [Disabled] = @Disabled,
    LastModifyUserID = @LastModifyUserID,
    LastModifyDate = @LastModifyDate
WHERE DivisionID = @DivisionID AND RouteID = @RouteID</t>
  </si>
  <si>
    <t>DELETE FROM CT0144
WHERE DivisionID = @DivisionID AND RouteID = @RouteID</t>
  </si>
  <si>
    <t>Load lưới truy vấn form CF0143</t>
  </si>
  <si>
    <t>@RouteName @Description
@Disabled 
@LastModifyUserID
@LastModifyDate
@DivisionID
@RouteID</t>
  </si>
  <si>
    <t>Update dữ liệu khi thực hiện lưu sau khi Edit</t>
  </si>
  <si>
    <t>Thực hiện khi sửa dữ liêu trong form detail</t>
  </si>
  <si>
    <t xml:space="preserve">@DivisionID @RouteID
</t>
  </si>
  <si>
    <t>@@RouteName @@Description
@@Disabled 
@@LastModifyUserID
GETDATE()
@@DivisionID
@@RouteID</t>
  </si>
  <si>
    <t>- Tham khảo luồng nghiệp vụ 1</t>
  </si>
  <si>
    <r>
      <t xml:space="preserve">- Thực thi </t>
    </r>
    <r>
      <rPr>
        <b/>
        <sz val="9"/>
        <color theme="1"/>
        <rFont val="Tahoma"/>
        <family val="2"/>
      </rPr>
      <t xml:space="preserve">@SQL0002 </t>
    </r>
    <r>
      <rPr>
        <sz val="9"/>
        <color theme="1"/>
        <rFont val="Tahoma"/>
        <family val="2"/>
      </rPr>
      <t xml:space="preserve">để kiểm tra điều kiện trước khi lưu </t>
    </r>
  </si>
  <si>
    <t xml:space="preserve"> + Nếu =1 cảnh báo message 00ML000053 và không cho lưu</t>
  </si>
  <si>
    <t xml:space="preserve">2. Edit </t>
  </si>
  <si>
    <r>
      <t xml:space="preserve"> + Nếu =0
   * Thực thì câu </t>
    </r>
    <r>
      <rPr>
        <b/>
        <sz val="9"/>
        <color theme="1"/>
        <rFont val="Tahoma"/>
        <family val="2"/>
      </rPr>
      <t xml:space="preserve">@SQL0003 </t>
    </r>
    <r>
      <rPr>
        <sz val="9"/>
        <color theme="1"/>
        <rFont val="Tahoma"/>
        <family val="2"/>
      </rPr>
      <t xml:space="preserve">để lưu dữ liệu Master và </t>
    </r>
    <r>
      <rPr>
        <b/>
        <sz val="9"/>
        <color theme="1"/>
        <rFont val="Tahoma"/>
        <family val="2"/>
      </rPr>
      <t>@SQL0004</t>
    </r>
    <r>
      <rPr>
        <sz val="9"/>
        <color theme="1"/>
        <rFont val="Tahoma"/>
        <family val="2"/>
      </rPr>
      <t xml:space="preserve"> để lưu dữ liệu Detail
   * Dialog message 00ML000015 và thực thi @SQL0009 để load dữ liệu lên Form CF0143</t>
    </r>
  </si>
  <si>
    <t>- Tham khảo luồng nghiệp vụ 2</t>
  </si>
  <si>
    <r>
      <t xml:space="preserve">Thực thi </t>
    </r>
    <r>
      <rPr>
        <b/>
        <sz val="9"/>
        <color theme="1"/>
        <rFont val="Tahoma"/>
        <family val="2"/>
      </rPr>
      <t xml:space="preserve">@SQL0005 </t>
    </r>
    <r>
      <rPr>
        <sz val="9"/>
        <color theme="1"/>
        <rFont val="Tahoma"/>
        <family val="2"/>
      </rPr>
      <t>Load form khi Edit, View Master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</si>
  <si>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@SQL0006 </t>
    </r>
    <r>
      <rPr>
        <sz val="9"/>
        <color theme="1"/>
        <rFont val="Tahoma"/>
        <family val="2"/>
      </rPr>
      <t>Load form khi Edit, View Detail</t>
    </r>
  </si>
  <si>
    <t>- Thực thi @SQL0007 để lưu dữ lưu dữ liệu detail
- Thực thi @SQL0008 để xóa dữ liệu detail và @SQL0004 để lưu dữ liệu Detail mới
- Dialog message 00ML000015 và thực thi @SQL0009 để load dữ liệu lên Form CF0143</t>
  </si>
  <si>
    <t>Load dữ liệu lên Form Detail
TransactionID sinh theo kiểu APK (NEWID())</t>
  </si>
  <si>
    <t>@StationOrder</t>
  </si>
  <si>
    <t>Nhập thứ tự hiển thị</t>
  </si>
  <si>
    <t>RouteID
RouteName
Description
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</si>
</sst>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6" fontId="11" fillId="2" borderId="2" xfId="0" applyNumberFormat="1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/>
    <xf numFmtId="14" fontId="11" fillId="0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5</xdr:row>
      <xdr:rowOff>66675</xdr:rowOff>
    </xdr:from>
    <xdr:to>
      <xdr:col>7</xdr:col>
      <xdr:colOff>1971675</xdr:colOff>
      <xdr:row>35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828675"/>
          <a:ext cx="8372475" cy="460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8" sqref="E8:J8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">
        <v>39</v>
      </c>
      <c r="E1" s="31" t="s">
        <v>3</v>
      </c>
      <c r="F1" s="36" t="s">
        <v>238</v>
      </c>
      <c r="G1" s="31" t="s">
        <v>5</v>
      </c>
      <c r="H1" s="99" t="s">
        <v>239</v>
      </c>
      <c r="I1" s="31" t="s">
        <v>7</v>
      </c>
      <c r="J1" s="67" t="s">
        <v>239</v>
      </c>
    </row>
    <row r="2" spans="1:10" ht="12" customHeight="1" x14ac:dyDescent="0.15">
      <c r="A2" s="136"/>
      <c r="B2" s="136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42383</v>
      </c>
      <c r="I2" s="31" t="s">
        <v>8</v>
      </c>
      <c r="J2" s="67">
        <v>42383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37" t="s">
        <v>11</v>
      </c>
      <c r="F4" s="137"/>
      <c r="G4" s="137"/>
      <c r="H4" s="137"/>
      <c r="I4" s="137"/>
      <c r="J4" s="137"/>
    </row>
    <row r="5" spans="1:10" ht="24" customHeight="1" x14ac:dyDescent="0.15">
      <c r="A5" s="40">
        <v>1</v>
      </c>
      <c r="B5" s="41">
        <v>1</v>
      </c>
      <c r="C5" s="37">
        <f>H2</f>
        <v>42383</v>
      </c>
      <c r="D5" s="100" t="str">
        <f>H1</f>
        <v>Thị Phượng</v>
      </c>
      <c r="E5" s="138" t="s">
        <v>237</v>
      </c>
      <c r="F5" s="129"/>
      <c r="G5" s="129"/>
      <c r="H5" s="129"/>
      <c r="I5" s="129"/>
      <c r="J5" s="129"/>
    </row>
    <row r="6" spans="1:10" ht="12.75" x14ac:dyDescent="0.2">
      <c r="A6" s="90">
        <v>2</v>
      </c>
      <c r="B6" s="41">
        <v>2</v>
      </c>
      <c r="C6" s="78"/>
      <c r="D6" s="65"/>
      <c r="E6" s="139"/>
      <c r="F6" s="140"/>
      <c r="G6" s="140"/>
      <c r="H6" s="140"/>
      <c r="I6" s="140"/>
      <c r="J6" s="141"/>
    </row>
    <row r="7" spans="1:10" ht="12" customHeight="1" x14ac:dyDescent="0.2">
      <c r="A7" s="91">
        <v>3</v>
      </c>
      <c r="B7" s="41">
        <v>3</v>
      </c>
      <c r="C7" s="79"/>
      <c r="D7" s="40"/>
      <c r="E7" s="130"/>
      <c r="F7" s="131"/>
      <c r="G7" s="131"/>
      <c r="H7" s="131"/>
      <c r="I7" s="131"/>
      <c r="J7" s="132"/>
    </row>
    <row r="8" spans="1:10" ht="12" customHeight="1" x14ac:dyDescent="0.2">
      <c r="A8" s="92">
        <v>4</v>
      </c>
      <c r="B8" s="41">
        <v>4</v>
      </c>
      <c r="C8" s="79"/>
      <c r="D8" s="40"/>
      <c r="E8" s="133"/>
      <c r="F8" s="134"/>
      <c r="G8" s="134"/>
      <c r="H8" s="134"/>
      <c r="I8" s="134"/>
      <c r="J8" s="135"/>
    </row>
    <row r="9" spans="1:10" ht="12" customHeight="1" x14ac:dyDescent="0.2">
      <c r="A9" s="93">
        <v>5</v>
      </c>
      <c r="B9" s="41">
        <v>5</v>
      </c>
      <c r="C9" s="79"/>
      <c r="D9" s="40"/>
      <c r="E9" s="130"/>
      <c r="F9" s="131"/>
      <c r="G9" s="131"/>
      <c r="H9" s="131"/>
      <c r="I9" s="131"/>
      <c r="J9" s="132"/>
    </row>
    <row r="10" spans="1:10" ht="12" customHeight="1" x14ac:dyDescent="0.2">
      <c r="A10" s="94">
        <v>6</v>
      </c>
      <c r="B10" s="41">
        <v>6</v>
      </c>
      <c r="C10" s="79"/>
      <c r="D10" s="40"/>
      <c r="E10" s="130"/>
      <c r="F10" s="131"/>
      <c r="G10" s="131"/>
      <c r="H10" s="131"/>
      <c r="I10" s="131"/>
      <c r="J10" s="132"/>
    </row>
    <row r="11" spans="1:10" ht="12" customHeight="1" x14ac:dyDescent="0.2">
      <c r="A11" s="95">
        <v>7</v>
      </c>
      <c r="B11" s="41">
        <v>7</v>
      </c>
      <c r="C11" s="79"/>
      <c r="D11" s="40"/>
      <c r="E11" s="130"/>
      <c r="F11" s="131"/>
      <c r="G11" s="131"/>
      <c r="H11" s="131"/>
      <c r="I11" s="131"/>
      <c r="J11" s="132"/>
    </row>
    <row r="12" spans="1:10" ht="12" customHeight="1" x14ac:dyDescent="0.2">
      <c r="A12" s="96">
        <v>8</v>
      </c>
      <c r="B12" s="41">
        <v>8</v>
      </c>
      <c r="C12" s="79"/>
      <c r="D12" s="40"/>
      <c r="E12" s="130"/>
      <c r="F12" s="131"/>
      <c r="G12" s="131"/>
      <c r="H12" s="131"/>
      <c r="I12" s="131"/>
      <c r="J12" s="132"/>
    </row>
    <row r="13" spans="1:10" ht="12" customHeight="1" x14ac:dyDescent="0.2">
      <c r="A13" s="97">
        <v>9</v>
      </c>
      <c r="B13" s="41">
        <v>9</v>
      </c>
      <c r="C13" s="79"/>
      <c r="D13" s="40"/>
      <c r="E13" s="130"/>
      <c r="F13" s="131"/>
      <c r="G13" s="131"/>
      <c r="H13" s="131"/>
      <c r="I13" s="131"/>
      <c r="J13" s="132"/>
    </row>
    <row r="14" spans="1:10" ht="12" customHeight="1" x14ac:dyDescent="0.2">
      <c r="A14" s="98">
        <v>10</v>
      </c>
      <c r="B14" s="41">
        <v>10</v>
      </c>
      <c r="C14" s="79"/>
      <c r="D14" s="40"/>
      <c r="E14" s="130"/>
      <c r="F14" s="131"/>
      <c r="G14" s="131"/>
      <c r="H14" s="131"/>
      <c r="I14" s="131"/>
      <c r="J14" s="132"/>
    </row>
    <row r="15" spans="1:10" ht="12" customHeight="1" x14ac:dyDescent="0.15">
      <c r="A15" s="40">
        <v>11</v>
      </c>
      <c r="B15" s="41">
        <v>11</v>
      </c>
      <c r="C15" s="79"/>
      <c r="D15" s="40"/>
      <c r="E15" s="129"/>
      <c r="F15" s="129"/>
      <c r="G15" s="129"/>
      <c r="H15" s="129"/>
      <c r="I15" s="129"/>
      <c r="J15" s="129"/>
    </row>
    <row r="16" spans="1:10" ht="12" customHeight="1" x14ac:dyDescent="0.2">
      <c r="A16" s="90">
        <v>12</v>
      </c>
      <c r="B16" s="41">
        <v>12</v>
      </c>
      <c r="C16" s="79"/>
      <c r="D16" s="40"/>
      <c r="E16" s="129"/>
      <c r="F16" s="129"/>
      <c r="G16" s="129"/>
      <c r="H16" s="129"/>
      <c r="I16" s="129"/>
      <c r="J16" s="129"/>
    </row>
    <row r="17" spans="1:10" ht="12" customHeight="1" x14ac:dyDescent="0.2">
      <c r="A17" s="91">
        <v>13</v>
      </c>
      <c r="B17" s="41">
        <v>13</v>
      </c>
      <c r="C17" s="79"/>
      <c r="D17" s="40"/>
      <c r="E17" s="129"/>
      <c r="F17" s="129"/>
      <c r="G17" s="129"/>
      <c r="H17" s="129"/>
      <c r="I17" s="129"/>
      <c r="J17" s="129"/>
    </row>
    <row r="18" spans="1:10" ht="12" customHeight="1" x14ac:dyDescent="0.2">
      <c r="A18" s="92">
        <v>14</v>
      </c>
      <c r="B18" s="41">
        <v>14</v>
      </c>
      <c r="C18" s="79"/>
      <c r="D18" s="40"/>
      <c r="E18" s="129"/>
      <c r="F18" s="129"/>
      <c r="G18" s="129"/>
      <c r="H18" s="129"/>
      <c r="I18" s="129"/>
      <c r="J18" s="129"/>
    </row>
    <row r="19" spans="1:10" ht="12" customHeight="1" x14ac:dyDescent="0.2">
      <c r="A19" s="93">
        <v>15</v>
      </c>
      <c r="B19" s="41">
        <v>15</v>
      </c>
      <c r="C19" s="79"/>
      <c r="D19" s="40"/>
      <c r="E19" s="129"/>
      <c r="F19" s="129"/>
      <c r="G19" s="129"/>
      <c r="H19" s="129"/>
      <c r="I19" s="129"/>
      <c r="J19" s="129"/>
    </row>
    <row r="20" spans="1:10" ht="12" customHeight="1" x14ac:dyDescent="0.2">
      <c r="A20" s="94">
        <v>16</v>
      </c>
      <c r="B20" s="41">
        <v>16</v>
      </c>
      <c r="C20" s="79"/>
      <c r="D20" s="40"/>
      <c r="E20" s="129"/>
      <c r="F20" s="129"/>
      <c r="G20" s="129"/>
      <c r="H20" s="129"/>
      <c r="I20" s="129"/>
      <c r="J20" s="129"/>
    </row>
    <row r="21" spans="1:10" ht="12" customHeight="1" x14ac:dyDescent="0.2">
      <c r="A21" s="95">
        <v>17</v>
      </c>
      <c r="B21" s="41">
        <v>17</v>
      </c>
      <c r="C21" s="79"/>
      <c r="D21" s="40"/>
      <c r="E21" s="129"/>
      <c r="F21" s="129"/>
      <c r="G21" s="129"/>
      <c r="H21" s="129"/>
      <c r="I21" s="129"/>
      <c r="J21" s="129"/>
    </row>
    <row r="22" spans="1:10" ht="12" customHeight="1" x14ac:dyDescent="0.2">
      <c r="A22" s="96">
        <v>18</v>
      </c>
      <c r="B22" s="41">
        <v>18</v>
      </c>
      <c r="C22" s="79"/>
      <c r="D22" s="40"/>
      <c r="E22" s="129"/>
      <c r="F22" s="129"/>
      <c r="G22" s="129"/>
      <c r="H22" s="129"/>
      <c r="I22" s="129"/>
      <c r="J22" s="129"/>
    </row>
    <row r="23" spans="1:10" ht="12" customHeight="1" x14ac:dyDescent="0.2">
      <c r="A23" s="97">
        <v>19</v>
      </c>
      <c r="B23" s="41">
        <v>19</v>
      </c>
      <c r="C23" s="79"/>
      <c r="D23" s="40"/>
      <c r="E23" s="129"/>
      <c r="F23" s="129"/>
      <c r="G23" s="129"/>
      <c r="H23" s="129"/>
      <c r="I23" s="129"/>
      <c r="J23" s="129"/>
    </row>
    <row r="24" spans="1:10" ht="12" customHeight="1" x14ac:dyDescent="0.2">
      <c r="A24" s="98">
        <v>20</v>
      </c>
      <c r="B24" s="41">
        <v>20</v>
      </c>
      <c r="C24" s="79"/>
      <c r="D24" s="40"/>
      <c r="E24" s="129"/>
      <c r="F24" s="129"/>
      <c r="G24" s="129"/>
      <c r="H24" s="129"/>
      <c r="I24" s="129"/>
      <c r="J24" s="129"/>
    </row>
    <row r="25" spans="1:10" ht="12" customHeight="1" x14ac:dyDescent="0.15">
      <c r="A25" s="40">
        <v>21</v>
      </c>
      <c r="B25" s="41">
        <v>21</v>
      </c>
      <c r="C25" s="79"/>
      <c r="D25" s="40"/>
      <c r="E25" s="129"/>
      <c r="F25" s="129"/>
      <c r="G25" s="129"/>
      <c r="H25" s="129"/>
      <c r="I25" s="129"/>
      <c r="J25" s="129"/>
    </row>
    <row r="26" spans="1:10" ht="12" customHeight="1" x14ac:dyDescent="0.2">
      <c r="A26" s="90">
        <v>22</v>
      </c>
      <c r="B26" s="41">
        <v>22</v>
      </c>
      <c r="C26" s="79"/>
      <c r="D26" s="40"/>
      <c r="E26" s="129"/>
      <c r="F26" s="129"/>
      <c r="G26" s="129"/>
      <c r="H26" s="129"/>
      <c r="I26" s="129"/>
      <c r="J26" s="129"/>
    </row>
    <row r="27" spans="1:10" ht="12" customHeight="1" x14ac:dyDescent="0.2">
      <c r="A27" s="91">
        <v>23</v>
      </c>
      <c r="B27" s="41">
        <v>23</v>
      </c>
      <c r="C27" s="79"/>
      <c r="D27" s="40"/>
      <c r="E27" s="129"/>
      <c r="F27" s="129"/>
      <c r="G27" s="129"/>
      <c r="H27" s="129"/>
      <c r="I27" s="129"/>
      <c r="J27" s="129"/>
    </row>
    <row r="28" spans="1:10" ht="12" customHeight="1" x14ac:dyDescent="0.2">
      <c r="A28" s="92">
        <v>24</v>
      </c>
      <c r="B28" s="41">
        <v>24</v>
      </c>
      <c r="C28" s="79"/>
      <c r="D28" s="40"/>
      <c r="E28" s="129"/>
      <c r="F28" s="129"/>
      <c r="G28" s="129"/>
      <c r="H28" s="129"/>
      <c r="I28" s="129"/>
      <c r="J28" s="129"/>
    </row>
    <row r="29" spans="1:10" ht="12" customHeight="1" x14ac:dyDescent="0.2">
      <c r="A29" s="93">
        <v>25</v>
      </c>
      <c r="B29" s="41">
        <v>25</v>
      </c>
      <c r="C29" s="79"/>
      <c r="D29" s="40"/>
      <c r="E29" s="129"/>
      <c r="F29" s="129"/>
      <c r="G29" s="129"/>
      <c r="H29" s="129"/>
      <c r="I29" s="129"/>
      <c r="J29" s="129"/>
    </row>
    <row r="30" spans="1:10" ht="12" customHeight="1" x14ac:dyDescent="0.2">
      <c r="A30" s="94">
        <v>26</v>
      </c>
      <c r="B30" s="41">
        <v>26</v>
      </c>
      <c r="C30" s="79"/>
      <c r="D30" s="40"/>
      <c r="E30" s="129"/>
      <c r="F30" s="129"/>
      <c r="G30" s="129"/>
      <c r="H30" s="129"/>
      <c r="I30" s="129"/>
      <c r="J30" s="129"/>
    </row>
    <row r="31" spans="1:10" ht="12" customHeight="1" x14ac:dyDescent="0.2">
      <c r="A31" s="95">
        <v>27</v>
      </c>
      <c r="B31" s="41">
        <v>27</v>
      </c>
      <c r="C31" s="79"/>
      <c r="D31" s="40"/>
      <c r="E31" s="129"/>
      <c r="F31" s="129"/>
      <c r="G31" s="129"/>
      <c r="H31" s="129"/>
      <c r="I31" s="129"/>
      <c r="J31" s="129"/>
    </row>
    <row r="32" spans="1:10" ht="12" customHeight="1" x14ac:dyDescent="0.2">
      <c r="A32" s="96">
        <v>28</v>
      </c>
      <c r="B32" s="41">
        <v>28</v>
      </c>
      <c r="C32" s="79"/>
      <c r="D32" s="40"/>
      <c r="E32" s="129"/>
      <c r="F32" s="129"/>
      <c r="G32" s="129"/>
      <c r="H32" s="129"/>
      <c r="I32" s="129"/>
      <c r="J32" s="129"/>
    </row>
    <row r="33" spans="1:10" ht="12" customHeight="1" x14ac:dyDescent="0.2">
      <c r="A33" s="97">
        <v>29</v>
      </c>
      <c r="B33" s="41">
        <v>29</v>
      </c>
      <c r="C33" s="79"/>
      <c r="D33" s="40"/>
      <c r="E33" s="129"/>
      <c r="F33" s="129"/>
      <c r="G33" s="129"/>
      <c r="H33" s="129"/>
      <c r="I33" s="129"/>
      <c r="J33" s="129"/>
    </row>
    <row r="34" spans="1:10" ht="12" customHeight="1" x14ac:dyDescent="0.2">
      <c r="A34" s="98">
        <v>30</v>
      </c>
      <c r="B34" s="41">
        <v>30</v>
      </c>
      <c r="C34" s="79"/>
      <c r="D34" s="40"/>
      <c r="E34" s="129"/>
      <c r="F34" s="129"/>
      <c r="G34" s="129"/>
      <c r="H34" s="129"/>
      <c r="I34" s="129"/>
      <c r="J34" s="129"/>
    </row>
    <row r="35" spans="1:10" ht="12" customHeight="1" x14ac:dyDescent="0.15">
      <c r="A35" s="40">
        <v>31</v>
      </c>
      <c r="B35" s="41">
        <v>31</v>
      </c>
      <c r="C35" s="79"/>
      <c r="D35" s="40"/>
      <c r="E35" s="129"/>
      <c r="F35" s="129"/>
      <c r="G35" s="129"/>
      <c r="H35" s="129"/>
      <c r="I35" s="129"/>
      <c r="J35" s="129"/>
    </row>
    <row r="36" spans="1:10" ht="12" customHeight="1" x14ac:dyDescent="0.2">
      <c r="A36" s="90">
        <v>32</v>
      </c>
      <c r="B36" s="41">
        <v>32</v>
      </c>
      <c r="C36" s="79"/>
      <c r="D36" s="40"/>
      <c r="E36" s="129"/>
      <c r="F36" s="129"/>
      <c r="G36" s="129"/>
      <c r="H36" s="129"/>
      <c r="I36" s="129"/>
      <c r="J36" s="129"/>
    </row>
    <row r="37" spans="1:10" ht="12" customHeight="1" x14ac:dyDescent="0.2">
      <c r="A37" s="91">
        <v>33</v>
      </c>
      <c r="B37" s="41">
        <v>33</v>
      </c>
      <c r="C37" s="79"/>
      <c r="D37" s="40"/>
      <c r="E37" s="129"/>
      <c r="F37" s="129"/>
      <c r="G37" s="129"/>
      <c r="H37" s="129"/>
      <c r="I37" s="129"/>
      <c r="J37" s="129"/>
    </row>
    <row r="38" spans="1:10" ht="12" customHeight="1" x14ac:dyDescent="0.2">
      <c r="A38" s="92">
        <v>34</v>
      </c>
      <c r="B38" s="41">
        <v>34</v>
      </c>
      <c r="C38" s="79"/>
      <c r="D38" s="40"/>
      <c r="E38" s="129"/>
      <c r="F38" s="129"/>
      <c r="G38" s="129"/>
      <c r="H38" s="129"/>
      <c r="I38" s="129"/>
      <c r="J38" s="129"/>
    </row>
    <row r="39" spans="1:10" ht="12" customHeight="1" x14ac:dyDescent="0.2">
      <c r="A39" s="93">
        <v>35</v>
      </c>
      <c r="B39" s="41">
        <v>35</v>
      </c>
      <c r="C39" s="79"/>
      <c r="D39" s="40"/>
      <c r="E39" s="129"/>
      <c r="F39" s="129"/>
      <c r="G39" s="129"/>
      <c r="H39" s="129"/>
      <c r="I39" s="129"/>
      <c r="J39" s="129"/>
    </row>
    <row r="40" spans="1:10" ht="12" customHeight="1" x14ac:dyDescent="0.2">
      <c r="A40" s="94">
        <v>36</v>
      </c>
      <c r="B40" s="41">
        <v>36</v>
      </c>
      <c r="C40" s="79"/>
      <c r="D40" s="40"/>
      <c r="E40" s="129"/>
      <c r="F40" s="129"/>
      <c r="G40" s="129"/>
      <c r="H40" s="129"/>
      <c r="I40" s="129"/>
      <c r="J40" s="129"/>
    </row>
    <row r="41" spans="1:10" ht="12" customHeight="1" x14ac:dyDescent="0.2">
      <c r="A41" s="95">
        <v>37</v>
      </c>
      <c r="B41" s="41">
        <v>37</v>
      </c>
      <c r="C41" s="79"/>
      <c r="D41" s="40"/>
      <c r="E41" s="129"/>
      <c r="F41" s="129"/>
      <c r="G41" s="129"/>
      <c r="H41" s="129"/>
      <c r="I41" s="129"/>
      <c r="J41" s="129"/>
    </row>
    <row r="42" spans="1:10" ht="12" customHeight="1" x14ac:dyDescent="0.2">
      <c r="A42" s="96">
        <v>38</v>
      </c>
      <c r="B42" s="41">
        <v>38</v>
      </c>
      <c r="C42" s="79"/>
      <c r="D42" s="40"/>
      <c r="E42" s="129"/>
      <c r="F42" s="129"/>
      <c r="G42" s="129"/>
      <c r="H42" s="129"/>
      <c r="I42" s="129"/>
      <c r="J42" s="12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153</v>
      </c>
      <c r="C11" s="109" t="s">
        <v>169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154</v>
      </c>
      <c r="C13" s="109" t="s">
        <v>158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155</v>
      </c>
      <c r="C15" s="109" t="s">
        <v>170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157</v>
      </c>
      <c r="C17" s="109" t="s">
        <v>156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159</v>
      </c>
      <c r="C19" s="109" t="s">
        <v>160</v>
      </c>
    </row>
    <row r="20" spans="2:3" ht="15.75" thickBot="1" x14ac:dyDescent="0.3">
      <c r="B20" s="108" t="s">
        <v>161</v>
      </c>
      <c r="C20" s="109" t="s">
        <v>162</v>
      </c>
    </row>
    <row r="21" spans="2:3" x14ac:dyDescent="0.25">
      <c r="B21" s="114" t="s">
        <v>163</v>
      </c>
      <c r="C21" s="115" t="s">
        <v>164</v>
      </c>
    </row>
    <row r="22" spans="2:3" x14ac:dyDescent="0.25">
      <c r="B22" s="116" t="s">
        <v>166</v>
      </c>
      <c r="C22" s="117" t="s">
        <v>165</v>
      </c>
    </row>
    <row r="23" spans="2:3" ht="15.75" thickBot="1" x14ac:dyDescent="0.3">
      <c r="B23" s="118" t="s">
        <v>167</v>
      </c>
      <c r="C23" s="109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6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42383</v>
      </c>
    </row>
    <row r="4" spans="1:10" ht="12" customHeight="1" x14ac:dyDescent="0.15">
      <c r="A4" s="142" t="s">
        <v>41</v>
      </c>
      <c r="B4" s="144"/>
      <c r="C4" s="144"/>
      <c r="D4" s="144"/>
      <c r="E4" s="144"/>
      <c r="F4" s="144"/>
      <c r="G4" s="144"/>
      <c r="H4" s="143"/>
      <c r="I4" s="142" t="s">
        <v>38</v>
      </c>
      <c r="J4" s="14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1" t="s">
        <v>174</v>
      </c>
      <c r="J5" s="15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53"/>
      <c r="J6" s="15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53"/>
      <c r="J7" s="15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53"/>
      <c r="J8" s="15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53"/>
      <c r="J9" s="15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55"/>
      <c r="J10" s="15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42" t="s">
        <v>40</v>
      </c>
      <c r="J11" s="14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45" t="s">
        <v>173</v>
      </c>
      <c r="J12" s="1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47"/>
      <c r="J13" s="14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47"/>
      <c r="J14" s="14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47"/>
      <c r="J15" s="14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47"/>
      <c r="J16" s="14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47"/>
      <c r="J17" s="14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47"/>
      <c r="J18" s="14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47"/>
      <c r="J19" s="14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47"/>
      <c r="J20" s="14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47"/>
      <c r="J21" s="14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47"/>
      <c r="J22" s="14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47"/>
      <c r="J23" s="14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47"/>
      <c r="J24" s="14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47"/>
      <c r="J25" s="14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47"/>
      <c r="J26" s="14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47"/>
      <c r="J27" s="14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47"/>
      <c r="J28" s="14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47"/>
      <c r="J29" s="14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47"/>
      <c r="J30" s="14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47"/>
      <c r="J31" s="14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47"/>
      <c r="J32" s="14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47"/>
      <c r="J33" s="14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47"/>
      <c r="J34" s="14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47"/>
      <c r="J35" s="14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47"/>
      <c r="J36" s="14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47"/>
      <c r="J37" s="14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47"/>
      <c r="J38" s="14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47"/>
      <c r="J39" s="14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47"/>
      <c r="J40" s="14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47"/>
      <c r="J41" s="14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47"/>
      <c r="J42" s="14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49"/>
      <c r="J43" s="15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I5" activePane="bottomRight" state="frozen"/>
      <selection pane="topRight" activeCell="F1" sqref="F1"/>
      <selection pane="bottomLeft" activeCell="A5" sqref="A5"/>
      <selection pane="bottomRight" activeCell="J11" sqref="J11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101.140625" style="22" bestFit="1" customWidth="1"/>
    <col min="17" max="16384" width="9.140625" style="22"/>
  </cols>
  <sheetData>
    <row r="1" spans="1:16" s="25" customFormat="1" ht="12" customHeight="1" x14ac:dyDescent="0.25">
      <c r="A1" s="136" t="s">
        <v>0</v>
      </c>
      <c r="B1" s="136"/>
      <c r="C1" s="136"/>
      <c r="D1" s="136"/>
      <c r="E1" s="136"/>
      <c r="F1" s="30" t="s">
        <v>1</v>
      </c>
      <c r="G1" s="27" t="str">
        <f>'Update History'!D1</f>
        <v>ASOFT - ERP.NET</v>
      </c>
      <c r="H1" s="157" t="s">
        <v>3</v>
      </c>
      <c r="I1" s="158"/>
      <c r="J1" s="159" t="str">
        <f>'Update History'!F1</f>
        <v>CF0144</v>
      </c>
      <c r="K1" s="160"/>
      <c r="L1" s="161"/>
      <c r="M1" s="31" t="s">
        <v>5</v>
      </c>
      <c r="N1" s="29" t="str">
        <f>'Update History'!H1</f>
        <v>Thị Phượng</v>
      </c>
      <c r="O1" s="31" t="s">
        <v>7</v>
      </c>
      <c r="P1" s="185" t="str">
        <f>'Update History'!J1</f>
        <v>Thị Phượng</v>
      </c>
    </row>
    <row r="2" spans="1:16" s="25" customFormat="1" ht="12" customHeight="1" x14ac:dyDescent="0.25">
      <c r="A2" s="136"/>
      <c r="B2" s="136"/>
      <c r="C2" s="136"/>
      <c r="D2" s="136"/>
      <c r="E2" s="136"/>
      <c r="F2" s="30" t="s">
        <v>2</v>
      </c>
      <c r="G2" s="27" t="str">
        <f>'Update History'!D2</f>
        <v>ASOFT - CI</v>
      </c>
      <c r="H2" s="157" t="s">
        <v>50</v>
      </c>
      <c r="I2" s="158"/>
      <c r="J2" s="159" t="str">
        <f>'Update History'!F2</f>
        <v>Cập nhật sơ đồ tuyến</v>
      </c>
      <c r="K2" s="160"/>
      <c r="L2" s="161"/>
      <c r="M2" s="31" t="s">
        <v>6</v>
      </c>
      <c r="N2" s="28">
        <f>'Update History'!H2</f>
        <v>42383</v>
      </c>
      <c r="O2" s="31" t="s">
        <v>8</v>
      </c>
      <c r="P2" s="186">
        <f>'Update History'!J2</f>
        <v>42383</v>
      </c>
    </row>
    <row r="4" spans="1:16" s="21" customFormat="1" ht="23.25" customHeight="1" x14ac:dyDescent="0.25">
      <c r="A4" s="24" t="s">
        <v>45</v>
      </c>
      <c r="B4" s="24" t="s">
        <v>240</v>
      </c>
      <c r="C4" s="24" t="s">
        <v>241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242</v>
      </c>
      <c r="C5" s="33">
        <v>51</v>
      </c>
      <c r="D5" s="33">
        <v>1</v>
      </c>
      <c r="E5" s="59" t="str">
        <f>'Update History'!F2</f>
        <v>Cập nhật sơ đồ tuyến</v>
      </c>
      <c r="F5" s="83" t="str">
        <f>'Update History'!F1</f>
        <v>CF0144</v>
      </c>
      <c r="G5" s="69"/>
      <c r="H5" s="40" t="s">
        <v>106</v>
      </c>
      <c r="I5" s="40"/>
      <c r="J5" s="62"/>
      <c r="K5" s="120"/>
      <c r="L5" s="40"/>
      <c r="M5" s="69"/>
      <c r="N5" s="69"/>
      <c r="O5" s="69"/>
      <c r="P5" s="69"/>
    </row>
    <row r="6" spans="1:16" s="34" customFormat="1" ht="22.5" x14ac:dyDescent="0.25">
      <c r="A6" s="33">
        <v>2</v>
      </c>
      <c r="B6" s="33" t="s">
        <v>242</v>
      </c>
      <c r="C6" s="33">
        <v>51</v>
      </c>
      <c r="D6" s="33">
        <v>2</v>
      </c>
      <c r="E6" s="59" t="s">
        <v>175</v>
      </c>
      <c r="F6" s="88" t="s">
        <v>191</v>
      </c>
      <c r="G6" s="119" t="s">
        <v>191</v>
      </c>
      <c r="H6" s="40" t="s">
        <v>205</v>
      </c>
      <c r="I6" s="40" t="s">
        <v>206</v>
      </c>
      <c r="J6" s="62">
        <v>50</v>
      </c>
      <c r="K6" s="120" t="s">
        <v>215</v>
      </c>
      <c r="L6" s="40" t="s">
        <v>151</v>
      </c>
      <c r="M6" s="69"/>
      <c r="N6" s="69"/>
      <c r="O6" s="69"/>
      <c r="P6" s="177" t="s">
        <v>243</v>
      </c>
    </row>
    <row r="7" spans="1:16" s="34" customFormat="1" ht="12" customHeight="1" x14ac:dyDescent="0.25">
      <c r="A7" s="33">
        <v>3</v>
      </c>
      <c r="B7" s="33" t="s">
        <v>242</v>
      </c>
      <c r="C7" s="33">
        <v>51</v>
      </c>
      <c r="D7" s="33">
        <v>3</v>
      </c>
      <c r="E7" s="59" t="s">
        <v>176</v>
      </c>
      <c r="F7" s="88" t="s">
        <v>192</v>
      </c>
      <c r="G7" s="119" t="s">
        <v>192</v>
      </c>
      <c r="H7" s="40" t="s">
        <v>205</v>
      </c>
      <c r="I7" s="40" t="s">
        <v>206</v>
      </c>
      <c r="J7" s="62">
        <v>250</v>
      </c>
      <c r="K7" s="120" t="s">
        <v>215</v>
      </c>
      <c r="L7" s="40" t="s">
        <v>151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242</v>
      </c>
      <c r="C8" s="33">
        <v>51</v>
      </c>
      <c r="D8" s="33">
        <v>4</v>
      </c>
      <c r="E8" s="59" t="s">
        <v>177</v>
      </c>
      <c r="F8" s="88" t="s">
        <v>132</v>
      </c>
      <c r="G8" s="119" t="s">
        <v>132</v>
      </c>
      <c r="H8" s="40" t="s">
        <v>205</v>
      </c>
      <c r="I8" s="40" t="s">
        <v>206</v>
      </c>
      <c r="J8" s="62">
        <v>500</v>
      </c>
      <c r="K8" s="120"/>
      <c r="L8" s="40" t="s">
        <v>151</v>
      </c>
      <c r="M8" s="69"/>
      <c r="N8" s="69"/>
      <c r="O8" s="69"/>
      <c r="P8" s="88"/>
    </row>
    <row r="9" spans="1:16" s="34" customFormat="1" ht="12" customHeight="1" x14ac:dyDescent="0.25">
      <c r="A9" s="33">
        <v>5</v>
      </c>
      <c r="B9" s="33" t="s">
        <v>242</v>
      </c>
      <c r="C9" s="33">
        <v>51</v>
      </c>
      <c r="D9" s="33">
        <v>5</v>
      </c>
      <c r="E9" s="59"/>
      <c r="F9" s="88"/>
      <c r="G9" s="88"/>
      <c r="H9" s="40" t="s">
        <v>211</v>
      </c>
      <c r="I9" s="40"/>
      <c r="J9" s="62"/>
      <c r="K9" s="120"/>
      <c r="L9" s="40"/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242</v>
      </c>
      <c r="C10" s="33">
        <v>51</v>
      </c>
      <c r="D10" s="33">
        <v>5.0999999999999996</v>
      </c>
      <c r="E10" s="59" t="s">
        <v>178</v>
      </c>
      <c r="F10" s="88"/>
      <c r="G10" s="84"/>
      <c r="H10" s="40" t="s">
        <v>212</v>
      </c>
      <c r="I10" s="40" t="s">
        <v>214</v>
      </c>
      <c r="J10" s="62"/>
      <c r="K10" s="120"/>
      <c r="L10" s="40"/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242</v>
      </c>
      <c r="C11" s="33">
        <v>51</v>
      </c>
      <c r="D11" s="33">
        <v>5.2</v>
      </c>
      <c r="E11" s="59" t="s">
        <v>179</v>
      </c>
      <c r="F11" s="88" t="s">
        <v>193</v>
      </c>
      <c r="G11" s="119" t="s">
        <v>193</v>
      </c>
      <c r="H11" s="40" t="s">
        <v>212</v>
      </c>
      <c r="I11" s="40" t="s">
        <v>214</v>
      </c>
      <c r="J11" s="62">
        <v>28</v>
      </c>
      <c r="K11" s="120" t="s">
        <v>215</v>
      </c>
      <c r="L11" s="40" t="s">
        <v>151</v>
      </c>
      <c r="M11" s="83"/>
      <c r="N11" s="69"/>
      <c r="O11" s="69"/>
      <c r="P11" s="88" t="s">
        <v>216</v>
      </c>
    </row>
    <row r="12" spans="1:16" s="34" customFormat="1" ht="11.25" x14ac:dyDescent="0.25">
      <c r="A12" s="33">
        <v>8</v>
      </c>
      <c r="B12" s="33" t="s">
        <v>242</v>
      </c>
      <c r="C12" s="33">
        <v>51</v>
      </c>
      <c r="D12" s="33">
        <v>5.3</v>
      </c>
      <c r="E12" s="59" t="s">
        <v>180</v>
      </c>
      <c r="F12" s="88" t="s">
        <v>194</v>
      </c>
      <c r="G12" s="119" t="s">
        <v>194</v>
      </c>
      <c r="H12" s="40" t="s">
        <v>212</v>
      </c>
      <c r="I12" s="40" t="s">
        <v>206</v>
      </c>
      <c r="J12" s="62"/>
      <c r="K12" s="120" t="s">
        <v>215</v>
      </c>
      <c r="L12" s="40" t="s">
        <v>151</v>
      </c>
      <c r="M12" s="89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242</v>
      </c>
      <c r="C13" s="33">
        <v>51</v>
      </c>
      <c r="D13" s="33">
        <v>5.4</v>
      </c>
      <c r="E13" s="59" t="s">
        <v>181</v>
      </c>
      <c r="F13" s="88" t="s">
        <v>195</v>
      </c>
      <c r="G13" s="126"/>
      <c r="H13" s="40" t="s">
        <v>212</v>
      </c>
      <c r="I13" s="40" t="s">
        <v>206</v>
      </c>
      <c r="J13" s="62"/>
      <c r="K13" s="120"/>
      <c r="L13" s="40" t="s">
        <v>217</v>
      </c>
      <c r="M13" s="89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242</v>
      </c>
      <c r="C14" s="33">
        <v>51</v>
      </c>
      <c r="D14" s="33">
        <v>5.5</v>
      </c>
      <c r="E14" s="59" t="s">
        <v>182</v>
      </c>
      <c r="F14" s="88" t="s">
        <v>196</v>
      </c>
      <c r="G14" s="126"/>
      <c r="H14" s="40" t="s">
        <v>212</v>
      </c>
      <c r="I14" s="40" t="s">
        <v>206</v>
      </c>
      <c r="J14" s="62"/>
      <c r="K14" s="120"/>
      <c r="L14" s="40" t="s">
        <v>217</v>
      </c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242</v>
      </c>
      <c r="C15" s="33">
        <v>51</v>
      </c>
      <c r="D15" s="33">
        <v>5.6</v>
      </c>
      <c r="E15" s="59" t="s">
        <v>183</v>
      </c>
      <c r="F15" s="88" t="s">
        <v>197</v>
      </c>
      <c r="G15" s="126"/>
      <c r="H15" s="40" t="s">
        <v>212</v>
      </c>
      <c r="I15" s="40" t="s">
        <v>206</v>
      </c>
      <c r="J15" s="62"/>
      <c r="K15" s="120"/>
      <c r="L15" s="40" t="s">
        <v>217</v>
      </c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242</v>
      </c>
      <c r="C16" s="33">
        <v>51</v>
      </c>
      <c r="D16" s="33">
        <v>5.7</v>
      </c>
      <c r="E16" s="59" t="s">
        <v>184</v>
      </c>
      <c r="F16" s="88" t="s">
        <v>198</v>
      </c>
      <c r="G16" s="126"/>
      <c r="H16" s="40" t="s">
        <v>212</v>
      </c>
      <c r="I16" s="40" t="s">
        <v>206</v>
      </c>
      <c r="J16" s="62"/>
      <c r="K16" s="120"/>
      <c r="L16" s="40" t="s">
        <v>217</v>
      </c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242</v>
      </c>
      <c r="C17" s="33">
        <v>51</v>
      </c>
      <c r="D17" s="33">
        <v>5.8</v>
      </c>
      <c r="E17" s="59" t="s">
        <v>185</v>
      </c>
      <c r="F17" s="88" t="s">
        <v>199</v>
      </c>
      <c r="G17" s="126"/>
      <c r="H17" s="40" t="s">
        <v>212</v>
      </c>
      <c r="I17" s="40" t="s">
        <v>206</v>
      </c>
      <c r="J17" s="62"/>
      <c r="K17" s="120"/>
      <c r="L17" s="40" t="s">
        <v>217</v>
      </c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242</v>
      </c>
      <c r="C18" s="33">
        <v>51</v>
      </c>
      <c r="D18" s="33">
        <v>5.9</v>
      </c>
      <c r="E18" s="59" t="s">
        <v>186</v>
      </c>
      <c r="F18" s="88" t="s">
        <v>200</v>
      </c>
      <c r="G18" s="119" t="s">
        <v>200</v>
      </c>
      <c r="H18" s="40" t="s">
        <v>212</v>
      </c>
      <c r="I18" s="40" t="s">
        <v>206</v>
      </c>
      <c r="J18" s="40"/>
      <c r="K18" s="120"/>
      <c r="L18" s="40" t="s">
        <v>151</v>
      </c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242</v>
      </c>
      <c r="C19" s="33">
        <v>51</v>
      </c>
      <c r="D19" s="33">
        <v>6</v>
      </c>
      <c r="E19" s="59" t="s">
        <v>187</v>
      </c>
      <c r="F19" s="88" t="s">
        <v>201</v>
      </c>
      <c r="G19" s="84"/>
      <c r="H19" s="40" t="s">
        <v>213</v>
      </c>
      <c r="I19" s="40"/>
      <c r="J19" s="40"/>
      <c r="K19" s="120"/>
      <c r="L19" s="40"/>
      <c r="M19" s="40"/>
      <c r="N19" s="40"/>
      <c r="O19" s="83"/>
      <c r="P19" s="178" t="s">
        <v>244</v>
      </c>
    </row>
    <row r="20" spans="1:16" s="34" customFormat="1" ht="45" x14ac:dyDescent="0.25">
      <c r="A20" s="33">
        <v>16</v>
      </c>
      <c r="B20" s="33" t="s">
        <v>242</v>
      </c>
      <c r="C20" s="33">
        <v>51</v>
      </c>
      <c r="D20" s="33">
        <v>7</v>
      </c>
      <c r="E20" s="59" t="s">
        <v>189</v>
      </c>
      <c r="F20" s="88" t="s">
        <v>202</v>
      </c>
      <c r="G20" s="88"/>
      <c r="H20" s="40" t="s">
        <v>213</v>
      </c>
      <c r="I20" s="40"/>
      <c r="J20" s="40"/>
      <c r="K20" s="120"/>
      <c r="L20" s="40"/>
      <c r="M20" s="40"/>
      <c r="N20" s="40"/>
      <c r="O20" s="69"/>
      <c r="P20" s="177" t="s">
        <v>245</v>
      </c>
    </row>
    <row r="21" spans="1:16" s="34" customFormat="1" ht="33.75" x14ac:dyDescent="0.25">
      <c r="A21" s="33">
        <v>17</v>
      </c>
      <c r="B21" s="33" t="s">
        <v>242</v>
      </c>
      <c r="C21" s="33">
        <v>51</v>
      </c>
      <c r="D21" s="33">
        <v>8</v>
      </c>
      <c r="E21" s="59" t="s">
        <v>188</v>
      </c>
      <c r="F21" s="88" t="s">
        <v>203</v>
      </c>
      <c r="G21" s="88"/>
      <c r="H21" s="40" t="s">
        <v>213</v>
      </c>
      <c r="I21" s="40"/>
      <c r="J21" s="40"/>
      <c r="K21" s="120"/>
      <c r="L21" s="40"/>
      <c r="M21" s="40"/>
      <c r="N21" s="40"/>
      <c r="O21" s="69"/>
      <c r="P21" s="177" t="s">
        <v>246</v>
      </c>
    </row>
    <row r="22" spans="1:16" s="34" customFormat="1" ht="12" customHeight="1" x14ac:dyDescent="0.25">
      <c r="A22" s="33">
        <v>18</v>
      </c>
      <c r="B22" s="33" t="s">
        <v>242</v>
      </c>
      <c r="C22" s="33">
        <v>51</v>
      </c>
      <c r="D22" s="33">
        <v>9</v>
      </c>
      <c r="E22" s="59" t="s">
        <v>190</v>
      </c>
      <c r="F22" s="88" t="s">
        <v>204</v>
      </c>
      <c r="G22" s="88"/>
      <c r="H22" s="40" t="s">
        <v>213</v>
      </c>
      <c r="I22" s="40"/>
      <c r="J22" s="40"/>
      <c r="K22" s="120"/>
      <c r="L22" s="40"/>
      <c r="M22" s="40"/>
      <c r="N22" s="40"/>
      <c r="O22" s="88"/>
      <c r="P22" s="88"/>
    </row>
    <row r="23" spans="1:16" s="34" customFormat="1" ht="22.5" x14ac:dyDescent="0.25">
      <c r="A23" s="33">
        <v>19</v>
      </c>
      <c r="B23" s="33" t="s">
        <v>242</v>
      </c>
      <c r="C23" s="33">
        <v>51</v>
      </c>
      <c r="D23" s="33">
        <v>10</v>
      </c>
      <c r="E23" s="59" t="s">
        <v>207</v>
      </c>
      <c r="F23" s="88" t="s">
        <v>208</v>
      </c>
      <c r="G23" s="119" t="s">
        <v>208</v>
      </c>
      <c r="H23" s="40" t="s">
        <v>209</v>
      </c>
      <c r="I23" s="40" t="s">
        <v>210</v>
      </c>
      <c r="J23" s="40"/>
      <c r="K23" s="120"/>
      <c r="L23" s="40"/>
      <c r="M23" s="40"/>
      <c r="N23" s="40"/>
      <c r="O23" s="69"/>
      <c r="P23" s="177" t="s">
        <v>247</v>
      </c>
    </row>
    <row r="24" spans="1:16" s="34" customFormat="1" ht="12" customHeight="1" x14ac:dyDescent="0.25">
      <c r="A24" s="33">
        <v>20</v>
      </c>
      <c r="B24" s="33"/>
      <c r="C24" s="33"/>
      <c r="D24" s="33"/>
      <c r="E24" s="59"/>
      <c r="F24" s="84"/>
      <c r="G24" s="84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/>
      <c r="C25" s="33"/>
      <c r="D25" s="33"/>
      <c r="E25" s="59"/>
      <c r="F25" s="88"/>
      <c r="G25" s="83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/>
      <c r="C26" s="33"/>
      <c r="D26" s="33"/>
      <c r="E26" s="87"/>
      <c r="F26" s="87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H9" sqref="H9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CF0144</v>
      </c>
      <c r="G1" s="30" t="s">
        <v>5</v>
      </c>
      <c r="H1" s="112" t="str">
        <f>'Update History'!H1</f>
        <v>Thị Phượng</v>
      </c>
      <c r="I1" s="104" t="s">
        <v>7</v>
      </c>
      <c r="J1" s="112" t="str">
        <f>'Update History'!J1</f>
        <v>Thị Phượng</v>
      </c>
      <c r="K1" s="66"/>
    </row>
    <row r="2" spans="1:17" s="25" customFormat="1" ht="12" customHeight="1" x14ac:dyDescent="0.25">
      <c r="A2" s="31" t="s">
        <v>2</v>
      </c>
      <c r="B2" s="30"/>
      <c r="C2" s="30"/>
      <c r="D2" s="105" t="str">
        <f>'Update History'!D2</f>
        <v>ASOFT - CI</v>
      </c>
      <c r="E2" s="30" t="s">
        <v>50</v>
      </c>
      <c r="F2" s="105" t="str">
        <f>'Update History'!F2</f>
        <v>Cập nhật sơ đồ tuyến</v>
      </c>
      <c r="G2" s="30" t="s">
        <v>6</v>
      </c>
      <c r="H2" s="67">
        <f>'Update History'!H2</f>
        <v>42383</v>
      </c>
      <c r="I2" s="104" t="s">
        <v>8</v>
      </c>
      <c r="J2" s="67">
        <f>'Update History'!J2</f>
        <v>42383</v>
      </c>
      <c r="K2" s="67"/>
    </row>
    <row r="4" spans="1:17" s="21" customFormat="1" ht="24" customHeight="1" x14ac:dyDescent="0.25">
      <c r="A4" s="24" t="s">
        <v>45</v>
      </c>
      <c r="B4" s="24" t="s">
        <v>240</v>
      </c>
      <c r="C4" s="24" t="s">
        <v>241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1.25" x14ac:dyDescent="0.25">
      <c r="A5" s="33">
        <v>1</v>
      </c>
      <c r="B5" s="33" t="s">
        <v>242</v>
      </c>
      <c r="C5" s="33">
        <v>51</v>
      </c>
      <c r="D5" s="126" t="s">
        <v>248</v>
      </c>
      <c r="E5" s="126" t="s">
        <v>249</v>
      </c>
      <c r="F5" s="179"/>
      <c r="G5" s="62"/>
      <c r="H5" s="126" t="s">
        <v>250</v>
      </c>
      <c r="I5" s="126" t="s">
        <v>251</v>
      </c>
      <c r="J5" s="63" t="s">
        <v>271</v>
      </c>
      <c r="K5" s="69"/>
    </row>
    <row r="6" spans="1:17" s="34" customFormat="1" ht="12" customHeight="1" x14ac:dyDescent="0.25">
      <c r="A6" s="33">
        <v>2</v>
      </c>
      <c r="B6" s="33" t="s">
        <v>242</v>
      </c>
      <c r="C6" s="33">
        <v>51</v>
      </c>
      <c r="D6" s="126" t="s">
        <v>248</v>
      </c>
      <c r="E6" s="126" t="s">
        <v>249</v>
      </c>
      <c r="F6" s="179" t="s">
        <v>236</v>
      </c>
      <c r="G6" s="62"/>
      <c r="H6" s="126" t="s">
        <v>252</v>
      </c>
      <c r="I6" s="126" t="s">
        <v>251</v>
      </c>
      <c r="J6" s="63" t="s">
        <v>263</v>
      </c>
      <c r="K6" s="69"/>
    </row>
    <row r="7" spans="1:17" s="34" customFormat="1" ht="11.25" x14ac:dyDescent="0.25">
      <c r="A7" s="33">
        <v>3</v>
      </c>
      <c r="B7" s="33" t="s">
        <v>242</v>
      </c>
      <c r="C7" s="33">
        <v>51</v>
      </c>
      <c r="D7" s="126" t="s">
        <v>248</v>
      </c>
      <c r="E7" s="126" t="s">
        <v>249</v>
      </c>
      <c r="F7" s="40"/>
      <c r="G7" s="62"/>
      <c r="H7" s="126" t="s">
        <v>253</v>
      </c>
      <c r="I7" s="126" t="s">
        <v>251</v>
      </c>
      <c r="J7" s="63" t="s">
        <v>270</v>
      </c>
      <c r="K7" s="88"/>
    </row>
    <row r="8" spans="1:17" s="34" customFormat="1" ht="12" customHeight="1" x14ac:dyDescent="0.25">
      <c r="A8" s="33">
        <v>4</v>
      </c>
      <c r="B8" s="33" t="s">
        <v>242</v>
      </c>
      <c r="C8" s="33">
        <v>51</v>
      </c>
      <c r="D8" s="126" t="s">
        <v>194</v>
      </c>
      <c r="E8" s="126" t="s">
        <v>249</v>
      </c>
      <c r="F8" s="179" t="s">
        <v>254</v>
      </c>
      <c r="G8" s="62"/>
      <c r="H8" s="126" t="s">
        <v>255</v>
      </c>
      <c r="I8" s="126" t="s">
        <v>256</v>
      </c>
      <c r="J8" s="63" t="s">
        <v>257</v>
      </c>
      <c r="K8" s="88"/>
    </row>
    <row r="9" spans="1:17" s="34" customFormat="1" ht="11.25" x14ac:dyDescent="0.25">
      <c r="A9" s="33">
        <v>5</v>
      </c>
      <c r="B9" s="33" t="s">
        <v>242</v>
      </c>
      <c r="C9" s="33">
        <v>51</v>
      </c>
      <c r="D9" s="126" t="s">
        <v>196</v>
      </c>
      <c r="E9" s="126" t="s">
        <v>249</v>
      </c>
      <c r="F9" s="179" t="s">
        <v>337</v>
      </c>
      <c r="G9" s="62"/>
      <c r="H9" s="126" t="s">
        <v>338</v>
      </c>
      <c r="I9" s="126" t="s">
        <v>256</v>
      </c>
      <c r="J9" s="63" t="s">
        <v>257</v>
      </c>
      <c r="K9" s="84"/>
    </row>
    <row r="10" spans="1:17" s="34" customFormat="1" ht="12" customHeight="1" x14ac:dyDescent="0.25">
      <c r="A10" s="33">
        <v>6</v>
      </c>
      <c r="B10" s="33" t="s">
        <v>242</v>
      </c>
      <c r="C10" s="33">
        <v>51</v>
      </c>
      <c r="D10" s="84" t="s">
        <v>192</v>
      </c>
      <c r="E10" s="84" t="s">
        <v>249</v>
      </c>
      <c r="F10" s="179" t="s">
        <v>261</v>
      </c>
      <c r="G10" s="62"/>
      <c r="H10" s="69" t="s">
        <v>262</v>
      </c>
      <c r="I10" s="84" t="s">
        <v>256</v>
      </c>
      <c r="J10" s="63" t="s">
        <v>257</v>
      </c>
      <c r="K10" s="84"/>
    </row>
    <row r="11" spans="1:17" s="34" customFormat="1" ht="12" customHeight="1" x14ac:dyDescent="0.25">
      <c r="A11" s="33">
        <v>7</v>
      </c>
      <c r="B11" s="33" t="s">
        <v>242</v>
      </c>
      <c r="C11" s="33">
        <v>51</v>
      </c>
      <c r="D11" s="84" t="s">
        <v>191</v>
      </c>
      <c r="E11" s="84" t="s">
        <v>249</v>
      </c>
      <c r="F11" s="179" t="s">
        <v>236</v>
      </c>
      <c r="G11" s="62"/>
      <c r="H11" s="84" t="s">
        <v>260</v>
      </c>
      <c r="I11" s="84" t="s">
        <v>256</v>
      </c>
      <c r="J11" s="63" t="s">
        <v>257</v>
      </c>
      <c r="K11" s="69"/>
    </row>
    <row r="12" spans="1:17" s="34" customFormat="1" ht="12" customHeight="1" x14ac:dyDescent="0.25">
      <c r="A12" s="33">
        <v>8</v>
      </c>
      <c r="B12" s="33" t="s">
        <v>242</v>
      </c>
      <c r="C12" s="33">
        <v>51</v>
      </c>
      <c r="D12" s="126" t="s">
        <v>258</v>
      </c>
      <c r="E12" s="126" t="s">
        <v>249</v>
      </c>
      <c r="F12" s="181"/>
      <c r="G12" s="62"/>
      <c r="H12" s="126" t="s">
        <v>259</v>
      </c>
      <c r="I12" s="126" t="s">
        <v>256</v>
      </c>
      <c r="J12" s="63" t="s">
        <v>272</v>
      </c>
      <c r="K12" s="69"/>
      <c r="L12" s="110"/>
    </row>
    <row r="13" spans="1:17" s="34" customFormat="1" ht="12" customHeight="1" x14ac:dyDescent="0.25">
      <c r="A13" s="33">
        <v>9</v>
      </c>
      <c r="B13" s="33" t="s">
        <v>242</v>
      </c>
      <c r="C13" s="33">
        <v>51</v>
      </c>
      <c r="D13" s="84" t="s">
        <v>273</v>
      </c>
      <c r="E13" s="84" t="s">
        <v>249</v>
      </c>
      <c r="F13" s="40"/>
      <c r="G13" s="62"/>
      <c r="H13" s="69" t="s">
        <v>274</v>
      </c>
      <c r="I13" s="84" t="s">
        <v>256</v>
      </c>
      <c r="J13" s="82" t="s">
        <v>275</v>
      </c>
      <c r="K13" s="69"/>
      <c r="L13" s="110"/>
    </row>
    <row r="14" spans="1:17" s="34" customFormat="1" ht="12" customHeight="1" x14ac:dyDescent="0.25">
      <c r="A14" s="33">
        <v>10</v>
      </c>
      <c r="B14" s="33"/>
      <c r="C14" s="33"/>
      <c r="D14" s="84"/>
      <c r="E14" s="84"/>
      <c r="F14" s="40"/>
      <c r="G14" s="62"/>
      <c r="H14" s="61"/>
      <c r="I14" s="84"/>
      <c r="J14" s="82"/>
      <c r="K14" s="69"/>
      <c r="L14" s="110"/>
    </row>
    <row r="15" spans="1:17" s="34" customFormat="1" ht="12" customHeight="1" x14ac:dyDescent="0.25">
      <c r="A15" s="33">
        <v>11</v>
      </c>
      <c r="B15" s="33"/>
      <c r="C15" s="33"/>
      <c r="D15" s="84"/>
      <c r="E15" s="84"/>
      <c r="F15" s="40"/>
      <c r="G15" s="62"/>
      <c r="H15" s="61"/>
      <c r="I15" s="84"/>
      <c r="J15" s="82"/>
      <c r="K15" s="69"/>
      <c r="L15" s="110"/>
    </row>
    <row r="16" spans="1:17" s="34" customFormat="1" ht="12" customHeight="1" x14ac:dyDescent="0.25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 x14ac:dyDescent="0.25">
      <c r="A17" s="33">
        <v>13</v>
      </c>
      <c r="B17" s="33"/>
      <c r="C17" s="33"/>
      <c r="D17" s="84"/>
      <c r="E17" s="74"/>
      <c r="F17" s="40"/>
      <c r="G17" s="62"/>
      <c r="H17" s="61"/>
      <c r="I17" s="69"/>
      <c r="J17" s="69"/>
      <c r="K17" s="69"/>
      <c r="L17" s="110"/>
    </row>
    <row r="18" spans="1:12" s="34" customFormat="1" ht="12" customHeight="1" x14ac:dyDescent="0.25">
      <c r="A18" s="33">
        <v>14</v>
      </c>
      <c r="B18" s="33"/>
      <c r="C18" s="33"/>
      <c r="D18" s="84"/>
      <c r="E18" s="74"/>
      <c r="F18" s="40"/>
      <c r="G18" s="62"/>
      <c r="H18" s="61"/>
      <c r="I18" s="69"/>
      <c r="J18" s="69"/>
      <c r="K18" s="69"/>
      <c r="L18" s="110"/>
    </row>
    <row r="19" spans="1:12" s="34" customFormat="1" ht="12" customHeight="1" x14ac:dyDescent="0.25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 x14ac:dyDescent="0.25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 x14ac:dyDescent="0.25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 x14ac:dyDescent="0.25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 x14ac:dyDescent="0.25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 x14ac:dyDescent="0.25">
      <c r="A24" s="33">
        <v>20</v>
      </c>
      <c r="B24" s="33"/>
      <c r="C24" s="33"/>
      <c r="D24" s="84"/>
      <c r="E24" s="74"/>
      <c r="F24" s="40"/>
      <c r="G24" s="62"/>
      <c r="H24" s="69"/>
      <c r="I24" s="69"/>
      <c r="J24" s="69"/>
      <c r="K24" s="69"/>
      <c r="L24" s="110"/>
    </row>
    <row r="25" spans="1:12" s="34" customFormat="1" ht="12" customHeight="1" x14ac:dyDescent="0.25">
      <c r="A25" s="33">
        <v>21</v>
      </c>
      <c r="B25" s="33"/>
      <c r="C25" s="33"/>
      <c r="D25" s="84"/>
      <c r="E25" s="74"/>
      <c r="F25" s="40"/>
      <c r="G25" s="62"/>
      <c r="H25" s="69"/>
      <c r="I25" s="69"/>
      <c r="J25" s="69"/>
      <c r="K25" s="69"/>
      <c r="L25" s="110"/>
    </row>
    <row r="26" spans="1:12" s="34" customFormat="1" ht="12" customHeight="1" x14ac:dyDescent="0.25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 x14ac:dyDescent="0.25">
      <c r="A27" s="33">
        <v>23</v>
      </c>
      <c r="B27" s="33"/>
      <c r="C27" s="33"/>
      <c r="D27" s="84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 x14ac:dyDescent="0.25">
      <c r="A28" s="33">
        <v>24</v>
      </c>
      <c r="B28" s="33"/>
      <c r="C28" s="33"/>
      <c r="D28" s="84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 x14ac:dyDescent="0.25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 x14ac:dyDescent="0.25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 x14ac:dyDescent="0.25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 x14ac:dyDescent="0.25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 x14ac:dyDescent="0.25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 x14ac:dyDescent="0.25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 x14ac:dyDescent="0.25">
      <c r="A35" s="33">
        <v>31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 x14ac:dyDescent="0.25">
      <c r="A36" s="33">
        <v>32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 x14ac:dyDescent="0.25">
      <c r="A37" s="33">
        <v>33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 x14ac:dyDescent="0.25">
      <c r="A38" s="33">
        <v>34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 x14ac:dyDescent="0.25">
      <c r="A39" s="33">
        <v>35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</row>
    <row r="40" spans="1:18" s="34" customFormat="1" ht="12" customHeight="1" x14ac:dyDescent="0.25">
      <c r="A40" s="33">
        <v>36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</row>
    <row r="41" spans="1:18" s="34" customFormat="1" ht="12" customHeight="1" x14ac:dyDescent="0.15">
      <c r="A41" s="33">
        <v>37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38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39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40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41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42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43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44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45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46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47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48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 x14ac:dyDescent="0.15">
      <c r="A53" s="33">
        <v>49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  <row r="54" spans="1:18" s="34" customFormat="1" ht="12" customHeight="1" x14ac:dyDescent="0.15">
      <c r="A54" s="33">
        <v>50</v>
      </c>
      <c r="B54" s="33"/>
      <c r="C54" s="33"/>
      <c r="D54" s="69"/>
      <c r="E54" s="74"/>
      <c r="F54" s="40"/>
      <c r="G54" s="62"/>
      <c r="H54" s="61"/>
      <c r="I54" s="62"/>
      <c r="J54" s="61"/>
      <c r="K54" s="62"/>
      <c r="L54" s="111"/>
      <c r="N54" s="23"/>
      <c r="O54" s="23"/>
      <c r="P54" s="23"/>
      <c r="Q54" s="23"/>
      <c r="R54" s="22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K1" sqref="K1:K2"/>
    </sheetView>
  </sheetViews>
  <sheetFormatPr defaultRowHeight="12" customHeight="1" x14ac:dyDescent="0.15"/>
  <cols>
    <col min="1" max="2" width="11.28515625" style="22" customWidth="1"/>
    <col min="3" max="3" width="13.42578125" style="22" bestFit="1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64" t="s">
        <v>0</v>
      </c>
      <c r="B1" s="127"/>
      <c r="C1" s="127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CF0144</v>
      </c>
      <c r="H1" s="103" t="s">
        <v>5</v>
      </c>
      <c r="I1" s="113" t="str">
        <f>'Update History'!H1</f>
        <v>Thị Phượng</v>
      </c>
      <c r="J1" s="103" t="s">
        <v>7</v>
      </c>
      <c r="K1" s="113" t="str">
        <f>'Update History'!J1</f>
        <v>Thị Phượng</v>
      </c>
      <c r="L1" s="52"/>
      <c r="M1" s="52"/>
    </row>
    <row r="2" spans="1:13" s="25" customFormat="1" ht="12" customHeight="1" x14ac:dyDescent="0.25">
      <c r="A2" s="165"/>
      <c r="B2" s="128"/>
      <c r="C2" s="128"/>
      <c r="D2" s="31" t="s">
        <v>2</v>
      </c>
      <c r="E2" s="105" t="str">
        <f>'Update History'!D2</f>
        <v>ASOFT - CI</v>
      </c>
      <c r="F2" s="103" t="s">
        <v>50</v>
      </c>
      <c r="G2" s="102" t="str">
        <f>'Update History'!F2</f>
        <v>Cập nhật sơ đồ tuyến</v>
      </c>
      <c r="H2" s="103" t="s">
        <v>6</v>
      </c>
      <c r="I2" s="51">
        <f>'Update History'!H2</f>
        <v>42383</v>
      </c>
      <c r="J2" s="103" t="s">
        <v>8</v>
      </c>
      <c r="K2" s="51">
        <f>'Update History'!J2</f>
        <v>42383</v>
      </c>
      <c r="L2" s="52"/>
      <c r="M2" s="52"/>
    </row>
    <row r="4" spans="1:13" s="23" customFormat="1" ht="11.25" x14ac:dyDescent="0.15">
      <c r="A4" s="101" t="s">
        <v>45</v>
      </c>
      <c r="B4" s="123" t="s">
        <v>240</v>
      </c>
      <c r="C4" s="123" t="s">
        <v>241</v>
      </c>
      <c r="D4" s="24" t="s">
        <v>130</v>
      </c>
      <c r="E4" s="24" t="s">
        <v>131</v>
      </c>
      <c r="F4" s="101" t="s">
        <v>47</v>
      </c>
      <c r="G4" s="136" t="s">
        <v>132</v>
      </c>
      <c r="H4" s="136"/>
      <c r="I4" s="136" t="s">
        <v>49</v>
      </c>
      <c r="J4" s="136"/>
      <c r="K4" s="136"/>
    </row>
    <row r="5" spans="1:13" s="34" customFormat="1" ht="24" customHeight="1" x14ac:dyDescent="0.25">
      <c r="A5" s="33">
        <v>1</v>
      </c>
      <c r="B5" s="33" t="s">
        <v>242</v>
      </c>
      <c r="C5" s="33">
        <v>51</v>
      </c>
      <c r="D5" s="33" t="s">
        <v>264</v>
      </c>
      <c r="E5" s="180" t="s">
        <v>135</v>
      </c>
      <c r="F5" s="32" t="s">
        <v>206</v>
      </c>
      <c r="G5" s="162" t="s">
        <v>267</v>
      </c>
      <c r="H5" s="163"/>
      <c r="I5" s="166"/>
      <c r="J5" s="167"/>
      <c r="K5" s="168"/>
    </row>
    <row r="6" spans="1:13" s="34" customFormat="1" ht="22.5" x14ac:dyDescent="0.25">
      <c r="A6" s="33">
        <v>2</v>
      </c>
      <c r="B6" s="33" t="s">
        <v>242</v>
      </c>
      <c r="C6" s="33">
        <v>51</v>
      </c>
      <c r="D6" s="33" t="s">
        <v>265</v>
      </c>
      <c r="E6" s="179" t="s">
        <v>269</v>
      </c>
      <c r="F6" s="32" t="s">
        <v>206</v>
      </c>
      <c r="G6" s="162" t="s">
        <v>268</v>
      </c>
      <c r="H6" s="163"/>
      <c r="I6" s="166"/>
      <c r="J6" s="167"/>
      <c r="K6" s="168"/>
    </row>
    <row r="7" spans="1:13" s="34" customFormat="1" ht="25.5" customHeight="1" x14ac:dyDescent="0.25">
      <c r="A7" s="33">
        <v>3</v>
      </c>
      <c r="B7" s="33" t="s">
        <v>242</v>
      </c>
      <c r="C7" s="33">
        <v>51</v>
      </c>
      <c r="D7" s="33" t="s">
        <v>266</v>
      </c>
      <c r="E7" s="179" t="s">
        <v>269</v>
      </c>
      <c r="F7" s="32" t="s">
        <v>206</v>
      </c>
      <c r="G7" s="162" t="s">
        <v>268</v>
      </c>
      <c r="H7" s="163"/>
      <c r="I7" s="166"/>
      <c r="J7" s="167"/>
      <c r="K7" s="168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62"/>
      <c r="H8" s="163"/>
      <c r="I8" s="166"/>
      <c r="J8" s="167"/>
      <c r="K8" s="168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62"/>
      <c r="H9" s="163"/>
      <c r="I9" s="166"/>
      <c r="J9" s="167"/>
      <c r="K9" s="168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62"/>
      <c r="H10" s="163"/>
      <c r="I10" s="166"/>
      <c r="J10" s="167"/>
      <c r="K10" s="168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62"/>
      <c r="H11" s="163"/>
      <c r="I11" s="166"/>
      <c r="J11" s="167"/>
      <c r="K11" s="168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62"/>
      <c r="H12" s="163"/>
      <c r="I12" s="166"/>
      <c r="J12" s="167"/>
      <c r="K12" s="168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62"/>
      <c r="H13" s="163"/>
      <c r="I13" s="166"/>
      <c r="J13" s="167"/>
      <c r="K13" s="168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62"/>
      <c r="H14" s="163"/>
      <c r="I14" s="166"/>
      <c r="J14" s="167"/>
      <c r="K14" s="168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62"/>
      <c r="H15" s="163"/>
      <c r="I15" s="166"/>
      <c r="J15" s="167"/>
      <c r="K15" s="168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62"/>
      <c r="H16" s="163"/>
      <c r="I16" s="166"/>
      <c r="J16" s="167"/>
      <c r="K16" s="168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62"/>
      <c r="H17" s="163"/>
      <c r="I17" s="166"/>
      <c r="J17" s="167"/>
      <c r="K17" s="168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62"/>
      <c r="H18" s="163"/>
      <c r="I18" s="166"/>
      <c r="J18" s="167"/>
      <c r="K18" s="168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62"/>
      <c r="H19" s="163"/>
      <c r="I19" s="166"/>
      <c r="J19" s="167"/>
      <c r="K19" s="168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62"/>
      <c r="H20" s="163"/>
      <c r="I20" s="166"/>
      <c r="J20" s="167"/>
      <c r="K20" s="168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62"/>
      <c r="H21" s="163"/>
      <c r="I21" s="166"/>
      <c r="J21" s="167"/>
      <c r="K21" s="168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30"/>
      <c r="H22" s="132"/>
      <c r="I22" s="166"/>
      <c r="J22" s="167"/>
      <c r="K22" s="168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30"/>
      <c r="H23" s="132"/>
      <c r="I23" s="166"/>
      <c r="J23" s="167"/>
      <c r="K23" s="168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30"/>
      <c r="H24" s="132"/>
      <c r="I24" s="166"/>
      <c r="J24" s="167"/>
      <c r="K24" s="168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30"/>
      <c r="H25" s="132"/>
      <c r="I25" s="166"/>
      <c r="J25" s="167"/>
      <c r="K25" s="168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30"/>
      <c r="H26" s="132"/>
      <c r="I26" s="166"/>
      <c r="J26" s="167"/>
      <c r="K26" s="168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30"/>
      <c r="H27" s="132"/>
      <c r="I27" s="166"/>
      <c r="J27" s="167"/>
      <c r="K27" s="168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30"/>
      <c r="H28" s="132"/>
      <c r="I28" s="166"/>
      <c r="J28" s="167"/>
      <c r="K28" s="168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30"/>
      <c r="H29" s="132"/>
      <c r="I29" s="166"/>
      <c r="J29" s="167"/>
      <c r="K29" s="168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30"/>
      <c r="H30" s="132"/>
      <c r="I30" s="166"/>
      <c r="J30" s="167"/>
      <c r="K30" s="168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30"/>
      <c r="H31" s="132"/>
      <c r="I31" s="166"/>
      <c r="J31" s="167"/>
      <c r="K31" s="168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30"/>
      <c r="H32" s="132"/>
      <c r="I32" s="166"/>
      <c r="J32" s="167"/>
      <c r="K32" s="168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30"/>
      <c r="H33" s="132"/>
      <c r="I33" s="166"/>
      <c r="J33" s="167"/>
      <c r="K33" s="168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30"/>
      <c r="H34" s="132"/>
      <c r="I34" s="166"/>
      <c r="J34" s="167"/>
      <c r="K34" s="168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30"/>
      <c r="H35" s="132"/>
      <c r="I35" s="166"/>
      <c r="J35" s="167"/>
      <c r="K35" s="168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30"/>
      <c r="H36" s="132"/>
      <c r="I36" s="166"/>
      <c r="J36" s="167"/>
      <c r="K36" s="168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30"/>
      <c r="H37" s="132"/>
      <c r="I37" s="166"/>
      <c r="J37" s="167"/>
      <c r="K37" s="168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30"/>
      <c r="H38" s="132"/>
      <c r="I38" s="166"/>
      <c r="J38" s="167"/>
      <c r="K38" s="168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30"/>
      <c r="H39" s="132"/>
      <c r="I39" s="166"/>
      <c r="J39" s="167"/>
      <c r="K39" s="168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30"/>
      <c r="H40" s="132"/>
      <c r="I40" s="166"/>
      <c r="J40" s="167"/>
      <c r="K40" s="168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30"/>
      <c r="H41" s="132"/>
      <c r="I41" s="166"/>
      <c r="J41" s="167"/>
      <c r="K41" s="168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30"/>
      <c r="H42" s="132"/>
      <c r="I42" s="166"/>
      <c r="J42" s="167"/>
      <c r="K42" s="168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30"/>
      <c r="H43" s="132"/>
      <c r="I43" s="166"/>
      <c r="J43" s="167"/>
      <c r="K43" s="168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30"/>
      <c r="H44" s="132"/>
      <c r="I44" s="166"/>
      <c r="J44" s="167"/>
      <c r="K44" s="168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30"/>
      <c r="H45" s="132"/>
      <c r="I45" s="166"/>
      <c r="J45" s="167"/>
      <c r="K45" s="168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30"/>
      <c r="H46" s="132"/>
      <c r="I46" s="166"/>
      <c r="J46" s="167"/>
      <c r="K46" s="168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30"/>
      <c r="H47" s="132"/>
      <c r="I47" s="166"/>
      <c r="J47" s="167"/>
      <c r="K47" s="168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30"/>
      <c r="H48" s="132"/>
      <c r="I48" s="166"/>
      <c r="J48" s="167"/>
      <c r="K48" s="168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30"/>
      <c r="H49" s="132"/>
      <c r="I49" s="166"/>
      <c r="J49" s="167"/>
      <c r="K49" s="168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30"/>
      <c r="H50" s="132"/>
      <c r="I50" s="166"/>
      <c r="J50" s="167"/>
      <c r="K50" s="168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30"/>
      <c r="H51" s="132"/>
      <c r="I51" s="166"/>
      <c r="J51" s="167"/>
      <c r="K51" s="168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30"/>
      <c r="H52" s="132"/>
      <c r="I52" s="166"/>
      <c r="J52" s="167"/>
      <c r="K52" s="168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30"/>
      <c r="H53" s="132"/>
      <c r="I53" s="166"/>
      <c r="J53" s="167"/>
      <c r="K53" s="168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30"/>
      <c r="H54" s="132"/>
      <c r="I54" s="166"/>
      <c r="J54" s="167"/>
      <c r="K54" s="168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30"/>
      <c r="H55" s="132"/>
      <c r="I55" s="166"/>
      <c r="J55" s="167"/>
      <c r="K55" s="168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30"/>
      <c r="H56" s="132"/>
      <c r="I56" s="166"/>
      <c r="J56" s="167"/>
      <c r="K56" s="168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view="pageBreakPreview" topLeftCell="A13" zoomScaleSheetLayoutView="100" workbookViewId="0">
      <selection activeCell="F9" sqref="F9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285156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31" t="s">
        <v>1</v>
      </c>
      <c r="J1" s="172" t="str">
        <f>'Update History'!D1</f>
        <v>ASOFT - ERP.NET</v>
      </c>
      <c r="K1" s="172"/>
      <c r="L1" s="26" t="s">
        <v>3</v>
      </c>
      <c r="M1" s="53" t="str">
        <f>'Update History'!F1</f>
        <v>CF0144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36"/>
      <c r="B2" s="136"/>
      <c r="C2" s="136"/>
      <c r="D2" s="136"/>
      <c r="E2" s="136"/>
      <c r="F2" s="136"/>
      <c r="G2" s="136"/>
      <c r="H2" s="136"/>
      <c r="I2" s="31" t="s">
        <v>2</v>
      </c>
      <c r="J2" s="172" t="str">
        <f>'Update History'!D2</f>
        <v>ASOFT - CI</v>
      </c>
      <c r="K2" s="172"/>
      <c r="L2" s="26" t="s">
        <v>50</v>
      </c>
      <c r="M2" s="53" t="str">
        <f>'Update History'!F2</f>
        <v>Cập nhật sơ đồ tuyến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42383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24" t="s">
        <v>240</v>
      </c>
      <c r="C4" s="124" t="s">
        <v>241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42" t="s">
        <v>56</v>
      </c>
      <c r="L4" s="144"/>
      <c r="M4" s="144"/>
      <c r="N4" s="143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86.25" customHeight="1" x14ac:dyDescent="0.25">
      <c r="A5" s="33">
        <v>1</v>
      </c>
      <c r="B5" s="33" t="s">
        <v>242</v>
      </c>
      <c r="C5" s="33">
        <v>51</v>
      </c>
      <c r="D5" s="33" t="s">
        <v>288</v>
      </c>
      <c r="E5" s="40" t="s">
        <v>289</v>
      </c>
      <c r="F5" s="63" t="s">
        <v>290</v>
      </c>
      <c r="G5" s="88" t="s">
        <v>218</v>
      </c>
      <c r="H5" s="63" t="s">
        <v>224</v>
      </c>
      <c r="I5" s="63" t="s">
        <v>56</v>
      </c>
      <c r="J5" s="121" t="s">
        <v>228</v>
      </c>
      <c r="K5" s="133" t="s">
        <v>279</v>
      </c>
      <c r="L5" s="134"/>
      <c r="M5" s="134"/>
      <c r="N5" s="135"/>
      <c r="O5" s="125" t="s">
        <v>281</v>
      </c>
      <c r="P5" s="125" t="s">
        <v>282</v>
      </c>
      <c r="Q5" s="76" t="s">
        <v>286</v>
      </c>
      <c r="R5" s="75" t="s">
        <v>285</v>
      </c>
      <c r="S5" s="88" t="s">
        <v>287</v>
      </c>
      <c r="T5" s="64"/>
      <c r="U5" s="64"/>
    </row>
    <row r="6" spans="1:21" s="34" customFormat="1" ht="39.75" customHeight="1" x14ac:dyDescent="0.25">
      <c r="A6" s="33">
        <v>2</v>
      </c>
      <c r="B6" s="33" t="s">
        <v>242</v>
      </c>
      <c r="C6" s="33">
        <v>51</v>
      </c>
      <c r="D6" s="33" t="s">
        <v>291</v>
      </c>
      <c r="E6" s="33"/>
      <c r="F6" s="32"/>
      <c r="G6" s="88" t="s">
        <v>219</v>
      </c>
      <c r="H6" s="63" t="s">
        <v>224</v>
      </c>
      <c r="I6" s="63" t="s">
        <v>56</v>
      </c>
      <c r="J6" s="121" t="s">
        <v>229</v>
      </c>
      <c r="K6" s="133" t="s">
        <v>280</v>
      </c>
      <c r="L6" s="134"/>
      <c r="M6" s="134"/>
      <c r="N6" s="135"/>
      <c r="O6" s="125" t="s">
        <v>283</v>
      </c>
      <c r="P6" s="125" t="s">
        <v>284</v>
      </c>
      <c r="Q6" s="76" t="s">
        <v>295</v>
      </c>
      <c r="R6" s="75" t="s">
        <v>251</v>
      </c>
      <c r="S6" s="88" t="s">
        <v>296</v>
      </c>
      <c r="T6" s="64"/>
      <c r="U6" s="64"/>
    </row>
    <row r="7" spans="1:21" s="34" customFormat="1" ht="112.5" x14ac:dyDescent="0.25">
      <c r="A7" s="33">
        <v>3</v>
      </c>
      <c r="B7" s="33" t="s">
        <v>242</v>
      </c>
      <c r="C7" s="33">
        <v>51</v>
      </c>
      <c r="D7" s="33" t="s">
        <v>291</v>
      </c>
      <c r="E7" s="33"/>
      <c r="F7" s="32"/>
      <c r="G7" s="88" t="s">
        <v>223</v>
      </c>
      <c r="H7" s="63" t="s">
        <v>225</v>
      </c>
      <c r="I7" s="63" t="s">
        <v>56</v>
      </c>
      <c r="J7" s="121" t="s">
        <v>230</v>
      </c>
      <c r="K7" s="133" t="s">
        <v>292</v>
      </c>
      <c r="L7" s="134"/>
      <c r="M7" s="134"/>
      <c r="N7" s="135"/>
      <c r="O7" s="125" t="s">
        <v>293</v>
      </c>
      <c r="P7" s="125" t="s">
        <v>294</v>
      </c>
      <c r="Q7" s="76" t="s">
        <v>295</v>
      </c>
      <c r="R7" s="75" t="s">
        <v>256</v>
      </c>
      <c r="S7" s="82" t="s">
        <v>297</v>
      </c>
      <c r="T7" s="64"/>
      <c r="U7" s="64"/>
    </row>
    <row r="8" spans="1:21" s="34" customFormat="1" ht="67.5" x14ac:dyDescent="0.25">
      <c r="A8" s="33"/>
      <c r="B8" s="33" t="s">
        <v>242</v>
      </c>
      <c r="C8" s="33">
        <v>51</v>
      </c>
      <c r="D8" s="33" t="s">
        <v>313</v>
      </c>
      <c r="E8" s="33"/>
      <c r="F8" s="32"/>
      <c r="G8" s="119" t="s">
        <v>222</v>
      </c>
      <c r="H8" s="63" t="s">
        <v>225</v>
      </c>
      <c r="I8" s="63" t="s">
        <v>56</v>
      </c>
      <c r="J8" s="121" t="s">
        <v>231</v>
      </c>
      <c r="K8" s="133" t="s">
        <v>298</v>
      </c>
      <c r="L8" s="134"/>
      <c r="M8" s="134"/>
      <c r="N8" s="135"/>
      <c r="O8" s="125" t="s">
        <v>299</v>
      </c>
      <c r="P8" s="125" t="s">
        <v>301</v>
      </c>
      <c r="Q8" s="76" t="s">
        <v>295</v>
      </c>
      <c r="R8" s="75" t="s">
        <v>256</v>
      </c>
      <c r="S8" s="82" t="s">
        <v>300</v>
      </c>
      <c r="T8" s="64"/>
      <c r="U8" s="64"/>
    </row>
    <row r="9" spans="1:21" s="34" customFormat="1" ht="58.5" customHeight="1" x14ac:dyDescent="0.25">
      <c r="A9" s="33">
        <v>4</v>
      </c>
      <c r="B9" s="33" t="s">
        <v>242</v>
      </c>
      <c r="C9" s="33">
        <v>51</v>
      </c>
      <c r="D9" s="33" t="s">
        <v>291</v>
      </c>
      <c r="E9" s="40" t="s">
        <v>315</v>
      </c>
      <c r="F9" s="63" t="s">
        <v>316</v>
      </c>
      <c r="G9" s="88" t="s">
        <v>311</v>
      </c>
      <c r="H9" s="63" t="s">
        <v>224</v>
      </c>
      <c r="I9" s="63" t="s">
        <v>56</v>
      </c>
      <c r="J9" s="121" t="s">
        <v>232</v>
      </c>
      <c r="K9" s="133" t="s">
        <v>314</v>
      </c>
      <c r="L9" s="134"/>
      <c r="M9" s="134"/>
      <c r="N9" s="135"/>
      <c r="O9" s="125" t="s">
        <v>307</v>
      </c>
      <c r="P9" s="125" t="s">
        <v>308</v>
      </c>
      <c r="Q9" s="76" t="s">
        <v>106</v>
      </c>
      <c r="R9" s="75" t="s">
        <v>285</v>
      </c>
      <c r="S9" s="82" t="s">
        <v>310</v>
      </c>
      <c r="T9" s="64"/>
      <c r="U9" s="64"/>
    </row>
    <row r="10" spans="1:21" s="34" customFormat="1" ht="82.5" customHeight="1" x14ac:dyDescent="0.25">
      <c r="A10" s="33">
        <v>5</v>
      </c>
      <c r="B10" s="33" t="s">
        <v>242</v>
      </c>
      <c r="C10" s="33">
        <v>51</v>
      </c>
      <c r="D10" s="33" t="s">
        <v>313</v>
      </c>
      <c r="E10" s="40" t="s">
        <v>317</v>
      </c>
      <c r="F10" s="63" t="s">
        <v>318</v>
      </c>
      <c r="G10" s="88" t="s">
        <v>312</v>
      </c>
      <c r="H10" s="63" t="s">
        <v>224</v>
      </c>
      <c r="I10" s="63" t="s">
        <v>56</v>
      </c>
      <c r="J10" s="121" t="s">
        <v>233</v>
      </c>
      <c r="K10" s="133" t="s">
        <v>306</v>
      </c>
      <c r="L10" s="134"/>
      <c r="M10" s="134"/>
      <c r="N10" s="135"/>
      <c r="O10" s="125" t="s">
        <v>325</v>
      </c>
      <c r="P10" s="125" t="s">
        <v>309</v>
      </c>
      <c r="Q10" s="76" t="s">
        <v>106</v>
      </c>
      <c r="R10" s="75" t="s">
        <v>285</v>
      </c>
      <c r="S10" s="82" t="s">
        <v>336</v>
      </c>
      <c r="T10" s="64"/>
      <c r="U10" s="64"/>
    </row>
    <row r="11" spans="1:21" s="34" customFormat="1" ht="87" customHeight="1" x14ac:dyDescent="0.25">
      <c r="A11" s="33">
        <v>6</v>
      </c>
      <c r="B11" s="33" t="s">
        <v>242</v>
      </c>
      <c r="C11" s="33">
        <v>51</v>
      </c>
      <c r="D11" s="33" t="s">
        <v>291</v>
      </c>
      <c r="E11" s="33"/>
      <c r="F11" s="32"/>
      <c r="G11" s="88" t="s">
        <v>220</v>
      </c>
      <c r="H11" s="63" t="s">
        <v>226</v>
      </c>
      <c r="I11" s="63" t="s">
        <v>56</v>
      </c>
      <c r="J11" s="121" t="s">
        <v>234</v>
      </c>
      <c r="K11" s="133" t="s">
        <v>319</v>
      </c>
      <c r="L11" s="134"/>
      <c r="M11" s="134"/>
      <c r="N11" s="135"/>
      <c r="O11" s="125" t="s">
        <v>322</v>
      </c>
      <c r="P11" s="125" t="s">
        <v>326</v>
      </c>
      <c r="Q11" s="76" t="s">
        <v>295</v>
      </c>
      <c r="R11" s="75" t="s">
        <v>256</v>
      </c>
      <c r="S11" s="82" t="s">
        <v>323</v>
      </c>
      <c r="T11" s="64"/>
      <c r="U11" s="64"/>
    </row>
    <row r="12" spans="1:21" s="34" customFormat="1" ht="36" customHeight="1" x14ac:dyDescent="0.25">
      <c r="A12" s="33">
        <v>7</v>
      </c>
      <c r="B12" s="33" t="s">
        <v>242</v>
      </c>
      <c r="C12" s="33">
        <v>51</v>
      </c>
      <c r="D12" s="33" t="s">
        <v>313</v>
      </c>
      <c r="E12" s="33"/>
      <c r="F12" s="32"/>
      <c r="G12" s="88" t="s">
        <v>221</v>
      </c>
      <c r="H12" s="63" t="s">
        <v>227</v>
      </c>
      <c r="I12" s="63" t="s">
        <v>56</v>
      </c>
      <c r="J12" s="121" t="s">
        <v>235</v>
      </c>
      <c r="K12" s="133" t="s">
        <v>320</v>
      </c>
      <c r="L12" s="134"/>
      <c r="M12" s="134"/>
      <c r="N12" s="135"/>
      <c r="O12" s="125" t="s">
        <v>307</v>
      </c>
      <c r="P12" s="125" t="s">
        <v>284</v>
      </c>
      <c r="Q12" s="76" t="s">
        <v>295</v>
      </c>
      <c r="R12" s="75" t="s">
        <v>256</v>
      </c>
      <c r="S12" s="82" t="s">
        <v>324</v>
      </c>
      <c r="T12" s="64"/>
      <c r="U12" s="64"/>
    </row>
    <row r="13" spans="1:21" s="34" customFormat="1" ht="60.75" customHeight="1" x14ac:dyDescent="0.25">
      <c r="A13" s="33">
        <v>8</v>
      </c>
      <c r="B13" s="33" t="s">
        <v>242</v>
      </c>
      <c r="C13" s="33">
        <v>51</v>
      </c>
      <c r="D13" s="33" t="s">
        <v>291</v>
      </c>
      <c r="E13" s="40" t="s">
        <v>339</v>
      </c>
      <c r="F13" s="63" t="s">
        <v>316</v>
      </c>
      <c r="G13" s="125" t="s">
        <v>321</v>
      </c>
      <c r="H13" s="63" t="s">
        <v>224</v>
      </c>
      <c r="I13" s="63" t="s">
        <v>56</v>
      </c>
      <c r="J13" s="121" t="s">
        <v>303</v>
      </c>
      <c r="K13" s="133" t="s">
        <v>302</v>
      </c>
      <c r="L13" s="134"/>
      <c r="M13" s="134"/>
      <c r="N13" s="135"/>
      <c r="O13" s="125" t="s">
        <v>135</v>
      </c>
      <c r="P13" s="125" t="s">
        <v>304</v>
      </c>
      <c r="Q13" s="76" t="s">
        <v>106</v>
      </c>
      <c r="R13" s="75" t="s">
        <v>285</v>
      </c>
      <c r="S13" s="126" t="s">
        <v>305</v>
      </c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69"/>
      <c r="L14" s="170"/>
      <c r="M14" s="170"/>
      <c r="N14" s="171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69"/>
      <c r="L15" s="170"/>
      <c r="M15" s="170"/>
      <c r="N15" s="171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69"/>
      <c r="L16" s="170"/>
      <c r="M16" s="170"/>
      <c r="N16" s="171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69"/>
      <c r="L17" s="170"/>
      <c r="M17" s="170"/>
      <c r="N17" s="171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69"/>
      <c r="L18" s="170"/>
      <c r="M18" s="170"/>
      <c r="N18" s="171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69"/>
      <c r="L19" s="170"/>
      <c r="M19" s="170"/>
      <c r="N19" s="171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69"/>
      <c r="L20" s="170"/>
      <c r="M20" s="170"/>
      <c r="N20" s="171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69"/>
      <c r="L21" s="170"/>
      <c r="M21" s="170"/>
      <c r="N21" s="171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69"/>
      <c r="L22" s="170"/>
      <c r="M22" s="170"/>
      <c r="N22" s="171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69"/>
      <c r="L23" s="170"/>
      <c r="M23" s="170"/>
      <c r="N23" s="171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69"/>
      <c r="L24" s="170"/>
      <c r="M24" s="170"/>
      <c r="N24" s="171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69"/>
      <c r="L25" s="170"/>
      <c r="M25" s="170"/>
      <c r="N25" s="171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69"/>
      <c r="L26" s="170"/>
      <c r="M26" s="170"/>
      <c r="N26" s="171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69"/>
      <c r="L27" s="170"/>
      <c r="M27" s="170"/>
      <c r="N27" s="171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69"/>
      <c r="L28" s="170"/>
      <c r="M28" s="170"/>
      <c r="N28" s="171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69"/>
      <c r="L29" s="170"/>
      <c r="M29" s="170"/>
      <c r="N29" s="171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69"/>
      <c r="L30" s="170"/>
      <c r="M30" s="170"/>
      <c r="N30" s="171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69"/>
      <c r="L31" s="170"/>
      <c r="M31" s="170"/>
      <c r="N31" s="171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69"/>
      <c r="L32" s="170"/>
      <c r="M32" s="170"/>
      <c r="N32" s="171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69"/>
      <c r="L33" s="170"/>
      <c r="M33" s="170"/>
      <c r="N33" s="171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69"/>
      <c r="L34" s="170"/>
      <c r="M34" s="170"/>
      <c r="N34" s="171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69"/>
      <c r="L35" s="170"/>
      <c r="M35" s="170"/>
      <c r="N35" s="171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69"/>
      <c r="L36" s="170"/>
      <c r="M36" s="170"/>
      <c r="N36" s="171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69"/>
      <c r="L37" s="170"/>
      <c r="M37" s="170"/>
      <c r="N37" s="171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69"/>
      <c r="L38" s="170"/>
      <c r="M38" s="170"/>
      <c r="N38" s="171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69"/>
      <c r="L39" s="170"/>
      <c r="M39" s="170"/>
      <c r="N39" s="171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69"/>
      <c r="L40" s="170"/>
      <c r="M40" s="170"/>
      <c r="N40" s="171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69"/>
      <c r="L41" s="170"/>
      <c r="M41" s="170"/>
      <c r="N41" s="171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69"/>
      <c r="L42" s="170"/>
      <c r="M42" s="170"/>
      <c r="N42" s="171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69"/>
      <c r="L43" s="170"/>
      <c r="M43" s="170"/>
      <c r="N43" s="171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69"/>
      <c r="L44" s="170"/>
      <c r="M44" s="170"/>
      <c r="N44" s="171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69"/>
      <c r="L45" s="170"/>
      <c r="M45" s="170"/>
      <c r="N45" s="171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69"/>
      <c r="L46" s="170"/>
      <c r="M46" s="170"/>
      <c r="N46" s="171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69"/>
      <c r="L47" s="170"/>
      <c r="M47" s="170"/>
      <c r="N47" s="171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69"/>
      <c r="L48" s="170"/>
      <c r="M48" s="170"/>
      <c r="N48" s="171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69"/>
      <c r="L49" s="170"/>
      <c r="M49" s="170"/>
      <c r="N49" s="171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69"/>
      <c r="L50" s="170"/>
      <c r="M50" s="170"/>
      <c r="N50" s="171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69"/>
      <c r="L51" s="170"/>
      <c r="M51" s="170"/>
      <c r="N51" s="171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69"/>
      <c r="L52" s="170"/>
      <c r="M52" s="170"/>
      <c r="N52" s="171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69"/>
      <c r="L53" s="170"/>
      <c r="M53" s="170"/>
      <c r="N53" s="171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69"/>
      <c r="L54" s="170"/>
      <c r="M54" s="170"/>
      <c r="N54" s="171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69"/>
      <c r="L55" s="170"/>
      <c r="M55" s="170"/>
      <c r="N55" s="171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69"/>
      <c r="L56" s="170"/>
      <c r="M56" s="170"/>
      <c r="N56" s="171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69"/>
      <c r="L57" s="170"/>
      <c r="M57" s="170"/>
      <c r="N57" s="171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69"/>
      <c r="L58" s="170"/>
      <c r="M58" s="170"/>
      <c r="N58" s="171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69"/>
      <c r="L59" s="170"/>
      <c r="M59" s="170"/>
      <c r="N59" s="171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69"/>
      <c r="L60" s="170"/>
      <c r="M60" s="170"/>
      <c r="N60" s="171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69"/>
      <c r="L61" s="170"/>
      <c r="M61" s="170"/>
      <c r="N61" s="171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69"/>
      <c r="L62" s="170"/>
      <c r="M62" s="170"/>
      <c r="N62" s="171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69"/>
      <c r="L63" s="170"/>
      <c r="M63" s="170"/>
      <c r="N63" s="171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69"/>
      <c r="L64" s="170"/>
      <c r="M64" s="170"/>
      <c r="N64" s="171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69"/>
      <c r="L65" s="170"/>
      <c r="M65" s="170"/>
      <c r="N65" s="171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69"/>
      <c r="L66" s="170"/>
      <c r="M66" s="170"/>
      <c r="N66" s="171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69"/>
      <c r="L67" s="170"/>
      <c r="M67" s="170"/>
      <c r="N67" s="171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69"/>
      <c r="L68" s="170"/>
      <c r="M68" s="170"/>
      <c r="N68" s="171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69"/>
      <c r="L69" s="170"/>
      <c r="M69" s="170"/>
      <c r="N69" s="171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69"/>
      <c r="L70" s="170"/>
      <c r="M70" s="170"/>
      <c r="N70" s="171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69"/>
      <c r="L71" s="170"/>
      <c r="M71" s="170"/>
      <c r="N71" s="171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69"/>
      <c r="L72" s="170"/>
      <c r="M72" s="170"/>
      <c r="N72" s="171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69"/>
      <c r="L73" s="170"/>
      <c r="M73" s="170"/>
      <c r="N73" s="171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69"/>
      <c r="L74" s="170"/>
      <c r="M74" s="170"/>
      <c r="N74" s="171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69"/>
      <c r="L75" s="170"/>
      <c r="M75" s="170"/>
      <c r="N75" s="171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69"/>
      <c r="L76" s="170"/>
      <c r="M76" s="170"/>
      <c r="N76" s="171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69"/>
      <c r="L77" s="170"/>
      <c r="M77" s="170"/>
      <c r="N77" s="171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69"/>
      <c r="L78" s="170"/>
      <c r="M78" s="170"/>
      <c r="N78" s="171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69"/>
      <c r="L79" s="170"/>
      <c r="M79" s="170"/>
      <c r="N79" s="171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69"/>
      <c r="L80" s="170"/>
      <c r="M80" s="170"/>
      <c r="N80" s="171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69"/>
      <c r="L81" s="170"/>
      <c r="M81" s="170"/>
      <c r="N81" s="171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69"/>
      <c r="L82" s="170"/>
      <c r="M82" s="170"/>
      <c r="N82" s="171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69"/>
      <c r="L83" s="170"/>
      <c r="M83" s="170"/>
      <c r="N83" s="171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69"/>
      <c r="L84" s="170"/>
      <c r="M84" s="170"/>
      <c r="N84" s="171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69"/>
      <c r="L85" s="170"/>
      <c r="M85" s="170"/>
      <c r="N85" s="171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69"/>
      <c r="L86" s="170"/>
      <c r="M86" s="170"/>
      <c r="N86" s="171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69"/>
      <c r="L87" s="170"/>
      <c r="M87" s="170"/>
      <c r="N87" s="171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69"/>
      <c r="L88" s="170"/>
      <c r="M88" s="170"/>
      <c r="N88" s="171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69"/>
      <c r="L89" s="170"/>
      <c r="M89" s="170"/>
      <c r="N89" s="171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69"/>
      <c r="L90" s="170"/>
      <c r="M90" s="170"/>
      <c r="N90" s="171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69"/>
      <c r="L91" s="170"/>
      <c r="M91" s="170"/>
      <c r="N91" s="171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69"/>
      <c r="L92" s="170"/>
      <c r="M92" s="170"/>
      <c r="N92" s="171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69"/>
      <c r="L93" s="170"/>
      <c r="M93" s="170"/>
      <c r="N93" s="171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69"/>
      <c r="L94" s="170"/>
      <c r="M94" s="170"/>
      <c r="N94" s="171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69"/>
      <c r="L95" s="170"/>
      <c r="M95" s="170"/>
      <c r="N95" s="171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/>
  <mergeCells count="95"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7:N7"/>
    <mergeCell ref="K9:N9"/>
    <mergeCell ref="K10:N10"/>
    <mergeCell ref="K11:N11"/>
    <mergeCell ref="K12:N12"/>
    <mergeCell ref="K8:N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53:N53"/>
    <mergeCell ref="K54:N54"/>
    <mergeCell ref="K73:N73"/>
    <mergeCell ref="K74:N74"/>
    <mergeCell ref="K60:N60"/>
    <mergeCell ref="K56:N56"/>
    <mergeCell ref="K57:N57"/>
    <mergeCell ref="K58:N58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89:N89"/>
    <mergeCell ref="K90:N90"/>
    <mergeCell ref="K91:N91"/>
    <mergeCell ref="K92:N92"/>
    <mergeCell ref="K93:N93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tabSelected="1" view="pageBreakPreview" zoomScaleSheetLayoutView="100" workbookViewId="0">
      <selection activeCell="F35" sqref="F35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42383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277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84" t="s">
        <v>269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276</v>
      </c>
      <c r="C15" s="43"/>
      <c r="D15" s="43"/>
      <c r="E15" s="43"/>
      <c r="F15" s="122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333</v>
      </c>
      <c r="C18" s="43"/>
      <c r="D18" s="43"/>
      <c r="E18" s="43"/>
      <c r="F18" s="122"/>
      <c r="G18" s="43"/>
      <c r="H18" s="43"/>
      <c r="I18" s="43"/>
      <c r="J18" s="46"/>
    </row>
    <row r="19" spans="1:10" ht="12" customHeight="1" x14ac:dyDescent="0.15">
      <c r="B19" s="43" t="s">
        <v>334</v>
      </c>
      <c r="C19" s="43"/>
      <c r="D19" s="43"/>
      <c r="E19" s="43"/>
      <c r="F19" s="122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43" t="s">
        <v>278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43"/>
      <c r="C25" s="86" t="s">
        <v>152</v>
      </c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43"/>
      <c r="C26" s="86" t="s">
        <v>328</v>
      </c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43"/>
      <c r="C27" s="43" t="s">
        <v>329</v>
      </c>
      <c r="D27" s="43"/>
      <c r="E27" s="43"/>
      <c r="F27" s="43"/>
      <c r="G27" s="43"/>
      <c r="H27" s="43"/>
      <c r="I27" s="43"/>
      <c r="J27" s="46"/>
    </row>
    <row r="28" spans="1:10" ht="36.75" customHeight="1" x14ac:dyDescent="0.15">
      <c r="A28" s="73"/>
      <c r="B28" s="43"/>
      <c r="C28" s="182" t="s">
        <v>331</v>
      </c>
      <c r="D28" s="182"/>
      <c r="E28" s="182"/>
      <c r="F28" s="182"/>
      <c r="G28" s="43"/>
      <c r="H28" s="43"/>
      <c r="I28" s="43"/>
      <c r="J28" s="46"/>
    </row>
    <row r="29" spans="1:10" ht="12" customHeight="1" x14ac:dyDescent="0.15">
      <c r="A29" s="73"/>
      <c r="B29" s="43" t="s">
        <v>330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43"/>
      <c r="C30" s="86" t="s">
        <v>152</v>
      </c>
      <c r="D30" s="43"/>
      <c r="E30" s="43"/>
      <c r="F30" s="43"/>
      <c r="G30" s="43"/>
      <c r="H30" s="43"/>
      <c r="I30" s="43"/>
      <c r="J30" s="46"/>
    </row>
    <row r="31" spans="1:10" ht="42.75" customHeight="1" x14ac:dyDescent="0.15">
      <c r="A31" s="73"/>
      <c r="B31" s="43"/>
      <c r="C31" s="183" t="s">
        <v>335</v>
      </c>
      <c r="D31" s="183"/>
      <c r="E31" s="183"/>
      <c r="F31" s="183"/>
      <c r="G31" s="43"/>
      <c r="H31" s="43"/>
      <c r="I31" s="43"/>
      <c r="J31" s="46"/>
    </row>
    <row r="32" spans="1:10" ht="12" customHeight="1" x14ac:dyDescent="0.15">
      <c r="A32" s="42"/>
      <c r="B32" s="86"/>
      <c r="C32" s="86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 t="s">
        <v>124</v>
      </c>
      <c r="B33" s="43"/>
      <c r="C33" s="86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0" t="s">
        <v>122</v>
      </c>
      <c r="C34" s="86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6" t="s">
        <v>327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6"/>
      <c r="D36" s="43"/>
      <c r="E36" s="43"/>
      <c r="F36" s="122"/>
      <c r="G36" s="43"/>
      <c r="H36" s="43"/>
      <c r="I36" s="43"/>
      <c r="J36" s="46"/>
    </row>
    <row r="37" spans="1:10" ht="12" customHeight="1" x14ac:dyDescent="0.15">
      <c r="B37" s="80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6" t="s">
        <v>327</v>
      </c>
      <c r="D38" s="43"/>
      <c r="E38" s="43"/>
      <c r="F38" s="122"/>
      <c r="G38" s="43"/>
      <c r="H38" s="43"/>
      <c r="I38" s="43"/>
      <c r="J38" s="46"/>
    </row>
    <row r="39" spans="1:10" ht="12" customHeight="1" x14ac:dyDescent="0.15">
      <c r="B39" s="43"/>
      <c r="C39" s="86"/>
      <c r="D39" s="43"/>
      <c r="E39" s="43"/>
      <c r="F39" s="122"/>
      <c r="G39" s="43"/>
      <c r="H39" s="43"/>
      <c r="I39" s="43"/>
      <c r="J39" s="4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 t="s">
        <v>125</v>
      </c>
      <c r="B41" s="43"/>
      <c r="C41" s="86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0" t="s">
        <v>122</v>
      </c>
      <c r="C42" s="86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6" t="s">
        <v>332</v>
      </c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43"/>
      <c r="C44" s="86"/>
      <c r="D44" s="43"/>
      <c r="E44" s="43"/>
      <c r="F44" s="122"/>
      <c r="G44" s="43"/>
      <c r="H44" s="43"/>
      <c r="I44" s="43"/>
      <c r="J44" s="46"/>
    </row>
    <row r="45" spans="1:10" ht="12" customHeight="1" x14ac:dyDescent="0.15">
      <c r="B45" s="80" t="s">
        <v>123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6" t="s">
        <v>332</v>
      </c>
      <c r="D46" s="43"/>
      <c r="E46" s="43"/>
      <c r="F46" s="122"/>
      <c r="G46" s="43"/>
      <c r="H46" s="43"/>
      <c r="I46" s="43"/>
      <c r="J46" s="46"/>
    </row>
    <row r="47" spans="1:10" ht="12" customHeight="1" x14ac:dyDescent="0.15">
      <c r="B47" s="43"/>
      <c r="C47" s="86"/>
      <c r="D47" s="43"/>
      <c r="E47" s="43"/>
      <c r="F47" s="122"/>
      <c r="G47" s="43"/>
      <c r="H47" s="43"/>
      <c r="I47" s="43"/>
      <c r="J47" s="46"/>
    </row>
    <row r="48" spans="1:10" ht="12" customHeight="1" x14ac:dyDescent="0.15">
      <c r="A48" s="42"/>
      <c r="B48" s="43"/>
      <c r="C48" s="43"/>
      <c r="D48" s="43"/>
      <c r="E48" s="43"/>
      <c r="F48" s="122"/>
      <c r="G48" s="43"/>
      <c r="H48" s="43"/>
      <c r="I48" s="43"/>
      <c r="J48" s="46"/>
    </row>
    <row r="49" spans="1:10" ht="12" customHeight="1" x14ac:dyDescent="0.15">
      <c r="A49" s="73" t="s">
        <v>126</v>
      </c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 t="s">
        <v>127</v>
      </c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0"/>
      <c r="C51" s="86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128</v>
      </c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0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73" t="s">
        <v>129</v>
      </c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80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86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86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86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73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80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73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7"/>
      <c r="B94" s="48"/>
      <c r="C94" s="48"/>
      <c r="D94" s="48"/>
      <c r="E94" s="48"/>
      <c r="F94" s="48"/>
      <c r="G94" s="48"/>
      <c r="H94" s="48"/>
      <c r="I94" s="48"/>
      <c r="J94" s="57"/>
    </row>
  </sheetData>
  <mergeCells count="3">
    <mergeCell ref="A1:B2"/>
    <mergeCell ref="C28:F28"/>
    <mergeCell ref="C31:F31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9" max="9" man="1"/>
    <brk id="72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73" t="s">
        <v>42</v>
      </c>
      <c r="C1" s="173"/>
      <c r="D1" s="173"/>
      <c r="E1" s="173"/>
      <c r="F1" s="173"/>
      <c r="G1" s="173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74" t="s">
        <v>37</v>
      </c>
      <c r="F27" s="175"/>
      <c r="G27" s="176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2016-01-14T06:34:36Z</dcterms:modified>
</cp:coreProperties>
</file>