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SVN_Daisuthuc\10_DOCUMENT\13_DETAIL_DESIGN\Danh muc so do tuyen\"/>
    </mc:Choice>
  </mc:AlternateContent>
  <bookViews>
    <workbookView xWindow="240" yWindow="30" windowWidth="15480" windowHeight="9990" tabRatio="870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Definition'!$A$1:$Q$59</definedName>
    <definedName name="_xlnm.Print_Area" localSheetId="5">'Data Input'!$A$1:$S$95</definedName>
    <definedName name="_xlnm.Print_Area" localSheetId="6">'Form Func Spec'!$A$1:$J$71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I2" i="16"/>
  <c r="I1" i="16"/>
  <c r="P2" i="15"/>
  <c r="P1" i="15"/>
  <c r="J2" i="10"/>
  <c r="J1" i="10"/>
  <c r="J1" i="15" l="1"/>
  <c r="E5" i="15"/>
  <c r="M2" i="13"/>
  <c r="M1" i="13"/>
  <c r="I1" i="18"/>
  <c r="I2" i="18"/>
  <c r="G2" i="18"/>
  <c r="G1" i="18"/>
  <c r="E2" i="18"/>
  <c r="E1" i="18"/>
  <c r="G2" i="16"/>
  <c r="G1" i="16"/>
  <c r="F2" i="10"/>
  <c r="C5" i="4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<sst xmlns="http://schemas.openxmlformats.org/spreadsheetml/2006/main" count="504" uniqueCount="303">
  <si>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</si>
  <si>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</si>
  <si>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</si>
  <si>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</si>
  <si>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</si>
  <si>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</si>
  <si>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</si>
  <si>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</si>
  <si>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</si>
  <si>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</si>
  <si>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</si>
  <si>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</si>
  <si>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</si>
  <si>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</si>
  <si>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</si>
  <si>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</si>
  <si>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</si>
  <si>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</si>
  <si>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</si>
  <si>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</si>
  <si>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</si>
  <si>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</si>
  <si>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</si>
  <si>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</si>
  <si>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</si>
  <si>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</si>
  <si>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</si>
  <si>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</si>
  <si>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</si>
  <si>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</si>
  <si>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</si>
  <si>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</si>
  <si>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</si>
  <si>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</si>
  <si>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</si>
  <si>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</si>
  <si>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</si>
  <si>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</si>
  <si>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</si>
  <si>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</si>
  <si>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</si>
  <si>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</si>
  <si>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</si>
  <si>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</si>
  <si>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</si>
  <si>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</si>
  <si>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</si>
  <si>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</si>
  <si>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</si>
  <si>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</si>
  <si>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</si>
  <si>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</si>
  <si>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</si>
  <si>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</si>
  <si>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</si>
  <si>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</si>
  <si>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</si>
  <si>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</si>
  <si>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</si>
  <si>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</si>
  <si>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</si>
  <si>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</si>
  <si>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</si>
  <si>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</si>
  <si>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</si>
  <si>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</si>
  <si>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</si>
  <si>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</si>
  <si>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</si>
  <si>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</si>
  <si>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</si>
  <si>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</si>
  <si>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</si>
  <si>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</si>
  <si>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</si>
  <si>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</si>
  <si>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</si>
  <si>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</si>
  <si>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</si>
  <si>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</si>
  <si>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</si>
  <si>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</si>
  <si>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</si>
  <si>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</si>
  <si>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</si>
  <si>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</si>
  <si>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</si>
  <si>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</si>
  <si>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</si>
  <si>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</si>
  <si>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</si>
  <si>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</si>
  <si>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</si>
  <si>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</si>
  <si>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</si>
  <si>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</si>
  <si>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</si>
  <si>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</si>
  <si>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</si>
  <si>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</si>
  <si>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</si>
  <si>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</si>
  <si>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</si>
  <si>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</si>
  <si>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</si>
  <si>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</si>
  <si>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</si>
  <si>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</si>
  <si>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</si>
  <si>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</si>
  <si>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</si>
  <si>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</si>
  <si>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</si>
  <si>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</si>
  <si>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</si>
  <si>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</si>
  <si>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</si>
  <si>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</si>
  <si>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</si>
  <si>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</si>
  <si>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</si>
  <si>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</si>
  <si>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</si>
  <si>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</si>
  <si>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</si>
  <si>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</si>
  <si>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</si>
  <si>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</si>
  <si>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</si>
  <si>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</si>
  <si>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</si>
  <si>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</si>
  <si>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</si>
  <si>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</si>
  <si>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</si>
  <si>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</si>
  <si>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</si>
  <si>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</si>
  <si>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</si>
  <si>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</si>
  <si>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</si>
  <si>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</si>
  <si>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</si>
  <si>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</si>
  <si>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</si>
  <si>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</si>
  <si>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</si>
  <si>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</si>
  <si>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</si>
  <si>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</si>
  <si>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</si>
  <si>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</si>
  <si>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</si>
  <si>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</si>
  <si>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</si>
  <si>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</si>
  <si>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</si>
  <si>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</si>
  <si>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</si>
  <si>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</si>
  <si>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</si>
  <si>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</si>
  <si>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</si>
  <si>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</si>
  <si>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</si>
  <si>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</si>
  <si>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</si>
  <si>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</si>
  <si>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</si>
  <si>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</si>
  <si>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</si>
  <si>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</si>
  <si>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ASOFT-CI
-&gt; Danh mục
-&gt; Danh muc sơ đồ tuyến</t>
  </si>
  <si>
    <t>ASOFT - CI</t>
  </si>
  <si>
    <t>Danh mục sơ đồ tuyến</t>
  </si>
  <si>
    <t>STT</t>
  </si>
  <si>
    <t>Mã tuyến</t>
  </si>
  <si>
    <t>Tên tuyến</t>
  </si>
  <si>
    <t>Diễn giải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</si>
  <si>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</si>
  <si>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</si>
  <si>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</si>
  <si>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</si>
  <si>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</si>
  <si>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</si>
  <si>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</si>
  <si>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</si>
  <si>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</si>
  <si>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</si>
  <si>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</si>
  <si>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</si>
  <si>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RouteID</t>
  </si>
  <si>
    <t>RouteName</t>
  </si>
  <si>
    <t>Disabled</t>
  </si>
  <si>
    <t>Btn_Help</t>
  </si>
  <si>
    <t>Btn_Active</t>
  </si>
  <si>
    <t>Btn_Close</t>
  </si>
  <si>
    <t>Delete</t>
  </si>
  <si>
    <t>System</t>
  </si>
  <si>
    <t>Excel</t>
  </si>
  <si>
    <t>DataGrid</t>
  </si>
  <si>
    <t>Grid Column</t>
  </si>
  <si>
    <t>Button</t>
  </si>
  <si>
    <t>Menu</t>
  </si>
  <si>
    <t>MenuItem</t>
  </si>
  <si>
    <t>O</t>
  </si>
  <si>
    <t>Number</t>
  </si>
  <si>
    <t>Text</t>
  </si>
  <si>
    <t>Boolean</t>
  </si>
  <si>
    <t>In</t>
  </si>
  <si>
    <t>Print</t>
  </si>
  <si>
    <t>Load lưới truy vấn</t>
  </si>
  <si>
    <t>Select</t>
  </si>
  <si>
    <t>@SQL0001</t>
  </si>
  <si>
    <t>Kiểm tra trước khi xoá</t>
  </si>
  <si>
    <t>@SQL0002</t>
  </si>
  <si>
    <t>@SQL0003</t>
  </si>
  <si>
    <t>In báo cáo sơ đồ tuyến</t>
  </si>
  <si>
    <t>@SQL0004</t>
  </si>
  <si>
    <t>Load</t>
  </si>
  <si>
    <t>1. In</t>
  </si>
  <si>
    <t>Xoá tuyến được chọn Detail</t>
  </si>
  <si>
    <t>Xoá tuyến được chọn Master</t>
  </si>
  <si>
    <t>@SQL0005</t>
  </si>
  <si>
    <t>CF0143</t>
  </si>
  <si>
    <t>Thị Phượng</t>
  </si>
  <si>
    <t>Sử dụng màn hình này để:
Truy vấn danh mục sơ đồ tuyến</t>
  </si>
  <si>
    <t>LinkAdd</t>
  </si>
  <si>
    <t>LinkEdit</t>
  </si>
  <si>
    <t>LinkDele</t>
  </si>
  <si>
    <t>LinkView</t>
  </si>
  <si>
    <t>LinkSearch</t>
  </si>
  <si>
    <t>LinkViewAll</t>
  </si>
  <si>
    <t>Ver 1.0</t>
  </si>
  <si>
    <t>Version</t>
  </si>
  <si>
    <t>CustomizeIndex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</si>
  <si>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</si>
  <si>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</si>
  <si>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</si>
  <si>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</si>
  <si>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Truyền tham số @DivisionID gọi màn hình Cập nhật sơ đồ tuyến - CF0144</t>
  </si>
  <si>
    <t>@@DivisionID</t>
  </si>
  <si>
    <t>Load DB lên Form CF0143</t>
  </si>
  <si>
    <t>Kiểm tra điều kiện @DivisionID và @RouteID trước khi xóa</t>
  </si>
  <si>
    <t>@DivisionID
@RouteID</t>
  </si>
  <si>
    <t>Truyền 2 tham số @DivisionID và @RouteID gọi màn hình Cập nhật sơ đồ tuyến - CF0144</t>
  </si>
  <si>
    <t>DELETE FROM CT0144
WHERE DivisionID = @DivisionID AND RouteID = @RouteID</t>
  </si>
  <si>
    <t>DELETE FROM CT0143 
WHERE DivisionID = @DivisionID AND RouteID = @RouteID</t>
  </si>
  <si>
    <t>@DivisionID @RouteID</t>
  </si>
  <si>
    <t>@@DivisionID
@@RouteID</t>
  </si>
  <si>
    <t>Thỏa câu @SQL0002 thì thực thi câu SQL này</t>
  </si>
  <si>
    <t>Thực thi câu SQL này khi thực hiện menuItem Print</t>
  </si>
  <si>
    <t>Truy vấn danh mục sơ đồ tuyến</t>
  </si>
  <si>
    <t>@DivisionID, @RouteID, @APK</t>
  </si>
  <si>
    <t>- Thực thi  @SQL0001 Load lưới truy vấn</t>
  </si>
  <si>
    <t>1. Thêm</t>
  </si>
  <si>
    <t>2. Sửa</t>
  </si>
  <si>
    <t>3. Xem</t>
  </si>
  <si>
    <t>4. Xóa</t>
  </si>
  <si>
    <t xml:space="preserve">Click LinkDele Confirm message @CFML000038, nếu OK </t>
  </si>
  <si>
    <t xml:space="preserve">- Thực thi @SQL0002 Kiểm tra trước khi xóa, nếu không thỏa thì hiển thị message CFML000064 </t>
  </si>
  <si>
    <t xml:space="preserve">5. Tìm kiếm </t>
  </si>
  <si>
    <t>- Click LinkSearch Gọi màn hình Thanh tìm kiếm - AS0060</t>
  </si>
  <si>
    <t>- Click System Gọi màn hình Thông tin Hệ thống AS0059</t>
  </si>
  <si>
    <t>- Click Excel Gọi màn hình  Xuất dữ liệu ra Excel - AS0062</t>
  </si>
  <si>
    <t>- Click LinkAdd Gọi màn hình CF0144- Cập nhật sơ đồ tuyến (dạng thêm mới)</t>
  </si>
  <si>
    <t>- Click LinkView Gọi màn hình CF0144 - Cập nhật sơ đồ tuyến (dạng View)</t>
  </si>
  <si>
    <t>- Nếu thỏa thực thi @SQL0003 và @SQL004 để xóa tuyến được chọn, thực thi @SQL0001 đển load lại dữ liệu lên gird</t>
  </si>
  <si>
    <t>6. In</t>
  </si>
  <si>
    <t>7. Thông tin hệ thống</t>
  </si>
  <si>
    <t xml:space="preserve">8. Xuất Excel </t>
  </si>
  <si>
    <t xml:space="preserve">- Thực thi @SQL0005 gọi store in báo cáo sơ đồ tuyến </t>
  </si>
  <si>
    <t>Tham khảo luồng nghiệp vụ 6</t>
  </si>
  <si>
    <t>Tham khảo luồng nghiệp vụ 4</t>
  </si>
  <si>
    <t>- Click LinkEdit Gọi màn hình CF0144 - Cập nhật sơ đồ tuyến (dạng Edit)</t>
  </si>
  <si>
    <t>Truyền tham số @DivisionID để in mẫu báo cáo AR0135</t>
  </si>
  <si>
    <t>CT0143</t>
  </si>
  <si>
    <t>CT0144</t>
  </si>
  <si>
    <t>- Thực hiện in mẫu báo cáo sơ đồ tuyến AR0143</t>
  </si>
  <si>
    <t>- Tạo mới tài liệu
- Danh mục sơ đồ tuyến</t>
  </si>
  <si>
    <t xml:space="preserve">Popup menu </t>
  </si>
  <si>
    <t>không cho phép nhập dấu và ký tự đặc biệt</t>
  </si>
  <si>
    <t>EXEC PROCEDURE [dbo].[CP0143]  
 @DivisionID NVARCHAR(50),
 @RouteID NVARCHAR(MAX),
@UserID AS VARCHAR(50) = ''</t>
  </si>
  <si>
    <t>@DivisioID
@RouteID 
@UserID</t>
  </si>
  <si>
    <t xml:space="preserve">@@DivisionID
@@RouteID
@@UserID </t>
  </si>
  <si>
    <t>Click LinkAdd</t>
  </si>
  <si>
    <t>Click LinkEdit</t>
  </si>
  <si>
    <t>Click LinkView</t>
  </si>
  <si>
    <t>Click LinkSearch</t>
  </si>
  <si>
    <t>Click Print</t>
  </si>
  <si>
    <t>Click System</t>
  </si>
  <si>
    <t>Click Excel</t>
  </si>
  <si>
    <t>Nhân viên giao hàng</t>
  </si>
  <si>
    <t>Dùng chung</t>
  </si>
  <si>
    <t>EmployeeID</t>
  </si>
  <si>
    <t>IsCommon</t>
  </si>
  <si>
    <t>Mã số tuyên Tên tuyến
Nhân viên giao hàng
Diễn giải
Không hiển thị 
Dùng chung</t>
  </si>
  <si>
    <t>RouteID RouteName
EmployeeID
 Description Disabled
IsCommon</t>
  </si>
  <si>
    <t>EXEC PROCEDURE [dbo].[AP1000]  
 @DivisionID NVARCHAR(50),
 @KeyValues NVARCHAR(50),
 @TableID NVARCHAR(50),</t>
  </si>
  <si>
    <t>@DivisionID
@KeyValues
@TableID
@IsEdit</t>
  </si>
  <si>
    <t>SELECT CT43.RouteID, CT43.RouteName, CT43.[Description], CT43.[Disabled], CT43.IsCommon, CT43.EmployeeID
FROM CT0143 CT43
WHERE CT43.DivisionID = @DivisionID
ORDER BY CT43.RouteID</t>
  </si>
  <si>
    <t>@@DivisionID
@@RouteID
'CT0143'
0</t>
  </si>
  <si>
    <t>Luồng nghiệp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</si>
</sst>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95250</xdr:rowOff>
    </xdr:from>
    <xdr:to>
      <xdr:col>7</xdr:col>
      <xdr:colOff>771525</xdr:colOff>
      <xdr:row>34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57250"/>
          <a:ext cx="7600950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E23" sqref="E23:J23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5" t="s">
        <v>0</v>
      </c>
      <c r="B1" s="155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100" t="s">
        <v>225</v>
      </c>
      <c r="I1" s="31" t="s">
        <v>7</v>
      </c>
      <c r="J1" s="100" t="s">
        <v>225</v>
      </c>
    </row>
    <row r="2" spans="1:10" ht="12" customHeight="1" x14ac:dyDescent="0.15">
      <c r="A2" s="155"/>
      <c r="B2" s="155"/>
      <c r="C2" s="31" t="s">
        <v>2</v>
      </c>
      <c r="D2" s="36" t="s">
        <v>173</v>
      </c>
      <c r="E2" s="31" t="s">
        <v>4</v>
      </c>
      <c r="F2" s="36" t="s">
        <v>174</v>
      </c>
      <c r="G2" s="31" t="s">
        <v>6</v>
      </c>
      <c r="H2" s="37">
        <v>42382</v>
      </c>
      <c r="I2" s="31" t="s">
        <v>8</v>
      </c>
      <c r="J2" s="3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6" t="s">
        <v>11</v>
      </c>
      <c r="F4" s="156"/>
      <c r="G4" s="156"/>
      <c r="H4" s="156"/>
      <c r="I4" s="156"/>
      <c r="J4" s="156"/>
    </row>
    <row r="5" spans="1:10" ht="24" customHeight="1" x14ac:dyDescent="0.15">
      <c r="A5" s="40">
        <v>1</v>
      </c>
      <c r="B5" s="41">
        <v>1</v>
      </c>
      <c r="C5" s="37">
        <f>H2</f>
        <v>42382</v>
      </c>
      <c r="D5" s="101" t="s">
        <v>225</v>
      </c>
      <c r="E5" s="157" t="s">
        <v>279</v>
      </c>
      <c r="F5" s="158"/>
      <c r="G5" s="158"/>
      <c r="H5" s="158"/>
      <c r="I5" s="158"/>
      <c r="J5" s="158"/>
    </row>
    <row r="6" spans="1:10" ht="12.75" x14ac:dyDescent="0.2">
      <c r="A6" s="91">
        <v>2</v>
      </c>
      <c r="B6" s="41">
        <v>2</v>
      </c>
      <c r="C6" s="78"/>
      <c r="D6" s="65"/>
      <c r="E6" s="159"/>
      <c r="F6" s="160"/>
      <c r="G6" s="160"/>
      <c r="H6" s="160"/>
      <c r="I6" s="160"/>
      <c r="J6" s="161"/>
    </row>
    <row r="7" spans="1:10" ht="12" customHeight="1" x14ac:dyDescent="0.2">
      <c r="A7" s="92">
        <v>3</v>
      </c>
      <c r="B7" s="41">
        <v>3</v>
      </c>
      <c r="C7" s="79"/>
      <c r="D7" s="40"/>
      <c r="E7" s="149"/>
      <c r="F7" s="150"/>
      <c r="G7" s="150"/>
      <c r="H7" s="150"/>
      <c r="I7" s="150"/>
      <c r="J7" s="151"/>
    </row>
    <row r="8" spans="1:10" ht="12" customHeight="1" x14ac:dyDescent="0.2">
      <c r="A8" s="93">
        <v>4</v>
      </c>
      <c r="B8" s="41">
        <v>4</v>
      </c>
      <c r="C8" s="79"/>
      <c r="D8" s="40"/>
      <c r="E8" s="152"/>
      <c r="F8" s="153"/>
      <c r="G8" s="153"/>
      <c r="H8" s="153"/>
      <c r="I8" s="153"/>
      <c r="J8" s="154"/>
    </row>
    <row r="9" spans="1:10" ht="12" customHeight="1" x14ac:dyDescent="0.2">
      <c r="A9" s="94">
        <v>5</v>
      </c>
      <c r="B9" s="41">
        <v>5</v>
      </c>
      <c r="C9" s="79"/>
      <c r="D9" s="40"/>
      <c r="E9" s="149"/>
      <c r="F9" s="150"/>
      <c r="G9" s="150"/>
      <c r="H9" s="150"/>
      <c r="I9" s="150"/>
      <c r="J9" s="151"/>
    </row>
    <row r="10" spans="1:10" ht="12" customHeight="1" x14ac:dyDescent="0.2">
      <c r="A10" s="95">
        <v>6</v>
      </c>
      <c r="B10" s="41">
        <v>6</v>
      </c>
      <c r="C10" s="79"/>
      <c r="D10" s="40"/>
      <c r="E10" s="149"/>
      <c r="F10" s="150"/>
      <c r="G10" s="150"/>
      <c r="H10" s="150"/>
      <c r="I10" s="150"/>
      <c r="J10" s="151"/>
    </row>
    <row r="11" spans="1:10" ht="12" customHeight="1" x14ac:dyDescent="0.2">
      <c r="A11" s="96">
        <v>7</v>
      </c>
      <c r="B11" s="41">
        <v>7</v>
      </c>
      <c r="C11" s="79"/>
      <c r="D11" s="40"/>
      <c r="E11" s="149"/>
      <c r="F11" s="150"/>
      <c r="G11" s="150"/>
      <c r="H11" s="150"/>
      <c r="I11" s="150"/>
      <c r="J11" s="151"/>
    </row>
    <row r="12" spans="1:10" ht="12" customHeight="1" x14ac:dyDescent="0.2">
      <c r="A12" s="97">
        <v>8</v>
      </c>
      <c r="B12" s="41">
        <v>8</v>
      </c>
      <c r="C12" s="79"/>
      <c r="D12" s="40"/>
      <c r="E12" s="149"/>
      <c r="F12" s="150"/>
      <c r="G12" s="150"/>
      <c r="H12" s="150"/>
      <c r="I12" s="150"/>
      <c r="J12" s="151"/>
    </row>
    <row r="13" spans="1:10" ht="12" customHeight="1" x14ac:dyDescent="0.2">
      <c r="A13" s="98">
        <v>9</v>
      </c>
      <c r="B13" s="41">
        <v>9</v>
      </c>
      <c r="C13" s="79"/>
      <c r="D13" s="40"/>
      <c r="E13" s="149"/>
      <c r="F13" s="150"/>
      <c r="G13" s="150"/>
      <c r="H13" s="150"/>
      <c r="I13" s="150"/>
      <c r="J13" s="151"/>
    </row>
    <row r="14" spans="1:10" ht="12" customHeight="1" x14ac:dyDescent="0.2">
      <c r="A14" s="99">
        <v>10</v>
      </c>
      <c r="B14" s="41">
        <v>10</v>
      </c>
      <c r="C14" s="79"/>
      <c r="D14" s="40"/>
      <c r="E14" s="149"/>
      <c r="F14" s="150"/>
      <c r="G14" s="150"/>
      <c r="H14" s="150"/>
      <c r="I14" s="150"/>
      <c r="J14" s="151"/>
    </row>
    <row r="15" spans="1:10" ht="12" customHeight="1" x14ac:dyDescent="0.15">
      <c r="A15" s="40">
        <v>11</v>
      </c>
      <c r="B15" s="41">
        <v>11</v>
      </c>
      <c r="C15" s="79"/>
      <c r="D15" s="40"/>
      <c r="E15" s="158"/>
      <c r="F15" s="158"/>
      <c r="G15" s="158"/>
      <c r="H15" s="158"/>
      <c r="I15" s="158"/>
      <c r="J15" s="158"/>
    </row>
    <row r="16" spans="1:10" ht="12" customHeight="1" x14ac:dyDescent="0.2">
      <c r="A16" s="91">
        <v>12</v>
      </c>
      <c r="B16" s="41">
        <v>12</v>
      </c>
      <c r="C16" s="79"/>
      <c r="D16" s="40"/>
      <c r="E16" s="158"/>
      <c r="F16" s="158"/>
      <c r="G16" s="158"/>
      <c r="H16" s="158"/>
      <c r="I16" s="158"/>
      <c r="J16" s="158"/>
    </row>
    <row r="17" spans="1:10" ht="12" customHeight="1" x14ac:dyDescent="0.2">
      <c r="A17" s="92">
        <v>13</v>
      </c>
      <c r="B17" s="41">
        <v>13</v>
      </c>
      <c r="C17" s="79"/>
      <c r="D17" s="40"/>
      <c r="E17" s="158"/>
      <c r="F17" s="158"/>
      <c r="G17" s="158"/>
      <c r="H17" s="158"/>
      <c r="I17" s="158"/>
      <c r="J17" s="158"/>
    </row>
    <row r="18" spans="1:10" ht="12" customHeight="1" x14ac:dyDescent="0.2">
      <c r="A18" s="93">
        <v>14</v>
      </c>
      <c r="B18" s="41">
        <v>14</v>
      </c>
      <c r="C18" s="79"/>
      <c r="D18" s="40"/>
      <c r="E18" s="158"/>
      <c r="F18" s="158"/>
      <c r="G18" s="158"/>
      <c r="H18" s="158"/>
      <c r="I18" s="158"/>
      <c r="J18" s="158"/>
    </row>
    <row r="19" spans="1:10" ht="12" customHeight="1" x14ac:dyDescent="0.2">
      <c r="A19" s="94">
        <v>15</v>
      </c>
      <c r="B19" s="41">
        <v>15</v>
      </c>
      <c r="C19" s="79"/>
      <c r="D19" s="40"/>
      <c r="E19" s="158"/>
      <c r="F19" s="158"/>
      <c r="G19" s="158"/>
      <c r="H19" s="158"/>
      <c r="I19" s="158"/>
      <c r="J19" s="158"/>
    </row>
    <row r="20" spans="1:10" ht="12" customHeight="1" x14ac:dyDescent="0.2">
      <c r="A20" s="95">
        <v>16</v>
      </c>
      <c r="B20" s="41">
        <v>16</v>
      </c>
      <c r="C20" s="79"/>
      <c r="D20" s="40"/>
      <c r="E20" s="158"/>
      <c r="F20" s="158"/>
      <c r="G20" s="158"/>
      <c r="H20" s="158"/>
      <c r="I20" s="158"/>
      <c r="J20" s="158"/>
    </row>
    <row r="21" spans="1:10" ht="12" customHeight="1" x14ac:dyDescent="0.2">
      <c r="A21" s="96">
        <v>17</v>
      </c>
      <c r="B21" s="41">
        <v>17</v>
      </c>
      <c r="C21" s="79"/>
      <c r="D21" s="40"/>
      <c r="E21" s="158"/>
      <c r="F21" s="158"/>
      <c r="G21" s="158"/>
      <c r="H21" s="158"/>
      <c r="I21" s="158"/>
      <c r="J21" s="158"/>
    </row>
    <row r="22" spans="1:10" ht="12" customHeight="1" x14ac:dyDescent="0.2">
      <c r="A22" s="97">
        <v>18</v>
      </c>
      <c r="B22" s="41">
        <v>18</v>
      </c>
      <c r="C22" s="79"/>
      <c r="D22" s="40"/>
      <c r="E22" s="158"/>
      <c r="F22" s="158"/>
      <c r="G22" s="158"/>
      <c r="H22" s="158"/>
      <c r="I22" s="158"/>
      <c r="J22" s="158"/>
    </row>
    <row r="23" spans="1:10" ht="12" customHeight="1" x14ac:dyDescent="0.2">
      <c r="A23" s="98">
        <v>19</v>
      </c>
      <c r="B23" s="41">
        <v>19</v>
      </c>
      <c r="C23" s="79"/>
      <c r="D23" s="40"/>
      <c r="E23" s="158"/>
      <c r="F23" s="158"/>
      <c r="G23" s="158"/>
      <c r="H23" s="158"/>
      <c r="I23" s="158"/>
      <c r="J23" s="158"/>
    </row>
    <row r="24" spans="1:10" ht="12" customHeight="1" x14ac:dyDescent="0.2">
      <c r="A24" s="99">
        <v>20</v>
      </c>
      <c r="B24" s="41">
        <v>20</v>
      </c>
      <c r="C24" s="79"/>
      <c r="D24" s="40"/>
      <c r="E24" s="158"/>
      <c r="F24" s="158"/>
      <c r="G24" s="158"/>
      <c r="H24" s="158"/>
      <c r="I24" s="158"/>
      <c r="J24" s="158"/>
    </row>
    <row r="25" spans="1:10" ht="12" customHeight="1" x14ac:dyDescent="0.15">
      <c r="A25" s="40">
        <v>21</v>
      </c>
      <c r="B25" s="41">
        <v>21</v>
      </c>
      <c r="C25" s="79"/>
      <c r="D25" s="40"/>
      <c r="E25" s="158"/>
      <c r="F25" s="158"/>
      <c r="G25" s="158"/>
      <c r="H25" s="158"/>
      <c r="I25" s="158"/>
      <c r="J25" s="158"/>
    </row>
    <row r="26" spans="1:10" ht="12" customHeight="1" x14ac:dyDescent="0.2">
      <c r="A26" s="91">
        <v>22</v>
      </c>
      <c r="B26" s="41">
        <v>22</v>
      </c>
      <c r="C26" s="79"/>
      <c r="D26" s="40"/>
      <c r="E26" s="158"/>
      <c r="F26" s="158"/>
      <c r="G26" s="158"/>
      <c r="H26" s="158"/>
      <c r="I26" s="158"/>
      <c r="J26" s="158"/>
    </row>
    <row r="27" spans="1:10" ht="12" customHeight="1" x14ac:dyDescent="0.2">
      <c r="A27" s="92">
        <v>23</v>
      </c>
      <c r="B27" s="41">
        <v>23</v>
      </c>
      <c r="C27" s="79"/>
      <c r="D27" s="40"/>
      <c r="E27" s="158"/>
      <c r="F27" s="158"/>
      <c r="G27" s="158"/>
      <c r="H27" s="158"/>
      <c r="I27" s="158"/>
      <c r="J27" s="158"/>
    </row>
    <row r="28" spans="1:10" ht="12" customHeight="1" x14ac:dyDescent="0.2">
      <c r="A28" s="93">
        <v>24</v>
      </c>
      <c r="B28" s="41">
        <v>24</v>
      </c>
      <c r="C28" s="79"/>
      <c r="D28" s="40"/>
      <c r="E28" s="158"/>
      <c r="F28" s="158"/>
      <c r="G28" s="158"/>
      <c r="H28" s="158"/>
      <c r="I28" s="158"/>
      <c r="J28" s="158"/>
    </row>
    <row r="29" spans="1:10" ht="12" customHeight="1" x14ac:dyDescent="0.2">
      <c r="A29" s="94">
        <v>25</v>
      </c>
      <c r="B29" s="41">
        <v>25</v>
      </c>
      <c r="C29" s="79"/>
      <c r="D29" s="40"/>
      <c r="E29" s="158"/>
      <c r="F29" s="158"/>
      <c r="G29" s="158"/>
      <c r="H29" s="158"/>
      <c r="I29" s="158"/>
      <c r="J29" s="158"/>
    </row>
    <row r="30" spans="1:10" ht="12" customHeight="1" x14ac:dyDescent="0.2">
      <c r="A30" s="95">
        <v>26</v>
      </c>
      <c r="B30" s="41">
        <v>26</v>
      </c>
      <c r="C30" s="79"/>
      <c r="D30" s="40"/>
      <c r="E30" s="158"/>
      <c r="F30" s="158"/>
      <c r="G30" s="158"/>
      <c r="H30" s="158"/>
      <c r="I30" s="158"/>
      <c r="J30" s="158"/>
    </row>
    <row r="31" spans="1:10" ht="12" customHeight="1" x14ac:dyDescent="0.2">
      <c r="A31" s="96">
        <v>27</v>
      </c>
      <c r="B31" s="41">
        <v>27</v>
      </c>
      <c r="C31" s="79"/>
      <c r="D31" s="40"/>
      <c r="E31" s="158"/>
      <c r="F31" s="158"/>
      <c r="G31" s="158"/>
      <c r="H31" s="158"/>
      <c r="I31" s="158"/>
      <c r="J31" s="158"/>
    </row>
    <row r="32" spans="1:10" ht="12" customHeight="1" x14ac:dyDescent="0.2">
      <c r="A32" s="97">
        <v>28</v>
      </c>
      <c r="B32" s="41">
        <v>28</v>
      </c>
      <c r="C32" s="79"/>
      <c r="D32" s="40"/>
      <c r="E32" s="158"/>
      <c r="F32" s="158"/>
      <c r="G32" s="158"/>
      <c r="H32" s="158"/>
      <c r="I32" s="158"/>
      <c r="J32" s="158"/>
    </row>
    <row r="33" spans="1:10" ht="12" customHeight="1" x14ac:dyDescent="0.2">
      <c r="A33" s="98">
        <v>29</v>
      </c>
      <c r="B33" s="41">
        <v>29</v>
      </c>
      <c r="C33" s="79"/>
      <c r="D33" s="40"/>
      <c r="E33" s="158"/>
      <c r="F33" s="158"/>
      <c r="G33" s="158"/>
      <c r="H33" s="158"/>
      <c r="I33" s="158"/>
      <c r="J33" s="158"/>
    </row>
    <row r="34" spans="1:10" ht="12" customHeight="1" x14ac:dyDescent="0.2">
      <c r="A34" s="99">
        <v>30</v>
      </c>
      <c r="B34" s="41">
        <v>30</v>
      </c>
      <c r="C34" s="79"/>
      <c r="D34" s="40"/>
      <c r="E34" s="158"/>
      <c r="F34" s="158"/>
      <c r="G34" s="158"/>
      <c r="H34" s="158"/>
      <c r="I34" s="158"/>
      <c r="J34" s="158"/>
    </row>
    <row r="35" spans="1:10" ht="12" customHeight="1" x14ac:dyDescent="0.15">
      <c r="A35" s="40">
        <v>31</v>
      </c>
      <c r="B35" s="41">
        <v>31</v>
      </c>
      <c r="C35" s="79"/>
      <c r="D35" s="40"/>
      <c r="E35" s="158"/>
      <c r="F35" s="158"/>
      <c r="G35" s="158"/>
      <c r="H35" s="158"/>
      <c r="I35" s="158"/>
      <c r="J35" s="158"/>
    </row>
    <row r="36" spans="1:10" ht="12" customHeight="1" x14ac:dyDescent="0.2">
      <c r="A36" s="91">
        <v>32</v>
      </c>
      <c r="B36" s="41">
        <v>32</v>
      </c>
      <c r="C36" s="79"/>
      <c r="D36" s="40"/>
      <c r="E36" s="158"/>
      <c r="F36" s="158"/>
      <c r="G36" s="158"/>
      <c r="H36" s="158"/>
      <c r="I36" s="158"/>
      <c r="J36" s="158"/>
    </row>
    <row r="37" spans="1:10" ht="12" customHeight="1" x14ac:dyDescent="0.2">
      <c r="A37" s="92">
        <v>33</v>
      </c>
      <c r="B37" s="41">
        <v>33</v>
      </c>
      <c r="C37" s="79"/>
      <c r="D37" s="40"/>
      <c r="E37" s="158"/>
      <c r="F37" s="158"/>
      <c r="G37" s="158"/>
      <c r="H37" s="158"/>
      <c r="I37" s="158"/>
      <c r="J37" s="158"/>
    </row>
    <row r="38" spans="1:10" ht="12" customHeight="1" x14ac:dyDescent="0.2">
      <c r="A38" s="93">
        <v>34</v>
      </c>
      <c r="B38" s="41">
        <v>34</v>
      </c>
      <c r="C38" s="79"/>
      <c r="D38" s="40"/>
      <c r="E38" s="158"/>
      <c r="F38" s="158"/>
      <c r="G38" s="158"/>
      <c r="H38" s="158"/>
      <c r="I38" s="158"/>
      <c r="J38" s="158"/>
    </row>
    <row r="39" spans="1:10" ht="12" customHeight="1" x14ac:dyDescent="0.2">
      <c r="A39" s="94">
        <v>35</v>
      </c>
      <c r="B39" s="41">
        <v>35</v>
      </c>
      <c r="C39" s="79"/>
      <c r="D39" s="40"/>
      <c r="E39" s="158"/>
      <c r="F39" s="158"/>
      <c r="G39" s="158"/>
      <c r="H39" s="158"/>
      <c r="I39" s="158"/>
      <c r="J39" s="158"/>
    </row>
    <row r="40" spans="1:10" ht="12" customHeight="1" x14ac:dyDescent="0.2">
      <c r="A40" s="95">
        <v>36</v>
      </c>
      <c r="B40" s="41">
        <v>36</v>
      </c>
      <c r="C40" s="79"/>
      <c r="D40" s="40"/>
      <c r="E40" s="158"/>
      <c r="F40" s="158"/>
      <c r="G40" s="158"/>
      <c r="H40" s="158"/>
      <c r="I40" s="158"/>
      <c r="J40" s="158"/>
    </row>
    <row r="41" spans="1:10" ht="12" customHeight="1" x14ac:dyDescent="0.2">
      <c r="A41" s="96">
        <v>37</v>
      </c>
      <c r="B41" s="41">
        <v>37</v>
      </c>
      <c r="C41" s="79"/>
      <c r="D41" s="40"/>
      <c r="E41" s="158"/>
      <c r="F41" s="158"/>
      <c r="G41" s="158"/>
      <c r="H41" s="158"/>
      <c r="I41" s="158"/>
      <c r="J41" s="158"/>
    </row>
    <row r="42" spans="1:10" ht="12" customHeight="1" x14ac:dyDescent="0.2">
      <c r="A42" s="97">
        <v>38</v>
      </c>
      <c r="B42" s="41">
        <v>38</v>
      </c>
      <c r="C42" s="79"/>
      <c r="D42" s="40"/>
      <c r="E42" s="158"/>
      <c r="F42" s="158"/>
      <c r="G42" s="158"/>
      <c r="H42" s="158"/>
      <c r="I42" s="158"/>
      <c r="J42" s="15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7" t="s">
        <v>133</v>
      </c>
      <c r="C5" s="108" t="s">
        <v>134</v>
      </c>
    </row>
    <row r="6" spans="2:3" ht="15.75" thickBot="1" x14ac:dyDescent="0.3">
      <c r="B6" s="109" t="s">
        <v>135</v>
      </c>
      <c r="C6" s="110" t="s">
        <v>136</v>
      </c>
    </row>
    <row r="7" spans="2:3" ht="15.75" thickBot="1" x14ac:dyDescent="0.3">
      <c r="B7" s="109" t="s">
        <v>137</v>
      </c>
      <c r="C7" s="110" t="s">
        <v>136</v>
      </c>
    </row>
    <row r="8" spans="2:3" ht="15.75" thickBot="1" x14ac:dyDescent="0.3">
      <c r="B8" s="109" t="s">
        <v>138</v>
      </c>
      <c r="C8" s="110" t="s">
        <v>139</v>
      </c>
    </row>
    <row r="9" spans="2:3" ht="15.75" thickBot="1" x14ac:dyDescent="0.3">
      <c r="B9" s="109" t="s">
        <v>140</v>
      </c>
      <c r="C9" s="110" t="s">
        <v>139</v>
      </c>
    </row>
    <row r="10" spans="2:3" ht="15.75" thickBot="1" x14ac:dyDescent="0.3">
      <c r="B10" s="109" t="s">
        <v>141</v>
      </c>
      <c r="C10" s="110" t="s">
        <v>144</v>
      </c>
    </row>
    <row r="11" spans="2:3" ht="15.75" thickBot="1" x14ac:dyDescent="0.3">
      <c r="B11" s="109" t="s">
        <v>153</v>
      </c>
      <c r="C11" s="110" t="s">
        <v>169</v>
      </c>
    </row>
    <row r="12" spans="2:3" ht="15.75" thickBot="1" x14ac:dyDescent="0.3">
      <c r="B12" s="109" t="s">
        <v>143</v>
      </c>
      <c r="C12" s="110" t="s">
        <v>148</v>
      </c>
    </row>
    <row r="13" spans="2:3" ht="15.75" thickBot="1" x14ac:dyDescent="0.3">
      <c r="B13" s="109" t="s">
        <v>154</v>
      </c>
      <c r="C13" s="110" t="s">
        <v>158</v>
      </c>
    </row>
    <row r="14" spans="2:3" ht="15.75" thickBot="1" x14ac:dyDescent="0.3">
      <c r="B14" s="109" t="s">
        <v>145</v>
      </c>
      <c r="C14" s="110" t="s">
        <v>142</v>
      </c>
    </row>
    <row r="15" spans="2:3" ht="15.75" thickBot="1" x14ac:dyDescent="0.3">
      <c r="B15" s="109" t="s">
        <v>155</v>
      </c>
      <c r="C15" s="110" t="s">
        <v>170</v>
      </c>
    </row>
    <row r="16" spans="2:3" ht="15.75" thickBot="1" x14ac:dyDescent="0.3">
      <c r="B16" s="109" t="s">
        <v>147</v>
      </c>
      <c r="C16" s="110" t="s">
        <v>146</v>
      </c>
    </row>
    <row r="17" spans="2:3" ht="15.75" thickBot="1" x14ac:dyDescent="0.3">
      <c r="B17" s="109" t="s">
        <v>157</v>
      </c>
      <c r="C17" s="110" t="s">
        <v>156</v>
      </c>
    </row>
    <row r="18" spans="2:3" ht="15.75" thickBot="1" x14ac:dyDescent="0.3">
      <c r="B18" s="109" t="s">
        <v>149</v>
      </c>
      <c r="C18" s="110" t="s">
        <v>150</v>
      </c>
    </row>
    <row r="19" spans="2:3" ht="15.75" thickBot="1" x14ac:dyDescent="0.3">
      <c r="B19" s="109" t="s">
        <v>159</v>
      </c>
      <c r="C19" s="110" t="s">
        <v>160</v>
      </c>
    </row>
    <row r="20" spans="2:3" ht="15.75" thickBot="1" x14ac:dyDescent="0.3">
      <c r="B20" s="109" t="s">
        <v>161</v>
      </c>
      <c r="C20" s="110" t="s">
        <v>162</v>
      </c>
    </row>
    <row r="21" spans="2:3" x14ac:dyDescent="0.25">
      <c r="B21" s="117" t="s">
        <v>163</v>
      </c>
      <c r="C21" s="118" t="s">
        <v>164</v>
      </c>
    </row>
    <row r="22" spans="2:3" x14ac:dyDescent="0.25">
      <c r="B22" s="119" t="s">
        <v>166</v>
      </c>
      <c r="C22" s="120" t="s">
        <v>165</v>
      </c>
    </row>
    <row r="23" spans="2:3" ht="15.75" thickBot="1" x14ac:dyDescent="0.3">
      <c r="B23" s="121" t="s">
        <v>167</v>
      </c>
      <c r="C23" s="110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5" t="s">
        <v>0</v>
      </c>
      <c r="B1" s="15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5"/>
      <c r="B2" s="15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162" t="s">
        <v>41</v>
      </c>
      <c r="B4" s="164"/>
      <c r="C4" s="164"/>
      <c r="D4" s="164"/>
      <c r="E4" s="164"/>
      <c r="F4" s="164"/>
      <c r="G4" s="164"/>
      <c r="H4" s="163"/>
      <c r="I4" s="162" t="s">
        <v>38</v>
      </c>
      <c r="J4" s="163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71" t="s">
        <v>226</v>
      </c>
      <c r="J5" s="172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3"/>
      <c r="J6" s="174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3"/>
      <c r="J7" s="174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3"/>
      <c r="J8" s="174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3"/>
      <c r="J9" s="174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5"/>
      <c r="J10" s="17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62" t="s">
        <v>40</v>
      </c>
      <c r="J11" s="163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5" t="s">
        <v>172</v>
      </c>
      <c r="J12" s="16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7"/>
      <c r="J13" s="168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7"/>
      <c r="J14" s="168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7"/>
      <c r="J15" s="168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7"/>
      <c r="J16" s="168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7"/>
      <c r="J17" s="168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7"/>
      <c r="J18" s="168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7"/>
      <c r="J19" s="168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7"/>
      <c r="J20" s="168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7"/>
      <c r="J21" s="168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7"/>
      <c r="J22" s="168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7"/>
      <c r="J23" s="168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7"/>
      <c r="J24" s="168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7"/>
      <c r="J25" s="168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7"/>
      <c r="J26" s="168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7"/>
      <c r="J27" s="168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7"/>
      <c r="J28" s="168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7"/>
      <c r="J29" s="168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7"/>
      <c r="J30" s="168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7"/>
      <c r="J31" s="168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7"/>
      <c r="J32" s="168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7"/>
      <c r="J33" s="168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7"/>
      <c r="J34" s="168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7"/>
      <c r="J35" s="168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7"/>
      <c r="J36" s="168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7"/>
      <c r="J37" s="168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7"/>
      <c r="J38" s="168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7"/>
      <c r="J39" s="168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7"/>
      <c r="J40" s="168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7"/>
      <c r="J41" s="168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7"/>
      <c r="J42" s="168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9"/>
      <c r="J43" s="17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workbookViewId="0">
      <pane xSplit="7" ySplit="4" topLeftCell="L5" activePane="bottomRight" state="frozen"/>
      <selection pane="topRight" activeCell="F1" sqref="F1"/>
      <selection pane="bottomLeft" activeCell="A5" sqref="A5"/>
      <selection pane="bottomRight" activeCell="E28" sqref="E28"/>
    </sheetView>
  </sheetViews>
  <sheetFormatPr defaultRowHeight="12" customHeight="1" x14ac:dyDescent="0.15"/>
  <cols>
    <col min="1" max="1" width="4.5703125" style="22" customWidth="1"/>
    <col min="2" max="2" width="6.85546875" style="22" customWidth="1"/>
    <col min="3" max="3" width="8.71093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5" t="s">
        <v>0</v>
      </c>
      <c r="B1" s="155"/>
      <c r="C1" s="155"/>
      <c r="D1" s="155"/>
      <c r="E1" s="155"/>
      <c r="F1" s="30" t="s">
        <v>1</v>
      </c>
      <c r="G1" s="27" t="str">
        <f>'Update History'!D1</f>
        <v>ASOFT - ERP.NET</v>
      </c>
      <c r="H1" s="177" t="s">
        <v>3</v>
      </c>
      <c r="I1" s="178"/>
      <c r="J1" s="179" t="str">
        <f>'Update History'!F1</f>
        <v>CF0143</v>
      </c>
      <c r="K1" s="180"/>
      <c r="L1" s="181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 x14ac:dyDescent="0.25">
      <c r="A2" s="155"/>
      <c r="B2" s="155"/>
      <c r="C2" s="155"/>
      <c r="D2" s="155"/>
      <c r="E2" s="155"/>
      <c r="F2" s="30" t="s">
        <v>2</v>
      </c>
      <c r="G2" s="27" t="str">
        <f>'Update History'!D2</f>
        <v>ASOFT - CI</v>
      </c>
      <c r="H2" s="177" t="s">
        <v>50</v>
      </c>
      <c r="I2" s="178"/>
      <c r="J2" s="179" t="str">
        <f>'Update History'!F2</f>
        <v>Danh mục sơ đồ tuyến</v>
      </c>
      <c r="K2" s="180"/>
      <c r="L2" s="181"/>
      <c r="M2" s="31" t="s">
        <v>6</v>
      </c>
      <c r="N2" s="28">
        <f>'Update History'!H2</f>
        <v>42382</v>
      </c>
      <c r="O2" s="31" t="s">
        <v>8</v>
      </c>
      <c r="P2" s="28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234</v>
      </c>
      <c r="C4" s="24" t="s">
        <v>235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/>
      <c r="D5" s="33">
        <v>1</v>
      </c>
      <c r="E5" s="59" t="str">
        <f>'Update History'!F2</f>
        <v>Danh mục sơ đồ tuyến</v>
      </c>
      <c r="F5" s="83" t="str">
        <f>'Update History'!F1</f>
        <v>CF0143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233</v>
      </c>
      <c r="C6" s="33"/>
      <c r="D6" s="33">
        <v>2</v>
      </c>
      <c r="E6" s="59"/>
      <c r="F6" s="88"/>
      <c r="G6" s="88"/>
      <c r="H6" s="40" t="s">
        <v>200</v>
      </c>
      <c r="I6" s="40"/>
      <c r="J6" s="62"/>
      <c r="K6" s="62"/>
      <c r="L6" s="40"/>
      <c r="M6" s="69"/>
      <c r="N6" s="69"/>
      <c r="O6" s="69"/>
      <c r="P6" s="88"/>
    </row>
    <row r="7" spans="1:16" s="34" customFormat="1" ht="12" customHeight="1" x14ac:dyDescent="0.25">
      <c r="A7" s="33">
        <v>3</v>
      </c>
      <c r="B7" s="33" t="s">
        <v>233</v>
      </c>
      <c r="C7" s="33"/>
      <c r="D7" s="33">
        <v>2.1</v>
      </c>
      <c r="E7" s="59" t="s">
        <v>175</v>
      </c>
      <c r="F7" s="88"/>
      <c r="G7" s="88"/>
      <c r="H7" s="40" t="s">
        <v>201</v>
      </c>
      <c r="I7" s="40" t="s">
        <v>206</v>
      </c>
      <c r="J7" s="62"/>
      <c r="K7" s="62"/>
      <c r="L7" s="40" t="s">
        <v>205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233</v>
      </c>
      <c r="C8" s="33"/>
      <c r="D8" s="33">
        <v>2.2000000000000002</v>
      </c>
      <c r="E8" s="59" t="s">
        <v>176</v>
      </c>
      <c r="F8" s="88" t="s">
        <v>191</v>
      </c>
      <c r="G8" s="122" t="s">
        <v>191</v>
      </c>
      <c r="H8" s="40" t="s">
        <v>201</v>
      </c>
      <c r="I8" s="40" t="s">
        <v>207</v>
      </c>
      <c r="J8" s="62"/>
      <c r="K8" s="62"/>
      <c r="L8" s="40" t="s">
        <v>205</v>
      </c>
      <c r="M8" s="69"/>
      <c r="N8" s="69"/>
      <c r="O8" s="69"/>
      <c r="P8" s="88" t="s">
        <v>281</v>
      </c>
    </row>
    <row r="9" spans="1:16" s="34" customFormat="1" ht="12" customHeight="1" x14ac:dyDescent="0.25">
      <c r="A9" s="33">
        <v>5</v>
      </c>
      <c r="B9" s="33" t="s">
        <v>233</v>
      </c>
      <c r="C9" s="33"/>
      <c r="D9" s="33">
        <v>2.2999999999999998</v>
      </c>
      <c r="E9" s="59" t="s">
        <v>177</v>
      </c>
      <c r="F9" s="88" t="s">
        <v>192</v>
      </c>
      <c r="G9" s="122" t="s">
        <v>192</v>
      </c>
      <c r="H9" s="40" t="s">
        <v>201</v>
      </c>
      <c r="I9" s="40" t="s">
        <v>207</v>
      </c>
      <c r="J9" s="62"/>
      <c r="K9" s="62"/>
      <c r="L9" s="40" t="s">
        <v>205</v>
      </c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233</v>
      </c>
      <c r="C10" s="33"/>
      <c r="D10" s="33">
        <v>2.4</v>
      </c>
      <c r="E10" s="59" t="s">
        <v>178</v>
      </c>
      <c r="F10" s="88" t="s">
        <v>132</v>
      </c>
      <c r="G10" s="122" t="s">
        <v>132</v>
      </c>
      <c r="H10" s="40" t="s">
        <v>201</v>
      </c>
      <c r="I10" s="40" t="s">
        <v>207</v>
      </c>
      <c r="J10" s="62"/>
      <c r="K10" s="62"/>
      <c r="L10" s="40" t="s">
        <v>205</v>
      </c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233</v>
      </c>
      <c r="C11" s="33"/>
      <c r="D11" s="33">
        <v>2.5</v>
      </c>
      <c r="E11" s="59" t="s">
        <v>179</v>
      </c>
      <c r="F11" s="88" t="s">
        <v>193</v>
      </c>
      <c r="G11" s="122" t="s">
        <v>193</v>
      </c>
      <c r="H11" s="40" t="s">
        <v>201</v>
      </c>
      <c r="I11" s="40" t="s">
        <v>208</v>
      </c>
      <c r="J11" s="62"/>
      <c r="K11" s="62"/>
      <c r="L11" s="40" t="s">
        <v>205</v>
      </c>
      <c r="M11" s="83"/>
      <c r="N11" s="69"/>
      <c r="O11" s="69"/>
      <c r="P11" s="88"/>
    </row>
    <row r="12" spans="1:16" s="25" customFormat="1" ht="11.25" x14ac:dyDescent="0.25">
      <c r="A12" s="35">
        <v>8</v>
      </c>
      <c r="B12" s="35" t="s">
        <v>233</v>
      </c>
      <c r="C12" s="35"/>
      <c r="D12" s="35">
        <v>2.6</v>
      </c>
      <c r="E12" s="145" t="s">
        <v>292</v>
      </c>
      <c r="F12" s="146" t="s">
        <v>294</v>
      </c>
      <c r="G12" s="146" t="s">
        <v>294</v>
      </c>
      <c r="H12" s="147" t="s">
        <v>201</v>
      </c>
      <c r="I12" s="147" t="s">
        <v>207</v>
      </c>
      <c r="J12" s="148"/>
      <c r="K12" s="148"/>
      <c r="L12" s="147" t="s">
        <v>205</v>
      </c>
      <c r="M12" s="146"/>
      <c r="N12" s="146"/>
      <c r="O12" s="146"/>
      <c r="P12" s="146"/>
    </row>
    <row r="13" spans="1:16" s="25" customFormat="1" ht="11.25" x14ac:dyDescent="0.25">
      <c r="A13" s="35">
        <v>9</v>
      </c>
      <c r="B13" s="35" t="s">
        <v>233</v>
      </c>
      <c r="C13" s="35"/>
      <c r="D13" s="35">
        <v>2.7</v>
      </c>
      <c r="E13" s="145" t="s">
        <v>293</v>
      </c>
      <c r="F13" s="146" t="s">
        <v>295</v>
      </c>
      <c r="G13" s="146" t="s">
        <v>295</v>
      </c>
      <c r="H13" s="147" t="s">
        <v>201</v>
      </c>
      <c r="I13" s="147" t="s">
        <v>208</v>
      </c>
      <c r="J13" s="148"/>
      <c r="K13" s="148"/>
      <c r="L13" s="147" t="s">
        <v>205</v>
      </c>
      <c r="M13" s="146"/>
      <c r="N13" s="146"/>
      <c r="O13" s="146"/>
      <c r="P13" s="146"/>
    </row>
    <row r="14" spans="1:16" s="34" customFormat="1" ht="11.25" x14ac:dyDescent="0.25">
      <c r="A14" s="33">
        <v>10</v>
      </c>
      <c r="B14" s="33" t="s">
        <v>233</v>
      </c>
      <c r="C14" s="33"/>
      <c r="D14" s="33">
        <v>3</v>
      </c>
      <c r="E14" s="59" t="s">
        <v>180</v>
      </c>
      <c r="F14" s="88" t="s">
        <v>194</v>
      </c>
      <c r="G14" s="88"/>
      <c r="H14" s="40" t="s">
        <v>202</v>
      </c>
      <c r="I14" s="40"/>
      <c r="J14" s="62"/>
      <c r="K14" s="62"/>
      <c r="L14" s="40"/>
      <c r="M14" s="90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233</v>
      </c>
      <c r="C15" s="33"/>
      <c r="D15" s="33">
        <v>4</v>
      </c>
      <c r="E15" s="59" t="s">
        <v>181</v>
      </c>
      <c r="F15" s="88" t="s">
        <v>195</v>
      </c>
      <c r="G15" s="84"/>
      <c r="H15" s="40" t="s">
        <v>203</v>
      </c>
      <c r="I15" s="40"/>
      <c r="J15" s="62"/>
      <c r="K15" s="62"/>
      <c r="L15" s="40"/>
      <c r="M15" s="90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233</v>
      </c>
      <c r="C16" s="33"/>
      <c r="D16" s="33">
        <v>5</v>
      </c>
      <c r="E16" s="59" t="s">
        <v>182</v>
      </c>
      <c r="F16" s="88" t="s">
        <v>196</v>
      </c>
      <c r="G16" s="88"/>
      <c r="H16" s="40" t="s">
        <v>202</v>
      </c>
      <c r="I16" s="40"/>
      <c r="J16" s="62"/>
      <c r="K16" s="62"/>
      <c r="L16" s="40"/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233</v>
      </c>
      <c r="C17" s="33"/>
      <c r="D17" s="33">
        <v>6</v>
      </c>
      <c r="E17" s="59" t="s">
        <v>280</v>
      </c>
      <c r="F17" s="88" t="s">
        <v>204</v>
      </c>
      <c r="G17" s="84"/>
      <c r="H17" s="40"/>
      <c r="I17" s="40"/>
      <c r="J17" s="62"/>
      <c r="K17" s="62"/>
      <c r="L17" s="40"/>
      <c r="M17" s="62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233</v>
      </c>
      <c r="C18" s="33"/>
      <c r="D18" s="33">
        <v>6.1</v>
      </c>
      <c r="E18" s="59" t="s">
        <v>183</v>
      </c>
      <c r="F18" s="130" t="s">
        <v>227</v>
      </c>
      <c r="G18" s="88"/>
      <c r="H18" s="40" t="s">
        <v>204</v>
      </c>
      <c r="I18" s="40"/>
      <c r="J18" s="62"/>
      <c r="K18" s="62"/>
      <c r="L18" s="40"/>
      <c r="M18" s="62"/>
      <c r="N18" s="69"/>
      <c r="O18" s="69"/>
      <c r="P18" s="88"/>
    </row>
    <row r="19" spans="1:16" s="34" customFormat="1" ht="12" customHeight="1" x14ac:dyDescent="0.25">
      <c r="A19" s="33">
        <v>15</v>
      </c>
      <c r="B19" s="33" t="s">
        <v>233</v>
      </c>
      <c r="C19" s="33"/>
      <c r="D19" s="33">
        <v>6.2</v>
      </c>
      <c r="E19" s="59" t="s">
        <v>184</v>
      </c>
      <c r="F19" s="130" t="s">
        <v>228</v>
      </c>
      <c r="G19" s="88"/>
      <c r="H19" s="40" t="s">
        <v>204</v>
      </c>
      <c r="I19" s="40"/>
      <c r="J19" s="62"/>
      <c r="K19" s="40"/>
      <c r="L19" s="40"/>
      <c r="M19" s="69"/>
      <c r="N19" s="69"/>
      <c r="O19" s="69"/>
      <c r="P19" s="88"/>
    </row>
    <row r="20" spans="1:16" s="34" customFormat="1" ht="12" customHeight="1" x14ac:dyDescent="0.25">
      <c r="A20" s="33">
        <v>16</v>
      </c>
      <c r="B20" s="33" t="s">
        <v>233</v>
      </c>
      <c r="C20" s="33"/>
      <c r="D20" s="33">
        <v>6.3</v>
      </c>
      <c r="E20" s="59" t="s">
        <v>185</v>
      </c>
      <c r="F20" s="130" t="s">
        <v>229</v>
      </c>
      <c r="G20" s="88"/>
      <c r="H20" s="40" t="s">
        <v>204</v>
      </c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 x14ac:dyDescent="0.25">
      <c r="A21" s="33">
        <v>17</v>
      </c>
      <c r="B21" s="33" t="s">
        <v>233</v>
      </c>
      <c r="C21" s="33"/>
      <c r="D21" s="33">
        <v>6.4</v>
      </c>
      <c r="E21" s="59" t="s">
        <v>186</v>
      </c>
      <c r="F21" s="130" t="s">
        <v>230</v>
      </c>
      <c r="G21" s="84"/>
      <c r="H21" s="40" t="s">
        <v>204</v>
      </c>
      <c r="I21" s="40"/>
      <c r="J21" s="40"/>
      <c r="K21" s="40"/>
      <c r="L21" s="40"/>
      <c r="M21" s="40"/>
      <c r="N21" s="40"/>
      <c r="O21" s="83"/>
      <c r="P21" s="88"/>
    </row>
    <row r="22" spans="1:16" s="34" customFormat="1" ht="12" customHeight="1" x14ac:dyDescent="0.25">
      <c r="A22" s="33">
        <v>18</v>
      </c>
      <c r="B22" s="33" t="s">
        <v>233</v>
      </c>
      <c r="C22" s="33"/>
      <c r="D22" s="33">
        <v>6.5</v>
      </c>
      <c r="E22" s="59" t="s">
        <v>187</v>
      </c>
      <c r="F22" s="130" t="s">
        <v>231</v>
      </c>
      <c r="G22" s="88"/>
      <c r="H22" s="40" t="s">
        <v>204</v>
      </c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 x14ac:dyDescent="0.25">
      <c r="A23" s="33">
        <v>19</v>
      </c>
      <c r="B23" s="33" t="s">
        <v>233</v>
      </c>
      <c r="C23" s="33"/>
      <c r="D23" s="33">
        <v>6.6</v>
      </c>
      <c r="E23" s="59" t="s">
        <v>188</v>
      </c>
      <c r="F23" s="130" t="s">
        <v>232</v>
      </c>
      <c r="G23" s="88"/>
      <c r="H23" s="40" t="s">
        <v>204</v>
      </c>
      <c r="I23" s="40"/>
      <c r="J23" s="40"/>
      <c r="K23" s="40"/>
      <c r="L23" s="40"/>
      <c r="M23" s="40"/>
      <c r="N23" s="40"/>
      <c r="O23" s="69"/>
      <c r="P23" s="88"/>
    </row>
    <row r="24" spans="1:16" s="34" customFormat="1" ht="12" customHeight="1" x14ac:dyDescent="0.25">
      <c r="A24" s="33">
        <v>20</v>
      </c>
      <c r="B24" s="33" t="s">
        <v>233</v>
      </c>
      <c r="C24" s="33"/>
      <c r="D24" s="33">
        <v>6.7</v>
      </c>
      <c r="E24" s="59" t="s">
        <v>209</v>
      </c>
      <c r="F24" s="123" t="s">
        <v>210</v>
      </c>
      <c r="G24" s="123"/>
      <c r="H24" s="40" t="s">
        <v>204</v>
      </c>
      <c r="I24" s="40"/>
      <c r="J24" s="40"/>
      <c r="K24" s="40"/>
      <c r="L24" s="40"/>
      <c r="M24" s="40"/>
      <c r="N24" s="40"/>
      <c r="O24" s="123"/>
      <c r="P24" s="123"/>
    </row>
    <row r="25" spans="1:16" s="34" customFormat="1" ht="12" customHeight="1" x14ac:dyDescent="0.25">
      <c r="A25" s="33">
        <v>21</v>
      </c>
      <c r="B25" s="33" t="s">
        <v>233</v>
      </c>
      <c r="C25" s="33"/>
      <c r="D25" s="33">
        <v>6.8</v>
      </c>
      <c r="E25" s="59" t="s">
        <v>189</v>
      </c>
      <c r="F25" s="88" t="s">
        <v>198</v>
      </c>
      <c r="G25" s="88"/>
      <c r="H25" s="40" t="s">
        <v>204</v>
      </c>
      <c r="I25" s="40"/>
      <c r="J25" s="40"/>
      <c r="K25" s="40"/>
      <c r="L25" s="40"/>
      <c r="M25" s="40"/>
      <c r="N25" s="40"/>
      <c r="O25" s="88"/>
      <c r="P25" s="88"/>
    </row>
    <row r="26" spans="1:16" s="34" customFormat="1" ht="12" customHeight="1" x14ac:dyDescent="0.25">
      <c r="A26" s="33">
        <v>22</v>
      </c>
      <c r="B26" s="33" t="s">
        <v>233</v>
      </c>
      <c r="C26" s="33"/>
      <c r="D26" s="33">
        <v>6.9</v>
      </c>
      <c r="E26" s="59" t="s">
        <v>190</v>
      </c>
      <c r="F26" s="88" t="s">
        <v>199</v>
      </c>
      <c r="G26" s="88"/>
      <c r="H26" s="40"/>
      <c r="I26" s="40"/>
      <c r="J26" s="40"/>
      <c r="K26" s="40"/>
      <c r="L26" s="40"/>
      <c r="M26" s="40"/>
      <c r="N26" s="40"/>
      <c r="O26" s="69"/>
      <c r="P26" s="88"/>
    </row>
    <row r="27" spans="1:16" s="34" customFormat="1" ht="12" customHeight="1" x14ac:dyDescent="0.25">
      <c r="A27" s="33">
        <v>23</v>
      </c>
      <c r="B27" s="33"/>
      <c r="C27" s="33"/>
      <c r="D27" s="33"/>
      <c r="E27" s="59"/>
      <c r="F27" s="84"/>
      <c r="G27" s="84"/>
      <c r="H27" s="40"/>
      <c r="I27" s="40"/>
      <c r="J27" s="40"/>
      <c r="K27" s="61"/>
      <c r="L27" s="40"/>
      <c r="M27" s="61"/>
      <c r="N27" s="61"/>
      <c r="O27" s="40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59"/>
      <c r="F28" s="88"/>
      <c r="G28" s="83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22</v>
      </c>
      <c r="B29" s="33"/>
      <c r="C29" s="33"/>
      <c r="D29" s="33"/>
      <c r="E29" s="87"/>
      <c r="F29" s="87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23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24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25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26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27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28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29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30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31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32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33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34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35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36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37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38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39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40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41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42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43</v>
      </c>
      <c r="B50" s="33"/>
      <c r="C50" s="33"/>
      <c r="D50" s="33"/>
      <c r="E50" s="69"/>
      <c r="F50" s="69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44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45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46</v>
      </c>
      <c r="B53" s="33"/>
      <c r="C53" s="33"/>
      <c r="D53" s="33"/>
      <c r="E53" s="74"/>
      <c r="F53" s="74"/>
      <c r="G53" s="74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47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48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s="34" customFormat="1" ht="12" customHeight="1" x14ac:dyDescent="0.25">
      <c r="A56" s="33">
        <v>49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  <row r="57" spans="1:16" s="34" customFormat="1" ht="12" customHeight="1" x14ac:dyDescent="0.25">
      <c r="A57" s="33">
        <v>50</v>
      </c>
      <c r="B57" s="33"/>
      <c r="C57" s="33"/>
      <c r="D57" s="33"/>
      <c r="E57" s="74"/>
      <c r="F57" s="74"/>
      <c r="G57" s="40"/>
      <c r="H57" s="40"/>
      <c r="I57" s="40"/>
      <c r="J57" s="40"/>
      <c r="K57" s="61"/>
      <c r="L57" s="40"/>
      <c r="M57" s="62"/>
      <c r="N57" s="61"/>
      <c r="O57" s="61"/>
      <c r="P57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8:O57 M27:N27">
      <formula1>"   ,l"</formula1>
    </dataValidation>
    <dataValidation type="list" allowBlank="1" showInputMessage="1" showErrorMessage="1" sqref="I25:I57 I5:I21">
      <formula1>"Text, Number, DateTime, Boolean"</formula1>
    </dataValidation>
    <dataValidation allowBlank="1" showErrorMessage="1" sqref="G29:G57 G5"/>
    <dataValidation type="list" allowBlank="1" showInputMessage="1" showErrorMessage="1" sqref="L5:L57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7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B5" sqref="B5:I6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CF0143</v>
      </c>
      <c r="F1" s="30" t="s">
        <v>5</v>
      </c>
      <c r="G1" s="113" t="str">
        <f>'Update History'!H1</f>
        <v>Thị Phượng</v>
      </c>
      <c r="H1" s="105" t="s">
        <v>7</v>
      </c>
      <c r="I1" s="113" t="str">
        <f>'Update History'!J1</f>
        <v>Thị Phượng</v>
      </c>
      <c r="J1" s="66"/>
    </row>
    <row r="2" spans="1:16" s="25" customFormat="1" ht="12" customHeight="1" x14ac:dyDescent="0.25">
      <c r="A2" s="31" t="s">
        <v>2</v>
      </c>
      <c r="B2" s="30"/>
      <c r="C2" s="106" t="str">
        <f>'Update History'!D2</f>
        <v>ASOFT - CI</v>
      </c>
      <c r="D2" s="30" t="s">
        <v>50</v>
      </c>
      <c r="E2" s="106" t="str">
        <f>'Update History'!F2</f>
        <v>Danh mục sơ đồ tuyến</v>
      </c>
      <c r="F2" s="30" t="s">
        <v>6</v>
      </c>
      <c r="G2" s="67">
        <f>'Update History'!H2</f>
        <v>42382</v>
      </c>
      <c r="H2" s="105" t="s">
        <v>8</v>
      </c>
      <c r="I2" s="67">
        <f>'Update History'!J2</f>
        <v>42387</v>
      </c>
      <c r="J2" s="67"/>
    </row>
    <row r="4" spans="1:16" s="21" customFormat="1" ht="24" customHeight="1" x14ac:dyDescent="0.25">
      <c r="A4" s="24" t="s">
        <v>45</v>
      </c>
      <c r="B4" s="24" t="s">
        <v>234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130"/>
      <c r="D5" s="130"/>
      <c r="E5" s="40"/>
      <c r="F5" s="62"/>
      <c r="G5" s="130"/>
      <c r="H5" s="130"/>
      <c r="I5" s="63"/>
      <c r="J5" s="69"/>
    </row>
    <row r="6" spans="1:16" s="34" customFormat="1" ht="12" customHeight="1" x14ac:dyDescent="0.25">
      <c r="A6" s="33">
        <v>2</v>
      </c>
      <c r="B6" s="33"/>
      <c r="C6" s="130"/>
      <c r="D6" s="130"/>
      <c r="E6" s="40"/>
      <c r="F6" s="62"/>
      <c r="G6" s="130"/>
      <c r="H6" s="130"/>
      <c r="I6" s="63"/>
      <c r="J6" s="69"/>
    </row>
    <row r="7" spans="1:16" s="34" customFormat="1" ht="11.25" x14ac:dyDescent="0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 x14ac:dyDescent="0.25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 x14ac:dyDescent="0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 x14ac:dyDescent="0.25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 x14ac:dyDescent="0.25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 x14ac:dyDescent="0.25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 x14ac:dyDescent="0.25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 x14ac:dyDescent="0.25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 x14ac:dyDescent="0.25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 x14ac:dyDescent="0.25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 x14ac:dyDescent="0.25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 x14ac:dyDescent="0.25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 x14ac:dyDescent="0.25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 x14ac:dyDescent="0.25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 x14ac:dyDescent="0.25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 x14ac:dyDescent="0.25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 x14ac:dyDescent="0.25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 x14ac:dyDescent="0.25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 x14ac:dyDescent="0.25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 x14ac:dyDescent="0.25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 x14ac:dyDescent="0.25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 x14ac:dyDescent="0.25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view="pageBreakPreview" zoomScaleSheetLayoutView="100" workbookViewId="0">
      <selection activeCell="I12" sqref="I12:K12"/>
    </sheetView>
  </sheetViews>
  <sheetFormatPr defaultRowHeight="12" customHeight="1" x14ac:dyDescent="0.15"/>
  <cols>
    <col min="1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91" t="s">
        <v>0</v>
      </c>
      <c r="B1" s="131"/>
      <c r="C1" s="137"/>
      <c r="D1" s="31" t="s">
        <v>1</v>
      </c>
      <c r="E1" s="106" t="str">
        <f>'Update History'!D1</f>
        <v>ASOFT - ERP.NET</v>
      </c>
      <c r="F1" s="104" t="s">
        <v>3</v>
      </c>
      <c r="G1" s="103" t="str">
        <f>'Update History'!F1</f>
        <v>CF0143</v>
      </c>
      <c r="H1" s="104" t="s">
        <v>5</v>
      </c>
      <c r="I1" s="114" t="str">
        <f>'Update History'!H1</f>
        <v>Thị Phượng</v>
      </c>
      <c r="J1" s="104" t="s">
        <v>7</v>
      </c>
      <c r="K1" s="114" t="str">
        <f>'Update History'!J1</f>
        <v>Thị Phượng</v>
      </c>
      <c r="L1" s="52"/>
      <c r="M1" s="52"/>
    </row>
    <row r="2" spans="1:13" s="25" customFormat="1" ht="12" customHeight="1" x14ac:dyDescent="0.25">
      <c r="A2" s="192"/>
      <c r="B2" s="132"/>
      <c r="C2" s="138"/>
      <c r="D2" s="31" t="s">
        <v>2</v>
      </c>
      <c r="E2" s="106" t="str">
        <f>'Update History'!D2</f>
        <v>ASOFT - CI</v>
      </c>
      <c r="F2" s="104" t="s">
        <v>50</v>
      </c>
      <c r="G2" s="103" t="str">
        <f>'Update History'!F2</f>
        <v>Danh mục sơ đồ tuyến</v>
      </c>
      <c r="H2" s="104" t="s">
        <v>6</v>
      </c>
      <c r="I2" s="51">
        <f>'Update History'!H2</f>
        <v>42382</v>
      </c>
      <c r="J2" s="104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2" t="s">
        <v>45</v>
      </c>
      <c r="B4" s="128" t="s">
        <v>234</v>
      </c>
      <c r="C4" s="136" t="s">
        <v>235</v>
      </c>
      <c r="D4" s="24" t="s">
        <v>130</v>
      </c>
      <c r="E4" s="24" t="s">
        <v>131</v>
      </c>
      <c r="F4" s="102" t="s">
        <v>47</v>
      </c>
      <c r="G4" s="155" t="s">
        <v>132</v>
      </c>
      <c r="H4" s="155"/>
      <c r="I4" s="155" t="s">
        <v>49</v>
      </c>
      <c r="J4" s="155"/>
      <c r="K4" s="155"/>
    </row>
    <row r="5" spans="1:13" s="34" customFormat="1" ht="27.75" customHeight="1" x14ac:dyDescent="0.25">
      <c r="A5" s="33">
        <v>1</v>
      </c>
      <c r="B5" s="33" t="s">
        <v>233</v>
      </c>
      <c r="C5" s="33">
        <v>51</v>
      </c>
      <c r="D5" s="27"/>
      <c r="E5" s="133" t="s">
        <v>135</v>
      </c>
      <c r="F5" s="27"/>
      <c r="G5" s="189" t="s">
        <v>240</v>
      </c>
      <c r="H5" s="190"/>
      <c r="I5" s="182" t="s">
        <v>285</v>
      </c>
      <c r="J5" s="183"/>
      <c r="K5" s="184"/>
    </row>
    <row r="6" spans="1:13" s="34" customFormat="1" ht="22.5" x14ac:dyDescent="0.25">
      <c r="A6" s="33">
        <v>2</v>
      </c>
      <c r="B6" s="33" t="s">
        <v>233</v>
      </c>
      <c r="C6" s="33">
        <v>51</v>
      </c>
      <c r="D6" s="27"/>
      <c r="E6" s="134" t="s">
        <v>244</v>
      </c>
      <c r="F6" s="27"/>
      <c r="G6" s="187" t="s">
        <v>245</v>
      </c>
      <c r="H6" s="188"/>
      <c r="I6" s="182" t="s">
        <v>286</v>
      </c>
      <c r="J6" s="183"/>
      <c r="K6" s="184"/>
    </row>
    <row r="7" spans="1:13" s="34" customFormat="1" ht="24.75" customHeight="1" x14ac:dyDescent="0.25">
      <c r="A7" s="33">
        <v>3</v>
      </c>
      <c r="B7" s="33" t="s">
        <v>233</v>
      </c>
      <c r="C7" s="33">
        <v>51</v>
      </c>
      <c r="D7" s="27"/>
      <c r="E7" s="134" t="s">
        <v>244</v>
      </c>
      <c r="F7" s="27"/>
      <c r="G7" s="187" t="s">
        <v>245</v>
      </c>
      <c r="H7" s="188"/>
      <c r="I7" s="182" t="s">
        <v>287</v>
      </c>
      <c r="J7" s="183"/>
      <c r="K7" s="184"/>
    </row>
    <row r="8" spans="1:13" s="34" customFormat="1" ht="21" customHeight="1" x14ac:dyDescent="0.25">
      <c r="A8" s="33">
        <v>4</v>
      </c>
      <c r="B8" s="33" t="s">
        <v>233</v>
      </c>
      <c r="C8" s="33">
        <v>51</v>
      </c>
      <c r="D8" s="27"/>
      <c r="E8" s="133" t="s">
        <v>135</v>
      </c>
      <c r="F8" s="27"/>
      <c r="G8" s="189" t="s">
        <v>236</v>
      </c>
      <c r="H8" s="190"/>
      <c r="I8" s="182" t="s">
        <v>288</v>
      </c>
      <c r="J8" s="183"/>
      <c r="K8" s="184"/>
    </row>
    <row r="9" spans="1:13" s="34" customFormat="1" ht="22.5" customHeight="1" x14ac:dyDescent="0.25">
      <c r="A9" s="33">
        <v>5</v>
      </c>
      <c r="B9" s="33" t="s">
        <v>233</v>
      </c>
      <c r="C9" s="33">
        <v>51</v>
      </c>
      <c r="D9" s="27"/>
      <c r="E9" s="133" t="s">
        <v>135</v>
      </c>
      <c r="F9" s="27"/>
      <c r="G9" s="187" t="s">
        <v>275</v>
      </c>
      <c r="H9" s="188"/>
      <c r="I9" s="182" t="s">
        <v>289</v>
      </c>
      <c r="J9" s="183"/>
      <c r="K9" s="184"/>
    </row>
    <row r="10" spans="1:13" s="34" customFormat="1" ht="21" customHeight="1" x14ac:dyDescent="0.25">
      <c r="A10" s="33">
        <v>6</v>
      </c>
      <c r="B10" s="33" t="s">
        <v>233</v>
      </c>
      <c r="C10" s="33">
        <v>51</v>
      </c>
      <c r="D10" s="27"/>
      <c r="E10" s="134" t="s">
        <v>237</v>
      </c>
      <c r="F10" s="27"/>
      <c r="G10" s="189" t="s">
        <v>238</v>
      </c>
      <c r="H10" s="190"/>
      <c r="I10" s="182" t="s">
        <v>290</v>
      </c>
      <c r="J10" s="183"/>
      <c r="K10" s="184"/>
    </row>
    <row r="11" spans="1:13" s="34" customFormat="1" ht="23.25" customHeight="1" x14ac:dyDescent="0.25">
      <c r="A11" s="33">
        <v>7</v>
      </c>
      <c r="B11" s="33" t="s">
        <v>233</v>
      </c>
      <c r="C11" s="33">
        <v>51</v>
      </c>
      <c r="D11" s="27"/>
      <c r="E11" s="133" t="s">
        <v>135</v>
      </c>
      <c r="F11" s="27"/>
      <c r="G11" s="189" t="s">
        <v>239</v>
      </c>
      <c r="H11" s="190"/>
      <c r="I11" s="182" t="s">
        <v>291</v>
      </c>
      <c r="J11" s="183"/>
      <c r="K11" s="184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5"/>
      <c r="H12" s="186"/>
      <c r="I12" s="182"/>
      <c r="J12" s="183"/>
      <c r="K12" s="184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5"/>
      <c r="H13" s="186"/>
      <c r="I13" s="182"/>
      <c r="J13" s="183"/>
      <c r="K13" s="184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5"/>
      <c r="H14" s="186"/>
      <c r="I14" s="182"/>
      <c r="J14" s="183"/>
      <c r="K14" s="184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5"/>
      <c r="H15" s="186"/>
      <c r="I15" s="182"/>
      <c r="J15" s="183"/>
      <c r="K15" s="184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5"/>
      <c r="H16" s="186"/>
      <c r="I16" s="182"/>
      <c r="J16" s="183"/>
      <c r="K16" s="184"/>
    </row>
    <row r="17" spans="1:1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185"/>
      <c r="H17" s="186"/>
      <c r="I17" s="182"/>
      <c r="J17" s="183"/>
      <c r="K17" s="184"/>
    </row>
    <row r="18" spans="1:11" s="34" customFormat="1" ht="11.25" x14ac:dyDescent="0.25">
      <c r="A18" s="33">
        <v>14</v>
      </c>
      <c r="B18" s="33"/>
      <c r="C18" s="33"/>
      <c r="D18" s="33"/>
      <c r="E18" s="33"/>
      <c r="F18" s="32"/>
      <c r="G18" s="185"/>
      <c r="H18" s="186"/>
      <c r="I18" s="182"/>
      <c r="J18" s="183"/>
      <c r="K18" s="184"/>
    </row>
    <row r="19" spans="1:11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5"/>
      <c r="H19" s="186"/>
      <c r="I19" s="182"/>
      <c r="J19" s="183"/>
      <c r="K19" s="184"/>
    </row>
    <row r="20" spans="1:11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5"/>
      <c r="H20" s="186"/>
      <c r="I20" s="182"/>
      <c r="J20" s="183"/>
      <c r="K20" s="184"/>
    </row>
    <row r="21" spans="1:11" s="34" customFormat="1" ht="12" customHeight="1" x14ac:dyDescent="0.25">
      <c r="A21" s="33">
        <v>17</v>
      </c>
      <c r="B21" s="33"/>
      <c r="C21" s="33"/>
      <c r="D21" s="33"/>
      <c r="E21" s="33"/>
      <c r="F21" s="32"/>
      <c r="G21" s="185"/>
      <c r="H21" s="186"/>
      <c r="I21" s="182"/>
      <c r="J21" s="183"/>
      <c r="K21" s="184"/>
    </row>
    <row r="22" spans="1:11" s="34" customFormat="1" ht="11.25" x14ac:dyDescent="0.25">
      <c r="A22" s="33">
        <v>18</v>
      </c>
      <c r="B22" s="33"/>
      <c r="C22" s="33"/>
      <c r="D22" s="33"/>
      <c r="E22" s="33"/>
      <c r="F22" s="32"/>
      <c r="G22" s="185"/>
      <c r="H22" s="186"/>
      <c r="I22" s="182"/>
      <c r="J22" s="183"/>
      <c r="K22" s="184"/>
    </row>
    <row r="23" spans="1:11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9"/>
      <c r="H23" s="151"/>
      <c r="I23" s="182"/>
      <c r="J23" s="183"/>
      <c r="K23" s="184"/>
    </row>
    <row r="24" spans="1:11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9"/>
      <c r="H24" s="151"/>
      <c r="I24" s="182"/>
      <c r="J24" s="183"/>
      <c r="K24" s="184"/>
    </row>
    <row r="25" spans="1:11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9"/>
      <c r="H25" s="151"/>
      <c r="I25" s="182"/>
      <c r="J25" s="183"/>
      <c r="K25" s="184"/>
    </row>
    <row r="26" spans="1:11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9"/>
      <c r="H26" s="151"/>
      <c r="I26" s="182"/>
      <c r="J26" s="183"/>
      <c r="K26" s="184"/>
    </row>
    <row r="27" spans="1:11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9"/>
      <c r="H27" s="151"/>
      <c r="I27" s="182"/>
      <c r="J27" s="183"/>
      <c r="K27" s="184"/>
    </row>
    <row r="28" spans="1:11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9"/>
      <c r="H28" s="151"/>
      <c r="I28" s="182"/>
      <c r="J28" s="183"/>
      <c r="K28" s="184"/>
    </row>
    <row r="29" spans="1:11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9"/>
      <c r="H29" s="151"/>
      <c r="I29" s="182"/>
      <c r="J29" s="183"/>
      <c r="K29" s="184"/>
    </row>
    <row r="30" spans="1:11" s="34" customFormat="1" ht="12" customHeight="1" x14ac:dyDescent="0.25">
      <c r="A30" s="33">
        <v>26</v>
      </c>
      <c r="B30" s="33"/>
      <c r="C30" s="33"/>
      <c r="D30" s="33"/>
      <c r="E30" s="33"/>
      <c r="F30" s="32"/>
      <c r="G30" s="149"/>
      <c r="H30" s="151"/>
      <c r="I30" s="182"/>
      <c r="J30" s="183"/>
      <c r="K30" s="184"/>
    </row>
    <row r="31" spans="1:11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9"/>
      <c r="H31" s="151"/>
      <c r="I31" s="182"/>
      <c r="J31" s="183"/>
      <c r="K31" s="184"/>
    </row>
    <row r="32" spans="1:11" s="34" customFormat="1" ht="11.25" customHeight="1" x14ac:dyDescent="0.25">
      <c r="A32" s="33">
        <v>28</v>
      </c>
      <c r="B32" s="33"/>
      <c r="C32" s="33"/>
      <c r="D32" s="33"/>
      <c r="E32" s="33"/>
      <c r="F32" s="32"/>
      <c r="G32" s="149"/>
      <c r="H32" s="151"/>
      <c r="I32" s="182"/>
      <c r="J32" s="183"/>
      <c r="K32" s="184"/>
    </row>
    <row r="33" spans="1:19" ht="11.25" x14ac:dyDescent="0.15">
      <c r="A33" s="33">
        <v>29</v>
      </c>
      <c r="B33" s="33"/>
      <c r="C33" s="33"/>
      <c r="D33" s="33"/>
      <c r="E33" s="33"/>
      <c r="F33" s="32"/>
      <c r="G33" s="149"/>
      <c r="H33" s="151"/>
      <c r="I33" s="182"/>
      <c r="J33" s="183"/>
      <c r="K33" s="184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9"/>
      <c r="H34" s="151"/>
      <c r="I34" s="182"/>
      <c r="J34" s="183"/>
      <c r="K34" s="184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9"/>
      <c r="H35" s="151"/>
      <c r="I35" s="182"/>
      <c r="J35" s="183"/>
      <c r="K35" s="184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9"/>
      <c r="H36" s="151"/>
      <c r="I36" s="182"/>
      <c r="J36" s="183"/>
      <c r="K36" s="184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9"/>
      <c r="H37" s="151"/>
      <c r="I37" s="182"/>
      <c r="J37" s="183"/>
      <c r="K37" s="184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9"/>
      <c r="H38" s="151"/>
      <c r="I38" s="182"/>
      <c r="J38" s="183"/>
      <c r="K38" s="184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9"/>
      <c r="H39" s="151"/>
      <c r="I39" s="182"/>
      <c r="J39" s="183"/>
      <c r="K39" s="184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9"/>
      <c r="H40" s="151"/>
      <c r="I40" s="182"/>
      <c r="J40" s="183"/>
      <c r="K40" s="184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9"/>
      <c r="H41" s="151"/>
      <c r="I41" s="182"/>
      <c r="J41" s="183"/>
      <c r="K41" s="184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9"/>
      <c r="H42" s="151"/>
      <c r="I42" s="182"/>
      <c r="J42" s="183"/>
      <c r="K42" s="184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9"/>
      <c r="H43" s="151"/>
      <c r="I43" s="182"/>
      <c r="J43" s="183"/>
      <c r="K43" s="184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9"/>
      <c r="H44" s="151"/>
      <c r="I44" s="182"/>
      <c r="J44" s="183"/>
      <c r="K44" s="184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9"/>
      <c r="H45" s="151"/>
      <c r="I45" s="182"/>
      <c r="J45" s="183"/>
      <c r="K45" s="184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9"/>
      <c r="H46" s="151"/>
      <c r="I46" s="182"/>
      <c r="J46" s="183"/>
      <c r="K46" s="184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9"/>
      <c r="H47" s="151"/>
      <c r="I47" s="182"/>
      <c r="J47" s="183"/>
      <c r="K47" s="184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9"/>
      <c r="H48" s="151"/>
      <c r="I48" s="182"/>
      <c r="J48" s="183"/>
      <c r="K48" s="184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9"/>
      <c r="H49" s="151"/>
      <c r="I49" s="182"/>
      <c r="J49" s="183"/>
      <c r="K49" s="184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45</v>
      </c>
      <c r="B50" s="33"/>
      <c r="C50" s="33"/>
      <c r="D50" s="33"/>
      <c r="E50" s="33"/>
      <c r="F50" s="32"/>
      <c r="G50" s="149"/>
      <c r="H50" s="151"/>
      <c r="I50" s="182"/>
      <c r="J50" s="183"/>
      <c r="K50" s="184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46</v>
      </c>
      <c r="B51" s="33"/>
      <c r="C51" s="33"/>
      <c r="D51" s="33"/>
      <c r="E51" s="33"/>
      <c r="F51" s="32"/>
      <c r="G51" s="149"/>
      <c r="H51" s="151"/>
      <c r="I51" s="182"/>
      <c r="J51" s="183"/>
      <c r="K51" s="184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47</v>
      </c>
      <c r="B52" s="33"/>
      <c r="C52" s="33"/>
      <c r="D52" s="33"/>
      <c r="E52" s="33"/>
      <c r="F52" s="32"/>
      <c r="G52" s="149"/>
      <c r="H52" s="151"/>
      <c r="I52" s="182"/>
      <c r="J52" s="183"/>
      <c r="K52" s="184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48</v>
      </c>
      <c r="B53" s="33"/>
      <c r="C53" s="33"/>
      <c r="D53" s="33"/>
      <c r="E53" s="33"/>
      <c r="F53" s="32"/>
      <c r="G53" s="149"/>
      <c r="H53" s="151"/>
      <c r="I53" s="182"/>
      <c r="J53" s="183"/>
      <c r="K53" s="184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49</v>
      </c>
      <c r="B54" s="33"/>
      <c r="C54" s="33"/>
      <c r="D54" s="33"/>
      <c r="E54" s="33"/>
      <c r="F54" s="32"/>
      <c r="G54" s="149"/>
      <c r="H54" s="151"/>
      <c r="I54" s="182"/>
      <c r="J54" s="183"/>
      <c r="K54" s="184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50</v>
      </c>
      <c r="B55" s="33"/>
      <c r="C55" s="33"/>
      <c r="D55" s="33"/>
      <c r="E55" s="33"/>
      <c r="F55" s="32"/>
      <c r="G55" s="149"/>
      <c r="H55" s="151"/>
      <c r="I55" s="182"/>
      <c r="J55" s="183"/>
      <c r="K55" s="184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51</v>
      </c>
      <c r="B56" s="33"/>
      <c r="C56" s="33"/>
      <c r="D56" s="33"/>
      <c r="E56" s="33"/>
      <c r="F56" s="32"/>
      <c r="G56" s="149"/>
      <c r="H56" s="151"/>
      <c r="I56" s="182"/>
      <c r="J56" s="183"/>
      <c r="K56" s="184"/>
      <c r="M56" s="22"/>
      <c r="N56" s="22"/>
      <c r="O56" s="22"/>
      <c r="P56" s="22"/>
      <c r="Q56" s="22"/>
      <c r="R56" s="22"/>
      <c r="S56" s="22"/>
    </row>
    <row r="57" spans="1:19" ht="12" customHeight="1" x14ac:dyDescent="0.15">
      <c r="A57" s="33">
        <v>52</v>
      </c>
      <c r="B57" s="33"/>
      <c r="C57" s="33"/>
      <c r="D57" s="33"/>
      <c r="E57" s="33"/>
      <c r="F57" s="32"/>
      <c r="G57" s="149"/>
      <c r="H57" s="151"/>
      <c r="I57" s="182"/>
      <c r="J57" s="183"/>
      <c r="K57" s="184"/>
      <c r="M57" s="22"/>
      <c r="N57" s="22"/>
      <c r="O57" s="22"/>
      <c r="P57" s="22"/>
      <c r="Q57" s="22"/>
      <c r="R57" s="22"/>
      <c r="S57" s="22"/>
    </row>
  </sheetData>
  <dataConsolidate/>
  <mergeCells count="109">
    <mergeCell ref="G4:H4"/>
    <mergeCell ref="G5:H5"/>
    <mergeCell ref="G6:H6"/>
    <mergeCell ref="A1:A2"/>
    <mergeCell ref="I5:K5"/>
    <mergeCell ref="I6:K6"/>
    <mergeCell ref="I4:K4"/>
    <mergeCell ref="G11:H11"/>
    <mergeCell ref="G12:H12"/>
    <mergeCell ref="G13:H13"/>
    <mergeCell ref="G7:H7"/>
    <mergeCell ref="G8:H8"/>
    <mergeCell ref="G10:H10"/>
    <mergeCell ref="I7:K7"/>
    <mergeCell ref="I8:K8"/>
    <mergeCell ref="I10:K10"/>
    <mergeCell ref="I11:K11"/>
    <mergeCell ref="I12:K12"/>
    <mergeCell ref="I13:K13"/>
    <mergeCell ref="G9:H9"/>
    <mergeCell ref="I9:K9"/>
    <mergeCell ref="G17:H17"/>
    <mergeCell ref="G18:H18"/>
    <mergeCell ref="G19:H19"/>
    <mergeCell ref="G20:H20"/>
    <mergeCell ref="G14:H14"/>
    <mergeCell ref="G15:H15"/>
    <mergeCell ref="G16:H16"/>
    <mergeCell ref="I14:K14"/>
    <mergeCell ref="I15:K15"/>
    <mergeCell ref="I16:K16"/>
    <mergeCell ref="I17:K17"/>
    <mergeCell ref="I18:K18"/>
    <mergeCell ref="I19:K19"/>
    <mergeCell ref="I20:K20"/>
    <mergeCell ref="G24:H24"/>
    <mergeCell ref="G25:H25"/>
    <mergeCell ref="G26:H26"/>
    <mergeCell ref="G21:H21"/>
    <mergeCell ref="G22:H22"/>
    <mergeCell ref="G23:H23"/>
    <mergeCell ref="I21:K21"/>
    <mergeCell ref="I22:K22"/>
    <mergeCell ref="I23:K23"/>
    <mergeCell ref="I24:K24"/>
    <mergeCell ref="I25:K25"/>
    <mergeCell ref="I26:K26"/>
    <mergeCell ref="G30:H30"/>
    <mergeCell ref="G31:H31"/>
    <mergeCell ref="G32:H32"/>
    <mergeCell ref="G27:H27"/>
    <mergeCell ref="G28:H28"/>
    <mergeCell ref="G29:H29"/>
    <mergeCell ref="I27:K27"/>
    <mergeCell ref="I28:K28"/>
    <mergeCell ref="I29:K29"/>
    <mergeCell ref="I30:K30"/>
    <mergeCell ref="I31:K31"/>
    <mergeCell ref="I32:K32"/>
    <mergeCell ref="G36:H36"/>
    <mergeCell ref="G37:H37"/>
    <mergeCell ref="G38:H38"/>
    <mergeCell ref="G33:H33"/>
    <mergeCell ref="G34:H34"/>
    <mergeCell ref="G35:H35"/>
    <mergeCell ref="I33:K33"/>
    <mergeCell ref="I34:K34"/>
    <mergeCell ref="I35:K35"/>
    <mergeCell ref="I36:K36"/>
    <mergeCell ref="I37:K37"/>
    <mergeCell ref="I38:K38"/>
    <mergeCell ref="G42:H42"/>
    <mergeCell ref="G43:H43"/>
    <mergeCell ref="G44:H44"/>
    <mergeCell ref="G39:H39"/>
    <mergeCell ref="G40:H40"/>
    <mergeCell ref="G41:H41"/>
    <mergeCell ref="I39:K39"/>
    <mergeCell ref="I40:K40"/>
    <mergeCell ref="I41:K41"/>
    <mergeCell ref="I42:K42"/>
    <mergeCell ref="I43:K43"/>
    <mergeCell ref="I44:K44"/>
    <mergeCell ref="G48:H48"/>
    <mergeCell ref="G49:H49"/>
    <mergeCell ref="G50:H50"/>
    <mergeCell ref="G45:H45"/>
    <mergeCell ref="G46:H46"/>
    <mergeCell ref="G47:H47"/>
    <mergeCell ref="I45:K45"/>
    <mergeCell ref="I46:K46"/>
    <mergeCell ref="I47:K47"/>
    <mergeCell ref="I48:K48"/>
    <mergeCell ref="I49:K49"/>
    <mergeCell ref="I50:K50"/>
    <mergeCell ref="G57:H57"/>
    <mergeCell ref="G54:H54"/>
    <mergeCell ref="G55:H55"/>
    <mergeCell ref="G56:H56"/>
    <mergeCell ref="G51:H51"/>
    <mergeCell ref="G52:H52"/>
    <mergeCell ref="G53:H53"/>
    <mergeCell ref="I51:K51"/>
    <mergeCell ref="I52:K52"/>
    <mergeCell ref="I53:K53"/>
    <mergeCell ref="I54:K54"/>
    <mergeCell ref="I55:K55"/>
    <mergeCell ref="I56:K56"/>
    <mergeCell ref="I57:K57"/>
  </mergeCells>
  <dataValidations count="1">
    <dataValidation type="list" allowBlank="1" showInputMessage="1" showErrorMessage="1" sqref="F5:F5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topLeftCell="E1" zoomScaleNormal="100" zoomScaleSheetLayoutView="100" workbookViewId="0">
      <selection activeCell="H6" sqref="H6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8.85546875" style="22" customWidth="1"/>
    <col min="4" max="4" width="11.140625" style="22" customWidth="1"/>
    <col min="5" max="5" width="12.5703125" style="22" customWidth="1"/>
    <col min="6" max="6" width="17.85546875" style="22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5" t="s">
        <v>0</v>
      </c>
      <c r="B1" s="155"/>
      <c r="C1" s="155"/>
      <c r="D1" s="155"/>
      <c r="E1" s="155"/>
      <c r="F1" s="155"/>
      <c r="G1" s="155"/>
      <c r="H1" s="155"/>
      <c r="I1" s="31" t="s">
        <v>1</v>
      </c>
      <c r="J1" s="196" t="str">
        <f>'Update History'!D1</f>
        <v>ASOFT - ERP.NET</v>
      </c>
      <c r="K1" s="196"/>
      <c r="L1" s="26" t="s">
        <v>3</v>
      </c>
      <c r="M1" s="53" t="str">
        <f>'Update History'!F1</f>
        <v>CF0143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5"/>
      <c r="B2" s="155"/>
      <c r="C2" s="155"/>
      <c r="D2" s="155"/>
      <c r="E2" s="155"/>
      <c r="F2" s="155"/>
      <c r="G2" s="155"/>
      <c r="H2" s="155"/>
      <c r="I2" s="31" t="s">
        <v>2</v>
      </c>
      <c r="J2" s="196" t="str">
        <f>'Update History'!D2</f>
        <v>ASOFT - CI</v>
      </c>
      <c r="K2" s="196"/>
      <c r="L2" s="26" t="s">
        <v>50</v>
      </c>
      <c r="M2" s="53" t="str">
        <f>'Update History'!F2</f>
        <v>Danh mục sơ đồ tuyến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20.25" customHeight="1" x14ac:dyDescent="0.15">
      <c r="A4" s="39" t="s">
        <v>45</v>
      </c>
      <c r="B4" s="141" t="s">
        <v>234</v>
      </c>
      <c r="C4" s="141" t="s">
        <v>235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62" t="s">
        <v>56</v>
      </c>
      <c r="L4" s="164"/>
      <c r="M4" s="164"/>
      <c r="N4" s="163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67.5" x14ac:dyDescent="0.25">
      <c r="A5" s="33">
        <v>1</v>
      </c>
      <c r="B5" s="33" t="s">
        <v>233</v>
      </c>
      <c r="C5" s="33">
        <v>51</v>
      </c>
      <c r="D5" s="33" t="s">
        <v>276</v>
      </c>
      <c r="E5" s="40" t="s">
        <v>297</v>
      </c>
      <c r="F5" s="63" t="s">
        <v>296</v>
      </c>
      <c r="G5" s="124" t="s">
        <v>211</v>
      </c>
      <c r="H5" s="63" t="s">
        <v>212</v>
      </c>
      <c r="I5" s="63" t="s">
        <v>56</v>
      </c>
      <c r="J5" s="126" t="s">
        <v>213</v>
      </c>
      <c r="K5" s="152" t="s">
        <v>300</v>
      </c>
      <c r="L5" s="153"/>
      <c r="M5" s="153"/>
      <c r="N5" s="154"/>
      <c r="O5" s="129" t="s">
        <v>135</v>
      </c>
      <c r="P5" s="129" t="s">
        <v>241</v>
      </c>
      <c r="Q5" s="76" t="s">
        <v>106</v>
      </c>
      <c r="R5" s="75" t="s">
        <v>219</v>
      </c>
      <c r="S5" s="88" t="s">
        <v>242</v>
      </c>
      <c r="T5" s="64"/>
      <c r="U5" s="64"/>
    </row>
    <row r="6" spans="1:21" s="34" customFormat="1" ht="72.75" customHeight="1" x14ac:dyDescent="0.25">
      <c r="A6" s="33">
        <v>2</v>
      </c>
      <c r="B6" s="33" t="s">
        <v>233</v>
      </c>
      <c r="C6" s="33">
        <v>51</v>
      </c>
      <c r="D6" s="33"/>
      <c r="E6" s="33"/>
      <c r="F6" s="32"/>
      <c r="G6" s="88" t="s">
        <v>214</v>
      </c>
      <c r="H6" s="63" t="s">
        <v>212</v>
      </c>
      <c r="I6" s="63" t="s">
        <v>56</v>
      </c>
      <c r="J6" s="126" t="s">
        <v>215</v>
      </c>
      <c r="K6" s="152" t="s">
        <v>298</v>
      </c>
      <c r="L6" s="153"/>
      <c r="M6" s="153"/>
      <c r="N6" s="154"/>
      <c r="O6" s="143" t="s">
        <v>299</v>
      </c>
      <c r="P6" s="144" t="s">
        <v>301</v>
      </c>
      <c r="Q6" s="76" t="s">
        <v>197</v>
      </c>
      <c r="R6" s="75" t="s">
        <v>152</v>
      </c>
      <c r="S6" s="88" t="s">
        <v>243</v>
      </c>
      <c r="T6" s="64"/>
      <c r="U6" s="64"/>
    </row>
    <row r="7" spans="1:21" s="34" customFormat="1" ht="21.75" customHeight="1" x14ac:dyDescent="0.25">
      <c r="A7" s="33"/>
      <c r="B7" s="33" t="s">
        <v>233</v>
      </c>
      <c r="C7" s="33">
        <v>51</v>
      </c>
      <c r="D7" s="33" t="s">
        <v>277</v>
      </c>
      <c r="E7" s="33"/>
      <c r="F7" s="32"/>
      <c r="G7" s="125" t="s">
        <v>221</v>
      </c>
      <c r="H7" s="63" t="s">
        <v>197</v>
      </c>
      <c r="I7" s="63" t="s">
        <v>56</v>
      </c>
      <c r="J7" s="126" t="s">
        <v>216</v>
      </c>
      <c r="K7" s="152" t="s">
        <v>246</v>
      </c>
      <c r="L7" s="153"/>
      <c r="M7" s="153"/>
      <c r="N7" s="154"/>
      <c r="O7" s="129" t="s">
        <v>244</v>
      </c>
      <c r="P7" s="129" t="s">
        <v>249</v>
      </c>
      <c r="Q7" s="76" t="s">
        <v>197</v>
      </c>
      <c r="R7" s="75" t="s">
        <v>152</v>
      </c>
      <c r="S7" s="125" t="s">
        <v>250</v>
      </c>
      <c r="T7" s="64"/>
      <c r="U7" s="64"/>
    </row>
    <row r="8" spans="1:21" s="34" customFormat="1" ht="26.25" customHeight="1" x14ac:dyDescent="0.25">
      <c r="A8" s="33">
        <v>3</v>
      </c>
      <c r="B8" s="33" t="s">
        <v>233</v>
      </c>
      <c r="C8" s="33">
        <v>51</v>
      </c>
      <c r="D8" s="33" t="s">
        <v>277</v>
      </c>
      <c r="E8" s="33"/>
      <c r="F8" s="32"/>
      <c r="G8" s="88" t="s">
        <v>222</v>
      </c>
      <c r="H8" s="63" t="s">
        <v>197</v>
      </c>
      <c r="I8" s="63" t="s">
        <v>56</v>
      </c>
      <c r="J8" s="126" t="s">
        <v>218</v>
      </c>
      <c r="K8" s="152" t="s">
        <v>247</v>
      </c>
      <c r="L8" s="153"/>
      <c r="M8" s="153"/>
      <c r="N8" s="154"/>
      <c r="O8" s="129" t="s">
        <v>248</v>
      </c>
      <c r="P8" s="143" t="s">
        <v>249</v>
      </c>
      <c r="Q8" s="76" t="s">
        <v>197</v>
      </c>
      <c r="R8" s="75" t="s">
        <v>152</v>
      </c>
      <c r="S8" s="130" t="s">
        <v>250</v>
      </c>
      <c r="T8" s="64"/>
      <c r="U8" s="64"/>
    </row>
    <row r="9" spans="1:21" s="34" customFormat="1" ht="46.5" customHeight="1" x14ac:dyDescent="0.25">
      <c r="A9" s="33">
        <v>4</v>
      </c>
      <c r="B9" s="33" t="s">
        <v>233</v>
      </c>
      <c r="C9" s="33">
        <v>51</v>
      </c>
      <c r="D9" s="33"/>
      <c r="E9" s="33"/>
      <c r="F9" s="32"/>
      <c r="G9" s="88" t="s">
        <v>217</v>
      </c>
      <c r="H9" s="63" t="s">
        <v>212</v>
      </c>
      <c r="I9" s="63" t="s">
        <v>56</v>
      </c>
      <c r="J9" s="126" t="s">
        <v>223</v>
      </c>
      <c r="K9" s="152" t="s">
        <v>282</v>
      </c>
      <c r="L9" s="153"/>
      <c r="M9" s="153"/>
      <c r="N9" s="154"/>
      <c r="O9" s="142" t="s">
        <v>283</v>
      </c>
      <c r="P9" s="142" t="s">
        <v>284</v>
      </c>
      <c r="Q9" s="76" t="s">
        <v>210</v>
      </c>
      <c r="R9" s="75" t="s">
        <v>152</v>
      </c>
      <c r="S9" s="82" t="s">
        <v>251</v>
      </c>
      <c r="T9" s="64"/>
      <c r="U9" s="64"/>
    </row>
    <row r="10" spans="1:21" s="34" customFormat="1" ht="11.25" customHeight="1" x14ac:dyDescent="0.25">
      <c r="A10" s="33">
        <v>5</v>
      </c>
      <c r="B10" s="33"/>
      <c r="C10" s="33"/>
      <c r="D10" s="33"/>
      <c r="E10" s="33"/>
      <c r="F10" s="32"/>
      <c r="G10" s="139"/>
      <c r="H10" s="63"/>
      <c r="I10" s="63"/>
      <c r="J10" s="82"/>
      <c r="K10" s="193"/>
      <c r="L10" s="194"/>
      <c r="M10" s="194"/>
      <c r="N10" s="195"/>
      <c r="O10" s="140"/>
      <c r="P10" s="140"/>
      <c r="Q10" s="76"/>
      <c r="R10" s="75"/>
      <c r="S10" s="82"/>
      <c r="T10" s="64"/>
      <c r="U10" s="64"/>
    </row>
    <row r="11" spans="1:21" s="34" customFormat="1" ht="12" customHeight="1" x14ac:dyDescent="0.25">
      <c r="A11" s="33">
        <v>6</v>
      </c>
      <c r="B11" s="33"/>
      <c r="C11" s="33"/>
      <c r="D11" s="33"/>
      <c r="E11" s="33"/>
      <c r="F11" s="32"/>
      <c r="G11" s="88"/>
      <c r="H11" s="63"/>
      <c r="I11" s="63"/>
      <c r="J11" s="82"/>
      <c r="K11" s="193"/>
      <c r="L11" s="194"/>
      <c r="M11" s="194"/>
      <c r="N11" s="195"/>
      <c r="O11" s="89"/>
      <c r="P11" s="89"/>
      <c r="Q11" s="76"/>
      <c r="R11" s="75"/>
      <c r="S11" s="82"/>
      <c r="T11" s="64"/>
      <c r="U11" s="64"/>
    </row>
    <row r="12" spans="1:21" s="34" customFormat="1" ht="12" customHeight="1" x14ac:dyDescent="0.25">
      <c r="A12" s="33">
        <v>7</v>
      </c>
      <c r="B12" s="33"/>
      <c r="C12" s="33"/>
      <c r="D12" s="33"/>
      <c r="E12" s="33"/>
      <c r="F12" s="32"/>
      <c r="G12" s="88"/>
      <c r="H12" s="63"/>
      <c r="I12" s="63"/>
      <c r="J12" s="82"/>
      <c r="K12" s="193"/>
      <c r="L12" s="194"/>
      <c r="M12" s="194"/>
      <c r="N12" s="195"/>
      <c r="O12" s="89"/>
      <c r="P12" s="89"/>
      <c r="Q12" s="76"/>
      <c r="R12" s="75"/>
      <c r="S12" s="82"/>
      <c r="T12" s="64"/>
      <c r="U12" s="64"/>
    </row>
    <row r="13" spans="1:21" s="34" customFormat="1" ht="12" customHeight="1" x14ac:dyDescent="0.25">
      <c r="A13" s="33">
        <v>8</v>
      </c>
      <c r="B13" s="33"/>
      <c r="C13" s="33"/>
      <c r="D13" s="33"/>
      <c r="E13" s="33"/>
      <c r="F13" s="32"/>
      <c r="G13" s="88"/>
      <c r="H13" s="63"/>
      <c r="I13" s="63"/>
      <c r="J13" s="82"/>
      <c r="K13" s="193"/>
      <c r="L13" s="194"/>
      <c r="M13" s="194"/>
      <c r="N13" s="195"/>
      <c r="O13" s="85"/>
      <c r="P13" s="85"/>
      <c r="Q13" s="76"/>
      <c r="R13" s="75"/>
      <c r="S13" s="82"/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93"/>
      <c r="L14" s="194"/>
      <c r="M14" s="194"/>
      <c r="N14" s="195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93"/>
      <c r="L15" s="194"/>
      <c r="M15" s="194"/>
      <c r="N15" s="195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93"/>
      <c r="L16" s="194"/>
      <c r="M16" s="194"/>
      <c r="N16" s="195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93"/>
      <c r="L17" s="194"/>
      <c r="M17" s="194"/>
      <c r="N17" s="195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93"/>
      <c r="L18" s="194"/>
      <c r="M18" s="194"/>
      <c r="N18" s="195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93"/>
      <c r="L19" s="194"/>
      <c r="M19" s="194"/>
      <c r="N19" s="195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93"/>
      <c r="L20" s="194"/>
      <c r="M20" s="194"/>
      <c r="N20" s="195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93"/>
      <c r="L21" s="194"/>
      <c r="M21" s="194"/>
      <c r="N21" s="195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93"/>
      <c r="L22" s="194"/>
      <c r="M22" s="194"/>
      <c r="N22" s="195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93"/>
      <c r="L23" s="194"/>
      <c r="M23" s="194"/>
      <c r="N23" s="195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93"/>
      <c r="L24" s="194"/>
      <c r="M24" s="194"/>
      <c r="N24" s="195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93"/>
      <c r="L25" s="194"/>
      <c r="M25" s="194"/>
      <c r="N25" s="195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93"/>
      <c r="L26" s="194"/>
      <c r="M26" s="194"/>
      <c r="N26" s="195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93"/>
      <c r="L27" s="194"/>
      <c r="M27" s="194"/>
      <c r="N27" s="195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93"/>
      <c r="L28" s="194"/>
      <c r="M28" s="194"/>
      <c r="N28" s="195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93"/>
      <c r="L29" s="194"/>
      <c r="M29" s="194"/>
      <c r="N29" s="195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93"/>
      <c r="L30" s="194"/>
      <c r="M30" s="194"/>
      <c r="N30" s="195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93"/>
      <c r="L31" s="194"/>
      <c r="M31" s="194"/>
      <c r="N31" s="195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93"/>
      <c r="L32" s="194"/>
      <c r="M32" s="194"/>
      <c r="N32" s="195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93"/>
      <c r="L33" s="194"/>
      <c r="M33" s="194"/>
      <c r="N33" s="195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93"/>
      <c r="L34" s="194"/>
      <c r="M34" s="194"/>
      <c r="N34" s="195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93"/>
      <c r="L35" s="194"/>
      <c r="M35" s="194"/>
      <c r="N35" s="195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93"/>
      <c r="L36" s="194"/>
      <c r="M36" s="194"/>
      <c r="N36" s="195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93"/>
      <c r="L37" s="194"/>
      <c r="M37" s="194"/>
      <c r="N37" s="195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93"/>
      <c r="L38" s="194"/>
      <c r="M38" s="194"/>
      <c r="N38" s="195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93"/>
      <c r="L39" s="194"/>
      <c r="M39" s="194"/>
      <c r="N39" s="195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93"/>
      <c r="L40" s="194"/>
      <c r="M40" s="194"/>
      <c r="N40" s="195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93"/>
      <c r="L41" s="194"/>
      <c r="M41" s="194"/>
      <c r="N41" s="195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93"/>
      <c r="L42" s="194"/>
      <c r="M42" s="194"/>
      <c r="N42" s="195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93"/>
      <c r="L43" s="194"/>
      <c r="M43" s="194"/>
      <c r="N43" s="195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93"/>
      <c r="L44" s="194"/>
      <c r="M44" s="194"/>
      <c r="N44" s="195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93"/>
      <c r="L45" s="194"/>
      <c r="M45" s="194"/>
      <c r="N45" s="195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93"/>
      <c r="L46" s="194"/>
      <c r="M46" s="194"/>
      <c r="N46" s="195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93"/>
      <c r="L47" s="194"/>
      <c r="M47" s="194"/>
      <c r="N47" s="195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93"/>
      <c r="L48" s="194"/>
      <c r="M48" s="194"/>
      <c r="N48" s="195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93"/>
      <c r="L49" s="194"/>
      <c r="M49" s="194"/>
      <c r="N49" s="195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93"/>
      <c r="L50" s="194"/>
      <c r="M50" s="194"/>
      <c r="N50" s="195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93"/>
      <c r="L51" s="194"/>
      <c r="M51" s="194"/>
      <c r="N51" s="195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93"/>
      <c r="L52" s="194"/>
      <c r="M52" s="194"/>
      <c r="N52" s="195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93"/>
      <c r="L53" s="194"/>
      <c r="M53" s="194"/>
      <c r="N53" s="195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93"/>
      <c r="L54" s="194"/>
      <c r="M54" s="194"/>
      <c r="N54" s="195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93"/>
      <c r="L55" s="194"/>
      <c r="M55" s="194"/>
      <c r="N55" s="195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93"/>
      <c r="L56" s="194"/>
      <c r="M56" s="194"/>
      <c r="N56" s="195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93"/>
      <c r="L57" s="194"/>
      <c r="M57" s="194"/>
      <c r="N57" s="195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93"/>
      <c r="L58" s="194"/>
      <c r="M58" s="194"/>
      <c r="N58" s="195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93"/>
      <c r="L59" s="194"/>
      <c r="M59" s="194"/>
      <c r="N59" s="195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93"/>
      <c r="L60" s="194"/>
      <c r="M60" s="194"/>
      <c r="N60" s="195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93"/>
      <c r="L61" s="194"/>
      <c r="M61" s="194"/>
      <c r="N61" s="195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93"/>
      <c r="L62" s="194"/>
      <c r="M62" s="194"/>
      <c r="N62" s="195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93"/>
      <c r="L63" s="194"/>
      <c r="M63" s="194"/>
      <c r="N63" s="195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93"/>
      <c r="L64" s="194"/>
      <c r="M64" s="194"/>
      <c r="N64" s="195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93"/>
      <c r="L65" s="194"/>
      <c r="M65" s="194"/>
      <c r="N65" s="195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93"/>
      <c r="L66" s="194"/>
      <c r="M66" s="194"/>
      <c r="N66" s="195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93"/>
      <c r="L67" s="194"/>
      <c r="M67" s="194"/>
      <c r="N67" s="195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93"/>
      <c r="L68" s="194"/>
      <c r="M68" s="194"/>
      <c r="N68" s="195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93"/>
      <c r="L69" s="194"/>
      <c r="M69" s="194"/>
      <c r="N69" s="195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93"/>
      <c r="L70" s="194"/>
      <c r="M70" s="194"/>
      <c r="N70" s="195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93"/>
      <c r="L71" s="194"/>
      <c r="M71" s="194"/>
      <c r="N71" s="195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93"/>
      <c r="L72" s="194"/>
      <c r="M72" s="194"/>
      <c r="N72" s="195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93"/>
      <c r="L73" s="194"/>
      <c r="M73" s="194"/>
      <c r="N73" s="195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93"/>
      <c r="L74" s="194"/>
      <c r="M74" s="194"/>
      <c r="N74" s="195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93"/>
      <c r="L75" s="194"/>
      <c r="M75" s="194"/>
      <c r="N75" s="195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93"/>
      <c r="L76" s="194"/>
      <c r="M76" s="194"/>
      <c r="N76" s="195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93"/>
      <c r="L77" s="194"/>
      <c r="M77" s="194"/>
      <c r="N77" s="195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93"/>
      <c r="L78" s="194"/>
      <c r="M78" s="194"/>
      <c r="N78" s="195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93"/>
      <c r="L79" s="194"/>
      <c r="M79" s="194"/>
      <c r="N79" s="195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93"/>
      <c r="L80" s="194"/>
      <c r="M80" s="194"/>
      <c r="N80" s="195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93"/>
      <c r="L81" s="194"/>
      <c r="M81" s="194"/>
      <c r="N81" s="195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93"/>
      <c r="L82" s="194"/>
      <c r="M82" s="194"/>
      <c r="N82" s="195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93"/>
      <c r="L83" s="194"/>
      <c r="M83" s="194"/>
      <c r="N83" s="195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93"/>
      <c r="L84" s="194"/>
      <c r="M84" s="194"/>
      <c r="N84" s="195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93"/>
      <c r="L85" s="194"/>
      <c r="M85" s="194"/>
      <c r="N85" s="195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93"/>
      <c r="L86" s="194"/>
      <c r="M86" s="194"/>
      <c r="N86" s="195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93"/>
      <c r="L87" s="194"/>
      <c r="M87" s="194"/>
      <c r="N87" s="195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93"/>
      <c r="L88" s="194"/>
      <c r="M88" s="194"/>
      <c r="N88" s="195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93"/>
      <c r="L89" s="194"/>
      <c r="M89" s="194"/>
      <c r="N89" s="195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93"/>
      <c r="L90" s="194"/>
      <c r="M90" s="194"/>
      <c r="N90" s="195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93"/>
      <c r="L91" s="194"/>
      <c r="M91" s="194"/>
      <c r="N91" s="195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93"/>
      <c r="L92" s="194"/>
      <c r="M92" s="194"/>
      <c r="N92" s="195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93"/>
      <c r="L93" s="194"/>
      <c r="M93" s="194"/>
      <c r="N93" s="195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93"/>
      <c r="L94" s="194"/>
      <c r="M94" s="194"/>
      <c r="N94" s="195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93"/>
      <c r="L95" s="194"/>
      <c r="M95" s="194"/>
      <c r="N95" s="195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 link="1"/>
  <mergeCells count="95">
    <mergeCell ref="K89:N89"/>
    <mergeCell ref="K90:N90"/>
    <mergeCell ref="K91:N91"/>
    <mergeCell ref="K92:N92"/>
    <mergeCell ref="K93:N93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53:N53"/>
    <mergeCell ref="K54:N54"/>
    <mergeCell ref="K73:N73"/>
    <mergeCell ref="K74:N74"/>
    <mergeCell ref="K60:N60"/>
    <mergeCell ref="K56:N56"/>
    <mergeCell ref="K57:N57"/>
    <mergeCell ref="K58:N58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19:N19"/>
    <mergeCell ref="K20:N20"/>
    <mergeCell ref="K21:N21"/>
    <mergeCell ref="K22:N22"/>
    <mergeCell ref="K23:N23"/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8:N8"/>
    <mergeCell ref="K9:N9"/>
    <mergeCell ref="K10:N10"/>
    <mergeCell ref="K11:N11"/>
    <mergeCell ref="K12:N12"/>
    <mergeCell ref="K7:N7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6"/>
  <sheetViews>
    <sheetView view="pageBreakPreview" topLeftCell="A16" zoomScaleSheetLayoutView="100" workbookViewId="0">
      <selection activeCell="B25" sqref="B25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5" t="s">
        <v>0</v>
      </c>
      <c r="B1" s="15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5"/>
      <c r="B2" s="15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252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5" t="s">
        <v>253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86" t="s">
        <v>254</v>
      </c>
      <c r="D18" s="43"/>
      <c r="E18" s="43"/>
      <c r="F18" s="127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43" t="s">
        <v>302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0" t="s">
        <v>255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86" t="s">
        <v>265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80" t="s">
        <v>256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86" t="s">
        <v>274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80" t="s">
        <v>257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86" t="s">
        <v>266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127" t="s">
        <v>258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86" t="s">
        <v>259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42"/>
      <c r="B33" s="86" t="s">
        <v>260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86" t="s">
        <v>267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42"/>
      <c r="B35" s="80" t="s">
        <v>261</v>
      </c>
      <c r="C35" s="43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42"/>
      <c r="B36" s="86" t="s">
        <v>262</v>
      </c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42"/>
      <c r="B37" s="127" t="s">
        <v>268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42"/>
      <c r="B38" s="86" t="s">
        <v>271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6" t="s">
        <v>278</v>
      </c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42"/>
      <c r="B40" s="80" t="s">
        <v>269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6" t="s">
        <v>263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0" t="s">
        <v>270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42"/>
      <c r="B43" s="86" t="s">
        <v>264</v>
      </c>
      <c r="C43" s="43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A44" s="42"/>
      <c r="B44" s="43"/>
      <c r="C44" s="43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A45" s="42"/>
      <c r="B45" s="86"/>
      <c r="C45" s="86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A46" s="73" t="s">
        <v>124</v>
      </c>
      <c r="B46" s="43"/>
      <c r="C46" s="86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80" t="s">
        <v>122</v>
      </c>
      <c r="C47" s="86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G48" s="43"/>
      <c r="H48" s="43"/>
      <c r="I48" s="43"/>
      <c r="J48" s="46"/>
    </row>
    <row r="49" spans="1:10" ht="12" customHeight="1" x14ac:dyDescent="0.15">
      <c r="B49" s="43"/>
      <c r="C49" s="86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 t="s">
        <v>123</v>
      </c>
      <c r="C50" s="43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80"/>
      <c r="C51" s="86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A52" s="42"/>
      <c r="B52" s="43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A53" s="73" t="s">
        <v>125</v>
      </c>
      <c r="B53" s="43"/>
      <c r="C53" s="86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80" t="s">
        <v>122</v>
      </c>
      <c r="C54" s="86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80" t="s">
        <v>123</v>
      </c>
      <c r="C57" s="43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0"/>
      <c r="C58" s="86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42"/>
      <c r="B59" s="86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A60" s="73" t="s">
        <v>126</v>
      </c>
      <c r="B60" s="43"/>
      <c r="C60" s="86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80" t="s">
        <v>127</v>
      </c>
      <c r="C61" s="86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86" t="s">
        <v>273</v>
      </c>
      <c r="C62" s="86"/>
      <c r="D62" s="43"/>
      <c r="E62" s="43"/>
      <c r="F62" s="127"/>
      <c r="G62" s="43"/>
      <c r="H62" s="43"/>
      <c r="I62" s="43"/>
      <c r="J62" s="46"/>
    </row>
    <row r="63" spans="1:10" ht="12" customHeight="1" x14ac:dyDescent="0.15">
      <c r="B63" s="43"/>
      <c r="C63" s="86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80" t="s">
        <v>128</v>
      </c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86" t="s">
        <v>273</v>
      </c>
      <c r="C65" s="43"/>
      <c r="D65" s="43"/>
      <c r="E65" s="43"/>
      <c r="F65" s="127"/>
      <c r="G65" s="43"/>
      <c r="H65" s="43"/>
      <c r="I65" s="43"/>
      <c r="J65" s="46"/>
    </row>
    <row r="66" spans="1:10" ht="12" customHeight="1" x14ac:dyDescent="0.15">
      <c r="B66" s="86"/>
      <c r="C66" s="43"/>
      <c r="D66" s="43"/>
      <c r="E66" s="43"/>
      <c r="F66" s="127"/>
      <c r="G66" s="43"/>
      <c r="H66" s="43"/>
      <c r="I66" s="43"/>
      <c r="J66" s="46"/>
    </row>
    <row r="67" spans="1:10" ht="12" customHeight="1" x14ac:dyDescent="0.15">
      <c r="A67" s="73" t="s">
        <v>129</v>
      </c>
      <c r="B67" s="43"/>
      <c r="C67" s="86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80" t="s">
        <v>220</v>
      </c>
      <c r="C68" s="86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86" t="s">
        <v>272</v>
      </c>
      <c r="C69" s="86"/>
      <c r="D69" s="43"/>
      <c r="E69" s="43"/>
      <c r="F69" s="127"/>
      <c r="G69" s="43"/>
      <c r="H69" s="43"/>
      <c r="I69" s="43"/>
      <c r="J69" s="46"/>
    </row>
    <row r="70" spans="1:10" ht="12" customHeight="1" x14ac:dyDescent="0.15">
      <c r="B70" s="86"/>
      <c r="C70" s="43"/>
      <c r="D70" s="43"/>
      <c r="E70" s="43"/>
      <c r="F70" s="80"/>
      <c r="G70" s="43"/>
      <c r="H70" s="43"/>
      <c r="I70" s="43"/>
      <c r="J70" s="46"/>
    </row>
    <row r="71" spans="1:10" ht="12" customHeight="1" x14ac:dyDescent="0.15">
      <c r="B71" s="80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B74" s="80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86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86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86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73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B79" s="80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B81" s="80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73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 x14ac:dyDescent="0.15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 x14ac:dyDescent="0.15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 x14ac:dyDescent="0.15">
      <c r="A105" s="42"/>
      <c r="B105" s="43"/>
      <c r="C105" s="43"/>
      <c r="D105" s="43"/>
      <c r="E105" s="43"/>
      <c r="F105" s="43"/>
      <c r="G105" s="43"/>
      <c r="H105" s="43"/>
      <c r="I105" s="43"/>
      <c r="J105" s="46"/>
    </row>
    <row r="106" spans="1:10" ht="12" customHeight="1" x14ac:dyDescent="0.15">
      <c r="A106" s="47"/>
      <c r="B106" s="48"/>
      <c r="C106" s="48"/>
      <c r="D106" s="48"/>
      <c r="E106" s="48"/>
      <c r="F106" s="48"/>
      <c r="G106" s="48"/>
      <c r="H106" s="48"/>
      <c r="I106" s="48"/>
      <c r="J106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1" max="9" man="1"/>
    <brk id="84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5" t="s">
        <v>0</v>
      </c>
      <c r="B1" s="15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5"/>
      <c r="B2" s="15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7" t="s">
        <v>42</v>
      </c>
      <c r="C1" s="197"/>
      <c r="D1" s="197"/>
      <c r="E1" s="197"/>
      <c r="F1" s="197"/>
      <c r="G1" s="197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8" t="s">
        <v>37</v>
      </c>
      <c r="F27" s="199"/>
      <c r="G27" s="200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Dai suthuc</cp:lastModifiedBy>
  <cp:lastPrinted>2010-04-13T02:26:58Z</cp:lastPrinted>
  <dcterms:created xsi:type="dcterms:W3CDTF">2010-03-29T08:12:10Z</dcterms:created>
  <dcterms:modified xsi:type="dcterms:W3CDTF">2016-01-20T09:22:36Z</dcterms:modified>
</cp:coreProperties>
</file>