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sin\Desktop\Data Capstone\Py\"/>
    </mc:Choice>
  </mc:AlternateContent>
  <bookViews>
    <workbookView xWindow="0" yWindow="0" windowWidth="21570" windowHeight="8055"/>
  </bookViews>
  <sheets>
    <sheet name="Sheet2" sheetId="3" r:id="rId1"/>
    <sheet name="renewables_dataset" sheetId="1" r:id="rId2"/>
  </sheets>
  <calcPr calcId="0"/>
</workbook>
</file>

<file path=xl/calcChain.xml><?xml version="1.0" encoding="utf-8"?>
<calcChain xmlns="http://schemas.openxmlformats.org/spreadsheetml/2006/main">
  <c r="C159" i="3" l="1"/>
  <c r="C167" i="3"/>
  <c r="C175" i="3"/>
  <c r="C183" i="3"/>
  <c r="C191" i="3"/>
  <c r="C199" i="3"/>
  <c r="C207" i="3"/>
  <c r="C215" i="3"/>
  <c r="C223" i="3"/>
  <c r="C231" i="3"/>
  <c r="C239" i="3"/>
  <c r="C247" i="3"/>
  <c r="C169" i="3"/>
  <c r="C201" i="3"/>
  <c r="C225" i="3"/>
  <c r="C241" i="3"/>
  <c r="C162" i="3"/>
  <c r="C178" i="3"/>
  <c r="C194" i="3"/>
  <c r="C218" i="3"/>
  <c r="C242" i="3"/>
  <c r="C163" i="3"/>
  <c r="C179" i="3"/>
  <c r="C187" i="3"/>
  <c r="C195" i="3"/>
  <c r="C211" i="3"/>
  <c r="C219" i="3"/>
  <c r="C243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161" i="3"/>
  <c r="C177" i="3"/>
  <c r="C185" i="3"/>
  <c r="C193" i="3"/>
  <c r="C209" i="3"/>
  <c r="C217" i="3"/>
  <c r="C233" i="3"/>
  <c r="C249" i="3"/>
  <c r="C170" i="3"/>
  <c r="C186" i="3"/>
  <c r="C202" i="3"/>
  <c r="C210" i="3"/>
  <c r="C226" i="3"/>
  <c r="C234" i="3"/>
  <c r="C250" i="3"/>
  <c r="C171" i="3"/>
  <c r="C203" i="3"/>
  <c r="C227" i="3"/>
  <c r="C235" i="3"/>
  <c r="C251" i="3"/>
  <c r="C165" i="3"/>
  <c r="C173" i="3"/>
  <c r="C181" i="3"/>
  <c r="C189" i="3"/>
  <c r="C197" i="3"/>
  <c r="C205" i="3"/>
  <c r="C213" i="3"/>
  <c r="C158" i="3"/>
  <c r="C190" i="3"/>
  <c r="C221" i="3"/>
  <c r="C244" i="3"/>
  <c r="C252" i="3"/>
  <c r="C236" i="3"/>
  <c r="C164" i="3"/>
  <c r="C196" i="3"/>
  <c r="C222" i="3"/>
  <c r="C245" i="3"/>
  <c r="C229" i="3"/>
  <c r="C212" i="3"/>
  <c r="C238" i="3"/>
  <c r="C166" i="3"/>
  <c r="C198" i="3"/>
  <c r="C228" i="3"/>
  <c r="C246" i="3"/>
  <c r="C204" i="3"/>
  <c r="C220" i="3"/>
  <c r="C172" i="3"/>
  <c r="C174" i="3"/>
  <c r="C206" i="3"/>
  <c r="C230" i="3"/>
  <c r="C253" i="3"/>
  <c r="C180" i="3"/>
  <c r="C188" i="3"/>
  <c r="C182" i="3"/>
  <c r="C214" i="3"/>
  <c r="C237" i="3"/>
  <c r="E237" i="3" l="1"/>
  <c r="E180" i="3"/>
  <c r="D174" i="3"/>
  <c r="E246" i="3"/>
  <c r="D238" i="3"/>
  <c r="D222" i="3"/>
  <c r="D252" i="3"/>
  <c r="E158" i="3"/>
  <c r="D189" i="3"/>
  <c r="D251" i="3"/>
  <c r="D171" i="3"/>
  <c r="E210" i="3"/>
  <c r="E249" i="3"/>
  <c r="D193" i="3"/>
  <c r="D248" i="3"/>
  <c r="D216" i="3"/>
  <c r="D184" i="3"/>
  <c r="E243" i="3"/>
  <c r="E187" i="3"/>
  <c r="D218" i="3"/>
  <c r="D241" i="3"/>
  <c r="D247" i="3"/>
  <c r="D215" i="3"/>
  <c r="D183" i="3"/>
  <c r="E215" i="3"/>
  <c r="D164" i="3"/>
  <c r="E232" i="3"/>
  <c r="E201" i="3"/>
  <c r="D237" i="3"/>
  <c r="D180" i="3"/>
  <c r="E174" i="3"/>
  <c r="D246" i="3"/>
  <c r="E238" i="3"/>
  <c r="E222" i="3"/>
  <c r="E252" i="3"/>
  <c r="D158" i="3"/>
  <c r="E189" i="3"/>
  <c r="E251" i="3"/>
  <c r="E171" i="3"/>
  <c r="D210" i="3"/>
  <c r="D249" i="3"/>
  <c r="E193" i="3"/>
  <c r="E248" i="3"/>
  <c r="E216" i="3"/>
  <c r="E184" i="3"/>
  <c r="D243" i="3"/>
  <c r="D187" i="3"/>
  <c r="E218" i="3"/>
  <c r="E241" i="3"/>
  <c r="E247" i="3"/>
  <c r="E183" i="3"/>
  <c r="E227" i="3"/>
  <c r="E211" i="3"/>
  <c r="E214" i="3"/>
  <c r="D253" i="3"/>
  <c r="D172" i="3"/>
  <c r="E228" i="3"/>
  <c r="D212" i="3"/>
  <c r="D196" i="3"/>
  <c r="E244" i="3"/>
  <c r="E213" i="3"/>
  <c r="E181" i="3"/>
  <c r="D235" i="3"/>
  <c r="D250" i="3"/>
  <c r="D202" i="3"/>
  <c r="E233" i="3"/>
  <c r="D185" i="3"/>
  <c r="D240" i="3"/>
  <c r="D208" i="3"/>
  <c r="D176" i="3"/>
  <c r="D219" i="3"/>
  <c r="D179" i="3"/>
  <c r="E194" i="3"/>
  <c r="D225" i="3"/>
  <c r="D239" i="3"/>
  <c r="D207" i="3"/>
  <c r="D175" i="3"/>
  <c r="E207" i="3"/>
  <c r="D198" i="3"/>
  <c r="E234" i="3"/>
  <c r="E168" i="3"/>
  <c r="E167" i="3"/>
  <c r="D214" i="3"/>
  <c r="E253" i="3"/>
  <c r="E172" i="3"/>
  <c r="D228" i="3"/>
  <c r="E212" i="3"/>
  <c r="E196" i="3"/>
  <c r="D244" i="3"/>
  <c r="D213" i="3"/>
  <c r="D181" i="3"/>
  <c r="E235" i="3"/>
  <c r="E250" i="3"/>
  <c r="E202" i="3"/>
  <c r="D233" i="3"/>
  <c r="E185" i="3"/>
  <c r="E240" i="3"/>
  <c r="E208" i="3"/>
  <c r="E176" i="3"/>
  <c r="E219" i="3"/>
  <c r="E179" i="3"/>
  <c r="D194" i="3"/>
  <c r="E225" i="3"/>
  <c r="E239" i="3"/>
  <c r="E175" i="3"/>
  <c r="E205" i="3"/>
  <c r="E217" i="3"/>
  <c r="E163" i="3"/>
  <c r="E182" i="3"/>
  <c r="D230" i="3"/>
  <c r="D220" i="3"/>
  <c r="E198" i="3"/>
  <c r="E229" i="3"/>
  <c r="E164" i="3"/>
  <c r="E221" i="3"/>
  <c r="D205" i="3"/>
  <c r="D173" i="3"/>
  <c r="D227" i="3"/>
  <c r="D234" i="3"/>
  <c r="D186" i="3"/>
  <c r="D217" i="3"/>
  <c r="E177" i="3"/>
  <c r="D232" i="3"/>
  <c r="D200" i="3"/>
  <c r="D168" i="3"/>
  <c r="D211" i="3"/>
  <c r="D163" i="3"/>
  <c r="D178" i="3"/>
  <c r="D201" i="3"/>
  <c r="D231" i="3"/>
  <c r="D199" i="3"/>
  <c r="D167" i="3"/>
  <c r="D221" i="3"/>
  <c r="D177" i="3"/>
  <c r="E178" i="3"/>
  <c r="D182" i="3"/>
  <c r="E230" i="3"/>
  <c r="E220" i="3"/>
  <c r="D229" i="3"/>
  <c r="E173" i="3"/>
  <c r="E186" i="3"/>
  <c r="E200" i="3"/>
  <c r="E199" i="3"/>
  <c r="E188" i="3"/>
  <c r="E206" i="3"/>
  <c r="E204" i="3"/>
  <c r="D166" i="3"/>
  <c r="E245" i="3"/>
  <c r="D236" i="3"/>
  <c r="D190" i="3"/>
  <c r="E197" i="3"/>
  <c r="E165" i="3"/>
  <c r="E203" i="3"/>
  <c r="E226" i="3"/>
  <c r="E170" i="3"/>
  <c r="D209" i="3"/>
  <c r="E161" i="3"/>
  <c r="D224" i="3"/>
  <c r="D192" i="3"/>
  <c r="D160" i="3"/>
  <c r="D195" i="3"/>
  <c r="E242" i="3"/>
  <c r="D162" i="3"/>
  <c r="D169" i="3"/>
  <c r="D223" i="3"/>
  <c r="D191" i="3"/>
  <c r="D159" i="3"/>
  <c r="E195" i="3"/>
  <c r="E162" i="3"/>
  <c r="E223" i="3"/>
  <c r="E159" i="3"/>
  <c r="D188" i="3"/>
  <c r="D206" i="3"/>
  <c r="D204" i="3"/>
  <c r="E166" i="3"/>
  <c r="D245" i="3"/>
  <c r="E236" i="3"/>
  <c r="E190" i="3"/>
  <c r="D197" i="3"/>
  <c r="D165" i="3"/>
  <c r="D203" i="3"/>
  <c r="D226" i="3"/>
  <c r="D170" i="3"/>
  <c r="E209" i="3"/>
  <c r="D161" i="3"/>
  <c r="E224" i="3"/>
  <c r="E192" i="3"/>
  <c r="E160" i="3"/>
  <c r="D242" i="3"/>
  <c r="E169" i="3"/>
  <c r="E191" i="3"/>
  <c r="E231" i="3"/>
</calcChain>
</file>

<file path=xl/sharedStrings.xml><?xml version="1.0" encoding="utf-8"?>
<sst xmlns="http://schemas.openxmlformats.org/spreadsheetml/2006/main" count="485" uniqueCount="29">
  <si>
    <t>COUNTRY</t>
  </si>
  <si>
    <t>CODE_TIME</t>
  </si>
  <si>
    <t>TIME</t>
  </si>
  <si>
    <t>YEAR</t>
  </si>
  <si>
    <t>MONTH</t>
  </si>
  <si>
    <t>MONTH_NAME</t>
  </si>
  <si>
    <t>PRODUCT</t>
  </si>
  <si>
    <t>VALUE</t>
  </si>
  <si>
    <t>DISPLAY_ORDER</t>
  </si>
  <si>
    <t>yearToDate</t>
  </si>
  <si>
    <t>previousYearToDate</t>
  </si>
  <si>
    <t>share</t>
  </si>
  <si>
    <t>Canada</t>
  </si>
  <si>
    <t>January</t>
  </si>
  <si>
    <t>Renewables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</si>
  <si>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</si>
  <si>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</si>
  <si>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</si>
  <si>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</si>
  <si>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</si>
  <si>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</si>
  <si>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</si>
  <si>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</si>
  <si>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</si>
  <si>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</si>
  <si>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</si>
  <si>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Forecast(share)</t>
  </si>
  <si>
    <t>Lower Confidence Bound(share)</t>
  </si>
  <si>
    <t>Upper Confidence Bound(share)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</si>
</sst>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7" fontId="0" fillId="0" borderId="0" xfId="0" applyNumberFormat="1"/>
    <xf numFmtId="0" fontId="0" fillId="0" borderId="0" xfId="0" applyNumberFormat="1"/>
    <xf numFmtId="17" fontId="0" fillId="0" borderId="0" xfId="0" applyNumberFormat="1"/>
    <xf numFmtId="0" fontId="0" fillId="0" borderId="0" xfId="0" applyNumberFormat="1"/>
    <xf numFmtId="1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Sheet2!$B$2:$B$253</c:f>
              <c:numCache>
                <c:formatCode>General</c:formatCode>
                <c:ptCount val="252"/>
                <c:pt idx="0">
                  <c:v>0.65440535734983796</c:v>
                </c:pt>
                <c:pt idx="1">
                  <c:v>0.65189081466868204</c:v>
                </c:pt>
                <c:pt idx="2">
                  <c:v>0.64398057947764498</c:v>
                </c:pt>
                <c:pt idx="3">
                  <c:v>0.65006990330469505</c:v>
                </c:pt>
                <c:pt idx="4">
                  <c:v>0.63279159050602296</c:v>
                </c:pt>
                <c:pt idx="5">
                  <c:v>0.61238308066934799</c:v>
                </c:pt>
                <c:pt idx="6">
                  <c:v>0.59829432274106997</c:v>
                </c:pt>
                <c:pt idx="7">
                  <c:v>0.57686581515816304</c:v>
                </c:pt>
                <c:pt idx="8">
                  <c:v>0.57606889468581901</c:v>
                </c:pt>
                <c:pt idx="9">
                  <c:v>0.604616934496508</c:v>
                </c:pt>
                <c:pt idx="10">
                  <c:v>0.63479419208413901</c:v>
                </c:pt>
                <c:pt idx="11">
                  <c:v>0.64990616577737603</c:v>
                </c:pt>
                <c:pt idx="12">
                  <c:v>0.635860732156728</c:v>
                </c:pt>
                <c:pt idx="13">
                  <c:v>0.65397235994743097</c:v>
                </c:pt>
                <c:pt idx="14">
                  <c:v>0.64897973425780398</c:v>
                </c:pt>
                <c:pt idx="15">
                  <c:v>0.648286338818854</c:v>
                </c:pt>
                <c:pt idx="16">
                  <c:v>0.64745999040274704</c:v>
                </c:pt>
                <c:pt idx="17">
                  <c:v>0.63904211990002102</c:v>
                </c:pt>
                <c:pt idx="18">
                  <c:v>0.61599532711135396</c:v>
                </c:pt>
                <c:pt idx="19">
                  <c:v>0.61097598151557297</c:v>
                </c:pt>
                <c:pt idx="20">
                  <c:v>0.60855892472990603</c:v>
                </c:pt>
                <c:pt idx="21">
                  <c:v>0.62430218901108203</c:v>
                </c:pt>
                <c:pt idx="22">
                  <c:v>0.65043832369564403</c:v>
                </c:pt>
                <c:pt idx="23">
                  <c:v>0.66868436318983604</c:v>
                </c:pt>
                <c:pt idx="24">
                  <c:v>0.67268251280021196</c:v>
                </c:pt>
                <c:pt idx="25">
                  <c:v>0.66207512969216098</c:v>
                </c:pt>
                <c:pt idx="26">
                  <c:v>0.65248108928843696</c:v>
                </c:pt>
                <c:pt idx="27">
                  <c:v>0.66081449708769102</c:v>
                </c:pt>
                <c:pt idx="28">
                  <c:v>0.65114183339306098</c:v>
                </c:pt>
                <c:pt idx="29">
                  <c:v>0.63878775369713403</c:v>
                </c:pt>
                <c:pt idx="30">
                  <c:v>0.63258515269050997</c:v>
                </c:pt>
                <c:pt idx="31">
                  <c:v>0.63449437884469495</c:v>
                </c:pt>
                <c:pt idx="32">
                  <c:v>0.63221545158338099</c:v>
                </c:pt>
                <c:pt idx="33">
                  <c:v>0.63544233634562097</c:v>
                </c:pt>
                <c:pt idx="34">
                  <c:v>0.64254694639400201</c:v>
                </c:pt>
                <c:pt idx="35">
                  <c:v>0.64859680311430301</c:v>
                </c:pt>
                <c:pt idx="36">
                  <c:v>0.67189888588438695</c:v>
                </c:pt>
                <c:pt idx="37">
                  <c:v>0.67401128418672895</c:v>
                </c:pt>
                <c:pt idx="38">
                  <c:v>0.67448698926860295</c:v>
                </c:pt>
                <c:pt idx="39">
                  <c:v>0.65925241059643902</c:v>
                </c:pt>
                <c:pt idx="40">
                  <c:v>0.65773664317877001</c:v>
                </c:pt>
                <c:pt idx="41">
                  <c:v>0.64316581576888099</c:v>
                </c:pt>
                <c:pt idx="42">
                  <c:v>0.619620755472019</c:v>
                </c:pt>
                <c:pt idx="43">
                  <c:v>0.62335940877942198</c:v>
                </c:pt>
                <c:pt idx="44">
                  <c:v>0.62428465003040501</c:v>
                </c:pt>
                <c:pt idx="45">
                  <c:v>0.63324953255938798</c:v>
                </c:pt>
                <c:pt idx="46">
                  <c:v>0.65381618841864897</c:v>
                </c:pt>
                <c:pt idx="47">
                  <c:v>0.664170032078223</c:v>
                </c:pt>
                <c:pt idx="48">
                  <c:v>0.67623984588347597</c:v>
                </c:pt>
                <c:pt idx="49">
                  <c:v>0.67590647224452205</c:v>
                </c:pt>
                <c:pt idx="50">
                  <c:v>0.66406892955687802</c:v>
                </c:pt>
                <c:pt idx="51">
                  <c:v>0.660593337090008</c:v>
                </c:pt>
                <c:pt idx="52">
                  <c:v>0.64793111071322895</c:v>
                </c:pt>
                <c:pt idx="53">
                  <c:v>0.63490678050575799</c:v>
                </c:pt>
                <c:pt idx="54">
                  <c:v>0.62446267740722705</c:v>
                </c:pt>
                <c:pt idx="55">
                  <c:v>0.619415092767717</c:v>
                </c:pt>
                <c:pt idx="56">
                  <c:v>0.61238743571959198</c:v>
                </c:pt>
                <c:pt idx="57">
                  <c:v>0.61909459770001396</c:v>
                </c:pt>
                <c:pt idx="58">
                  <c:v>0.64421654695148001</c:v>
                </c:pt>
                <c:pt idx="59">
                  <c:v>0.66281269515077501</c:v>
                </c:pt>
                <c:pt idx="60">
                  <c:v>0.67949986425257403</c:v>
                </c:pt>
                <c:pt idx="61">
                  <c:v>0.67090587972395699</c:v>
                </c:pt>
                <c:pt idx="62">
                  <c:v>0.66059913878449805</c:v>
                </c:pt>
                <c:pt idx="63">
                  <c:v>0.66679841670608797</c:v>
                </c:pt>
                <c:pt idx="64">
                  <c:v>0.65094703924072095</c:v>
                </c:pt>
                <c:pt idx="65">
                  <c:v>0.63565397816638602</c:v>
                </c:pt>
                <c:pt idx="66">
                  <c:v>0.62216190194286802</c:v>
                </c:pt>
                <c:pt idx="67">
                  <c:v>0.61604149806956399</c:v>
                </c:pt>
                <c:pt idx="68">
                  <c:v>0.64540579243829499</c:v>
                </c:pt>
                <c:pt idx="69">
                  <c:v>0.66270165392350699</c:v>
                </c:pt>
                <c:pt idx="70">
                  <c:v>0.64558017966889503</c:v>
                </c:pt>
                <c:pt idx="71">
                  <c:v>0.65796970336983296</c:v>
                </c:pt>
                <c:pt idx="72">
                  <c:v>0.674045118904537</c:v>
                </c:pt>
                <c:pt idx="73">
                  <c:v>0.68006712969365501</c:v>
                </c:pt>
                <c:pt idx="74">
                  <c:v>0.66993124191499698</c:v>
                </c:pt>
                <c:pt idx="75">
                  <c:v>0.67521871537581302</c:v>
                </c:pt>
                <c:pt idx="76">
                  <c:v>0.68432662188728899</c:v>
                </c:pt>
                <c:pt idx="77">
                  <c:v>0.65556770814917997</c:v>
                </c:pt>
                <c:pt idx="78">
                  <c:v>0.62779890663750804</c:v>
                </c:pt>
                <c:pt idx="79">
                  <c:v>0.62197096736723101</c:v>
                </c:pt>
                <c:pt idx="80">
                  <c:v>0.62995193694735796</c:v>
                </c:pt>
                <c:pt idx="81">
                  <c:v>0.64196178694789696</c:v>
                </c:pt>
                <c:pt idx="82">
                  <c:v>0.664828793074008</c:v>
                </c:pt>
                <c:pt idx="83">
                  <c:v>0.68270264855715201</c:v>
                </c:pt>
                <c:pt idx="84">
                  <c:v>0.69209257267701396</c:v>
                </c:pt>
                <c:pt idx="85">
                  <c:v>0.69806525759390803</c:v>
                </c:pt>
                <c:pt idx="86">
                  <c:v>0.70175777234456904</c:v>
                </c:pt>
                <c:pt idx="87">
                  <c:v>0.69375741281519299</c:v>
                </c:pt>
                <c:pt idx="88">
                  <c:v>0.67914599705342504</c:v>
                </c:pt>
                <c:pt idx="89">
                  <c:v>0.66894117771577599</c:v>
                </c:pt>
                <c:pt idx="90">
                  <c:v>0.64955599723429203</c:v>
                </c:pt>
                <c:pt idx="91">
                  <c:v>0.65061802946709402</c:v>
                </c:pt>
                <c:pt idx="92">
                  <c:v>0.65717547574986701</c:v>
                </c:pt>
                <c:pt idx="93">
                  <c:v>0.65422439108275798</c:v>
                </c:pt>
                <c:pt idx="94">
                  <c:v>0.67471426665995404</c:v>
                </c:pt>
                <c:pt idx="95">
                  <c:v>0.689927588077758</c:v>
                </c:pt>
                <c:pt idx="96">
                  <c:v>0.69541849595423599</c:v>
                </c:pt>
                <c:pt idx="97">
                  <c:v>0.69786195485559899</c:v>
                </c:pt>
                <c:pt idx="98">
                  <c:v>0.68868986726384795</c:v>
                </c:pt>
                <c:pt idx="99">
                  <c:v>0.69221473706301095</c:v>
                </c:pt>
                <c:pt idx="100">
                  <c:v>0.68773733912155599</c:v>
                </c:pt>
                <c:pt idx="101">
                  <c:v>0.67251064748289702</c:v>
                </c:pt>
                <c:pt idx="102">
                  <c:v>0.64503217034088001</c:v>
                </c:pt>
                <c:pt idx="103">
                  <c:v>0.63512167722618595</c:v>
                </c:pt>
                <c:pt idx="104">
                  <c:v>0.63217152390133002</c:v>
                </c:pt>
                <c:pt idx="105">
                  <c:v>0.65921819451877595</c:v>
                </c:pt>
                <c:pt idx="106">
                  <c:v>0.68168969781040201</c:v>
                </c:pt>
                <c:pt idx="107">
                  <c:v>0.69055973986667996</c:v>
                </c:pt>
                <c:pt idx="108">
                  <c:v>0.70185601937946795</c:v>
                </c:pt>
                <c:pt idx="109">
                  <c:v>0.70370038299898396</c:v>
                </c:pt>
                <c:pt idx="110">
                  <c:v>0.68981031653036895</c:v>
                </c:pt>
                <c:pt idx="111">
                  <c:v>0.693638174054794</c:v>
                </c:pt>
                <c:pt idx="112">
                  <c:v>0.67839599915719995</c:v>
                </c:pt>
                <c:pt idx="113">
                  <c:v>0.65071385805152904</c:v>
                </c:pt>
                <c:pt idx="114">
                  <c:v>0.63517808451260305</c:v>
                </c:pt>
                <c:pt idx="115">
                  <c:v>0.63376556062498002</c:v>
                </c:pt>
                <c:pt idx="116">
                  <c:v>0.63848502127331996</c:v>
                </c:pt>
                <c:pt idx="117">
                  <c:v>0.64340480389649501</c:v>
                </c:pt>
                <c:pt idx="118">
                  <c:v>0.69102636688476804</c:v>
                </c:pt>
                <c:pt idx="119">
                  <c:v>0.69750048685399302</c:v>
                </c:pt>
                <c:pt idx="120">
                  <c:v>0.69247308266788099</c:v>
                </c:pt>
                <c:pt idx="121">
                  <c:v>0.70988965959068095</c:v>
                </c:pt>
                <c:pt idx="122">
                  <c:v>0.70134038484736205</c:v>
                </c:pt>
                <c:pt idx="123">
                  <c:v>0.68928440710296401</c:v>
                </c:pt>
                <c:pt idx="124">
                  <c:v>0.69740152570948299</c:v>
                </c:pt>
                <c:pt idx="125">
                  <c:v>0.67882423082049204</c:v>
                </c:pt>
                <c:pt idx="126">
                  <c:v>0.66275394891397199</c:v>
                </c:pt>
                <c:pt idx="127">
                  <c:v>0.66115893972184803</c:v>
                </c:pt>
                <c:pt idx="128">
                  <c:v>0.67263783845935199</c:v>
                </c:pt>
                <c:pt idx="129">
                  <c:v>0.68590799720090301</c:v>
                </c:pt>
                <c:pt idx="130">
                  <c:v>0.69747526700274098</c:v>
                </c:pt>
                <c:pt idx="131">
                  <c:v>0.72082522723116604</c:v>
                </c:pt>
                <c:pt idx="132">
                  <c:v>0.71626311783219099</c:v>
                </c:pt>
                <c:pt idx="133">
                  <c:v>0.71374882548833596</c:v>
                </c:pt>
                <c:pt idx="134">
                  <c:v>0.72547124147478603</c:v>
                </c:pt>
                <c:pt idx="135">
                  <c:v>0.69950178887773495</c:v>
                </c:pt>
                <c:pt idx="136">
                  <c:v>0.68202941973537801</c:v>
                </c:pt>
                <c:pt idx="137">
                  <c:v>0.65586051409090096</c:v>
                </c:pt>
                <c:pt idx="138">
                  <c:v>0.65285950197079901</c:v>
                </c:pt>
                <c:pt idx="139">
                  <c:v>0.62909767601569799</c:v>
                </c:pt>
                <c:pt idx="140">
                  <c:v>0.64915305833233305</c:v>
                </c:pt>
                <c:pt idx="141">
                  <c:v>0.65862225343318104</c:v>
                </c:pt>
                <c:pt idx="142">
                  <c:v>0.68404520736404895</c:v>
                </c:pt>
                <c:pt idx="143">
                  <c:v>0.69741548483292903</c:v>
                </c:pt>
                <c:pt idx="144">
                  <c:v>0.69927968484373804</c:v>
                </c:pt>
                <c:pt idx="145">
                  <c:v>0.70860896670753704</c:v>
                </c:pt>
                <c:pt idx="146">
                  <c:v>0.71333518323607203</c:v>
                </c:pt>
                <c:pt idx="147">
                  <c:v>0.71246636242433203</c:v>
                </c:pt>
                <c:pt idx="148">
                  <c:v>0.71079496818211796</c:v>
                </c:pt>
                <c:pt idx="149">
                  <c:v>0.69910362209226395</c:v>
                </c:pt>
                <c:pt idx="150">
                  <c:v>0.677541394187824</c:v>
                </c:pt>
                <c:pt idx="151">
                  <c:v>0.66622136898355999</c:v>
                </c:pt>
                <c:pt idx="152">
                  <c:v>0.66700126776901503</c:v>
                </c:pt>
                <c:pt idx="153">
                  <c:v>0.70016088904969997</c:v>
                </c:pt>
                <c:pt idx="154">
                  <c:v>0.71255010387184603</c:v>
                </c:pt>
                <c:pt idx="155">
                  <c:v>0.711342842729353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A-498A-AB13-AE8AE7FFD9C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Forecast(share)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mmm\-yy</c:formatCode>
                <c:ptCount val="25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</c:numCache>
            </c:numRef>
          </c:cat>
          <c:val>
            <c:numRef>
              <c:f>Sheet2!$C$2:$C$253</c:f>
              <c:numCache>
                <c:formatCode>0.00%</c:formatCode>
                <c:ptCount val="252"/>
                <c:pt idx="155">
                  <c:v>0.711342842729353</c:v>
                </c:pt>
                <c:pt idx="156">
                  <c:v>0.72305600582524809</c:v>
                </c:pt>
                <c:pt idx="157">
                  <c:v>0.72593503232002199</c:v>
                </c:pt>
                <c:pt idx="158">
                  <c:v>0.72094796560702146</c:v>
                </c:pt>
                <c:pt idx="159">
                  <c:v>0.7185331513864085</c:v>
                </c:pt>
                <c:pt idx="160">
                  <c:v>0.71475173936977443</c:v>
                </c:pt>
                <c:pt idx="161">
                  <c:v>0.69863942079544683</c:v>
                </c:pt>
                <c:pt idx="162">
                  <c:v>0.68382505945193972</c:v>
                </c:pt>
                <c:pt idx="163">
                  <c:v>0.67552734154789862</c:v>
                </c:pt>
                <c:pt idx="164">
                  <c:v>0.67360216973347142</c:v>
                </c:pt>
                <c:pt idx="165">
                  <c:v>0.68951358875929147</c:v>
                </c:pt>
                <c:pt idx="166">
                  <c:v>0.71071754952615618</c:v>
                </c:pt>
                <c:pt idx="167">
                  <c:v>0.72392955615860788</c:v>
                </c:pt>
                <c:pt idx="168">
                  <c:v>0.72841785384404045</c:v>
                </c:pt>
                <c:pt idx="169">
                  <c:v>0.73129688033881424</c:v>
                </c:pt>
                <c:pt idx="170">
                  <c:v>0.7263098136258137</c:v>
                </c:pt>
                <c:pt idx="171">
                  <c:v>0.72389499940520086</c:v>
                </c:pt>
                <c:pt idx="172">
                  <c:v>0.72011358738856668</c:v>
                </c:pt>
                <c:pt idx="173">
                  <c:v>0.70400126881423908</c:v>
                </c:pt>
                <c:pt idx="174">
                  <c:v>0.68918690747073208</c:v>
                </c:pt>
                <c:pt idx="175">
                  <c:v>0.68088918956669087</c:v>
                </c:pt>
                <c:pt idx="176">
                  <c:v>0.67896401775226378</c:v>
                </c:pt>
                <c:pt idx="177">
                  <c:v>0.69487543677808372</c:v>
                </c:pt>
                <c:pt idx="178">
                  <c:v>0.71607939754494843</c:v>
                </c:pt>
                <c:pt idx="179">
                  <c:v>0.72929140417740024</c:v>
                </c:pt>
                <c:pt idx="180">
                  <c:v>0.7337797018628327</c:v>
                </c:pt>
                <c:pt idx="181">
                  <c:v>0.73665872835760648</c:v>
                </c:pt>
                <c:pt idx="182">
                  <c:v>0.73167166164460606</c:v>
                </c:pt>
                <c:pt idx="183">
                  <c:v>0.7292568474239931</c:v>
                </c:pt>
                <c:pt idx="184">
                  <c:v>0.72547543540735893</c:v>
                </c:pt>
                <c:pt idx="185">
                  <c:v>0.70936311683303144</c:v>
                </c:pt>
                <c:pt idx="186">
                  <c:v>0.69454875548952433</c:v>
                </c:pt>
                <c:pt idx="187">
                  <c:v>0.68625103758548311</c:v>
                </c:pt>
                <c:pt idx="188">
                  <c:v>0.68432586577105603</c:v>
                </c:pt>
                <c:pt idx="189">
                  <c:v>0.70023728479687597</c:v>
                </c:pt>
                <c:pt idx="190">
                  <c:v>0.72144124556374067</c:v>
                </c:pt>
                <c:pt idx="191">
                  <c:v>0.73465325219619249</c:v>
                </c:pt>
                <c:pt idx="192">
                  <c:v>0.73914154988162495</c:v>
                </c:pt>
                <c:pt idx="193">
                  <c:v>0.74202057637639884</c:v>
                </c:pt>
                <c:pt idx="194">
                  <c:v>0.73703350966339831</c:v>
                </c:pt>
                <c:pt idx="195">
                  <c:v>0.73461869544278535</c:v>
                </c:pt>
                <c:pt idx="196">
                  <c:v>0.73083728342615129</c:v>
                </c:pt>
                <c:pt idx="197">
                  <c:v>0.71472496485182369</c:v>
                </c:pt>
                <c:pt idx="198">
                  <c:v>0.69991060350831658</c:v>
                </c:pt>
                <c:pt idx="199">
                  <c:v>0.69161288560427547</c:v>
                </c:pt>
                <c:pt idx="200">
                  <c:v>0.68968771378984828</c:v>
                </c:pt>
                <c:pt idx="201">
                  <c:v>0.70559913281566822</c:v>
                </c:pt>
                <c:pt idx="202">
                  <c:v>0.72680309358253303</c:v>
                </c:pt>
                <c:pt idx="203">
                  <c:v>0.74001510021498473</c:v>
                </c:pt>
                <c:pt idx="204">
                  <c:v>0.74450339790041731</c:v>
                </c:pt>
                <c:pt idx="205">
                  <c:v>0.74738242439519109</c:v>
                </c:pt>
                <c:pt idx="206">
                  <c:v>0.74239535768219056</c:v>
                </c:pt>
                <c:pt idx="207">
                  <c:v>0.73998054346157771</c:v>
                </c:pt>
                <c:pt idx="208">
                  <c:v>0.73619913144494353</c:v>
                </c:pt>
                <c:pt idx="209">
                  <c:v>0.72008681287061593</c:v>
                </c:pt>
                <c:pt idx="210">
                  <c:v>0.70527245152710893</c:v>
                </c:pt>
                <c:pt idx="211">
                  <c:v>0.69697473362306772</c:v>
                </c:pt>
                <c:pt idx="212">
                  <c:v>0.69504956180864053</c:v>
                </c:pt>
                <c:pt idx="213">
                  <c:v>0.71096098083446058</c:v>
                </c:pt>
                <c:pt idx="214">
                  <c:v>0.73216494160132528</c:v>
                </c:pt>
                <c:pt idx="215">
                  <c:v>0.74537694823377698</c:v>
                </c:pt>
                <c:pt idx="216">
                  <c:v>0.74986524591920956</c:v>
                </c:pt>
                <c:pt idx="217">
                  <c:v>0.75274427241398334</c:v>
                </c:pt>
                <c:pt idx="218">
                  <c:v>0.74775720570098281</c:v>
                </c:pt>
                <c:pt idx="219">
                  <c:v>0.74534239148036996</c:v>
                </c:pt>
                <c:pt idx="220">
                  <c:v>0.74156097946373578</c:v>
                </c:pt>
                <c:pt idx="221">
                  <c:v>0.72544866088940829</c:v>
                </c:pt>
                <c:pt idx="222">
                  <c:v>0.71063429954590118</c:v>
                </c:pt>
                <c:pt idx="223">
                  <c:v>0.70233658164185997</c:v>
                </c:pt>
                <c:pt idx="224">
                  <c:v>0.70041140982743288</c:v>
                </c:pt>
                <c:pt idx="225">
                  <c:v>0.71632282885325282</c:v>
                </c:pt>
                <c:pt idx="226">
                  <c:v>0.73752678962011753</c:v>
                </c:pt>
                <c:pt idx="227">
                  <c:v>0.75073879625256934</c:v>
                </c:pt>
                <c:pt idx="228">
                  <c:v>0.7552270939380018</c:v>
                </c:pt>
                <c:pt idx="229">
                  <c:v>0.75810612043277559</c:v>
                </c:pt>
                <c:pt idx="230">
                  <c:v>0.75311905371977517</c:v>
                </c:pt>
                <c:pt idx="231">
                  <c:v>0.75070423949916221</c:v>
                </c:pt>
                <c:pt idx="232">
                  <c:v>0.74692282748252814</c:v>
                </c:pt>
                <c:pt idx="233">
                  <c:v>0.73081050890820054</c:v>
                </c:pt>
                <c:pt idx="234">
                  <c:v>0.71599614756469343</c:v>
                </c:pt>
                <c:pt idx="235">
                  <c:v>0.70769842966065233</c:v>
                </c:pt>
                <c:pt idx="236">
                  <c:v>0.70577325784622513</c:v>
                </c:pt>
                <c:pt idx="237">
                  <c:v>0.72168467687204507</c:v>
                </c:pt>
                <c:pt idx="238">
                  <c:v>0.74288863763890989</c:v>
                </c:pt>
                <c:pt idx="239">
                  <c:v>0.75610064427136159</c:v>
                </c:pt>
                <c:pt idx="240">
                  <c:v>0.76058894195679405</c:v>
                </c:pt>
                <c:pt idx="241">
                  <c:v>0.76346796845156795</c:v>
                </c:pt>
                <c:pt idx="242">
                  <c:v>0.75848090173856741</c:v>
                </c:pt>
                <c:pt idx="243">
                  <c:v>0.75606608751795445</c:v>
                </c:pt>
                <c:pt idx="244">
                  <c:v>0.75228467550132039</c:v>
                </c:pt>
                <c:pt idx="245">
                  <c:v>0.73617235692699279</c:v>
                </c:pt>
                <c:pt idx="246">
                  <c:v>0.72135799558348568</c:v>
                </c:pt>
                <c:pt idx="247">
                  <c:v>0.71306027767944458</c:v>
                </c:pt>
                <c:pt idx="248">
                  <c:v>0.71113510586501738</c:v>
                </c:pt>
                <c:pt idx="249">
                  <c:v>0.72704652489083743</c:v>
                </c:pt>
                <c:pt idx="250">
                  <c:v>0.74825048565770214</c:v>
                </c:pt>
                <c:pt idx="251">
                  <c:v>0.76146249229015384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A-498A-AB13-AE8AE7FFD9C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Bound(share)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mmm\-yy</c:formatCode>
                <c:ptCount val="25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</c:numCache>
            </c:numRef>
          </c:cat>
          <c:val>
            <c:numRef>
              <c:f>Sheet2!$D$2:$D$253</c:f>
              <c:numCache>
                <c:formatCode>0.00%</c:formatCode>
                <c:ptCount val="252"/>
                <c:pt idx="155">
                  <c:v>0.711342842729353</c:v>
                </c:pt>
                <c:pt idx="156">
                  <c:v>0.7048846575174389</c:v>
                </c:pt>
                <c:pt idx="157">
                  <c:v>0.70560256835854174</c:v>
                </c:pt>
                <c:pt idx="158">
                  <c:v>0.69865554243108818</c:v>
                </c:pt>
                <c:pt idx="159">
                  <c:v>0.69443278457074564</c:v>
                </c:pt>
                <c:pt idx="160">
                  <c:v>0.68896343969871165</c:v>
                </c:pt>
                <c:pt idx="161">
                  <c:v>0.67126098129872269</c:v>
                </c:pt>
                <c:pt idx="162">
                  <c:v>0.65493810756879622</c:v>
                </c:pt>
                <c:pt idx="163">
                  <c:v>0.64520131015917048</c:v>
                </c:pt>
                <c:pt idx="164">
                  <c:v>0.64189702532842552</c:v>
                </c:pt>
                <c:pt idx="165">
                  <c:v>0.65648177598192625</c:v>
                </c:pt>
                <c:pt idx="166">
                  <c:v>0.67640541958602829</c:v>
                </c:pt>
                <c:pt idx="167">
                  <c:v>0.68837844282655403</c:v>
                </c:pt>
                <c:pt idx="168">
                  <c:v>0.6916602883185835</c:v>
                </c:pt>
                <c:pt idx="169">
                  <c:v>0.69337122164225373</c:v>
                </c:pt>
                <c:pt idx="170">
                  <c:v>0.68724662986647167</c:v>
                </c:pt>
                <c:pt idx="171">
                  <c:v>0.68372225370244277</c:v>
                </c:pt>
                <c:pt idx="172">
                  <c:v>0.67885697866207528</c:v>
                </c:pt>
                <c:pt idx="173">
                  <c:v>0.66168451344773038</c:v>
                </c:pt>
                <c:pt idx="174">
                  <c:v>0.64583197440529327</c:v>
                </c:pt>
                <c:pt idx="175">
                  <c:v>0.63651649826803502</c:v>
                </c:pt>
                <c:pt idx="176">
                  <c:v>0.63359260625696046</c:v>
                </c:pt>
                <c:pt idx="177">
                  <c:v>0.64852310538606561</c:v>
                </c:pt>
                <c:pt idx="178">
                  <c:v>0.66876283251028446</c:v>
                </c:pt>
                <c:pt idx="179">
                  <c:v>0.68102628483553707</c:v>
                </c:pt>
                <c:pt idx="180">
                  <c:v>0.68457726717635015</c:v>
                </c:pt>
                <c:pt idx="181">
                  <c:v>0.6865365036157729</c:v>
                </c:pt>
                <c:pt idx="182">
                  <c:v>0.68064281739498433</c:v>
                </c:pt>
                <c:pt idx="183">
                  <c:v>0.67733385794325141</c:v>
                </c:pt>
                <c:pt idx="184">
                  <c:v>0.67267013503929118</c:v>
                </c:pt>
                <c:pt idx="185">
                  <c:v>0.65568675018175848</c:v>
                </c:pt>
                <c:pt idx="186">
                  <c:v>0.64001202230194598</c:v>
                </c:pt>
                <c:pt idx="187">
                  <c:v>0.63086413302284028</c:v>
                </c:pt>
                <c:pt idx="188">
                  <c:v>0.62809851666003813</c:v>
                </c:pt>
                <c:pt idx="189">
                  <c:v>0.64317878236093895</c:v>
                </c:pt>
                <c:pt idx="190">
                  <c:v>0.6635604750612174</c:v>
                </c:pt>
                <c:pt idx="191">
                  <c:v>0.67595871983030786</c:v>
                </c:pt>
                <c:pt idx="192">
                  <c:v>0.6796384244979804</c:v>
                </c:pt>
                <c:pt idx="193">
                  <c:v>0.6817196996730408</c:v>
                </c:pt>
                <c:pt idx="194">
                  <c:v>0.6759423879262505</c:v>
                </c:pt>
                <c:pt idx="195">
                  <c:v>0.67274454201386313</c:v>
                </c:pt>
                <c:pt idx="196">
                  <c:v>0.66818703590933959</c:v>
                </c:pt>
                <c:pt idx="197">
                  <c:v>0.65130530094846717</c:v>
                </c:pt>
                <c:pt idx="198">
                  <c:v>0.63572795561940187</c:v>
                </c:pt>
                <c:pt idx="199">
                  <c:v>0.62667345431968025</c:v>
                </c:pt>
                <c:pt idx="200">
                  <c:v>0.62399748037107217</c:v>
                </c:pt>
                <c:pt idx="201">
                  <c:v>0.6391638707663011</c:v>
                </c:pt>
                <c:pt idx="202">
                  <c:v>0.65962837939016128</c:v>
                </c:pt>
                <c:pt idx="203">
                  <c:v>0.67210632333905107</c:v>
                </c:pt>
                <c:pt idx="204">
                  <c:v>0.67586312662086323</c:v>
                </c:pt>
                <c:pt idx="205">
                  <c:v>0.6780183724238984</c:v>
                </c:pt>
                <c:pt idx="206">
                  <c:v>0.6723124059870117</c:v>
                </c:pt>
                <c:pt idx="207">
                  <c:v>0.66918341965683326</c:v>
                </c:pt>
                <c:pt idx="208">
                  <c:v>0.66469241687618008</c:v>
                </c:pt>
                <c:pt idx="209">
                  <c:v>0.6478749492546737</c:v>
                </c:pt>
                <c:pt idx="210">
                  <c:v>0.63235974718262156</c:v>
                </c:pt>
                <c:pt idx="211">
                  <c:v>0.62336536932319098</c:v>
                </c:pt>
                <c:pt idx="212">
                  <c:v>0.62074759628484533</c:v>
                </c:pt>
                <c:pt idx="213">
                  <c:v>0.63597035595758489</c:v>
                </c:pt>
                <c:pt idx="214">
                  <c:v>0.65648948726372081</c:v>
                </c:pt>
                <c:pt idx="215">
                  <c:v>0.66902038695427213</c:v>
                </c:pt>
                <c:pt idx="216">
                  <c:v>0.67282879042088872</c:v>
                </c:pt>
                <c:pt idx="217">
                  <c:v>0.67503387091547884</c:v>
                </c:pt>
                <c:pt idx="218">
                  <c:v>0.66937628328353793</c:v>
                </c:pt>
                <c:pt idx="219">
                  <c:v>0.66629428188885098</c:v>
                </c:pt>
                <c:pt idx="220">
                  <c:v>0.66184892859058109</c:v>
                </c:pt>
                <c:pt idx="221">
                  <c:v>0.64507583007799441</c:v>
                </c:pt>
                <c:pt idx="222">
                  <c:v>0.62960376872513069</c:v>
                </c:pt>
                <c:pt idx="223">
                  <c:v>0.62065135230284629</c:v>
                </c:pt>
                <c:pt idx="224">
                  <c:v>0.61807440785231726</c:v>
                </c:pt>
                <c:pt idx="225">
                  <c:v>0.63333690720541858</c:v>
                </c:pt>
                <c:pt idx="226">
                  <c:v>0.65389473090437211</c:v>
                </c:pt>
                <c:pt idx="227">
                  <c:v>0.66646331515322343</c:v>
                </c:pt>
                <c:pt idx="228">
                  <c:v>0.67030860950967608</c:v>
                </c:pt>
                <c:pt idx="229">
                  <c:v>0.67254946504769531</c:v>
                </c:pt>
                <c:pt idx="230">
                  <c:v>0.66692675150463954</c:v>
                </c:pt>
                <c:pt idx="231">
                  <c:v>0.66387875534047003</c:v>
                </c:pt>
                <c:pt idx="232">
                  <c:v>0.65946656895396283</c:v>
                </c:pt>
                <c:pt idx="233">
                  <c:v>0.64272582811288337</c:v>
                </c:pt>
                <c:pt idx="234">
                  <c:v>0.62728534289705384</c:v>
                </c:pt>
                <c:pt idx="235">
                  <c:v>0.61836374749234435</c:v>
                </c:pt>
                <c:pt idx="236">
                  <c:v>0.61581689414022478</c:v>
                </c:pt>
                <c:pt idx="237">
                  <c:v>0.63110877872879312</c:v>
                </c:pt>
                <c:pt idx="238">
                  <c:v>0.65169530477811355</c:v>
                </c:pt>
                <c:pt idx="239">
                  <c:v>0.66429193045283708</c:v>
                </c:pt>
                <c:pt idx="240">
                  <c:v>0.668164764541748</c:v>
                </c:pt>
                <c:pt idx="241">
                  <c:v>0.6704323988629205</c:v>
                </c:pt>
                <c:pt idx="242">
                  <c:v>0.66483586359635649</c:v>
                </c:pt>
                <c:pt idx="243">
                  <c:v>0.66181346362259585</c:v>
                </c:pt>
                <c:pt idx="244">
                  <c:v>0.65742630899318777</c:v>
                </c:pt>
                <c:pt idx="245">
                  <c:v>0.64071005240135404</c:v>
                </c:pt>
                <c:pt idx="246">
                  <c:v>0.6252935201629668</c:v>
                </c:pt>
                <c:pt idx="247">
                  <c:v>0.61639536204606671</c:v>
                </c:pt>
                <c:pt idx="248">
                  <c:v>0.61387144525373172</c:v>
                </c:pt>
                <c:pt idx="249">
                  <c:v>0.62918578004637415</c:v>
                </c:pt>
                <c:pt idx="250">
                  <c:v>0.64979428375644444</c:v>
                </c:pt>
                <c:pt idx="251">
                  <c:v>0.66241242782865339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A-498A-AB13-AE8AE7FFD9C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Bound(share)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Sheet2!$A$2:$A$253</c:f>
              <c:numCache>
                <c:formatCode>mmm\-yy</c:formatCode>
                <c:ptCount val="25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  <c:pt idx="183">
                  <c:v>45748</c:v>
                </c:pt>
                <c:pt idx="184">
                  <c:v>45778</c:v>
                </c:pt>
                <c:pt idx="185">
                  <c:v>45809</c:v>
                </c:pt>
                <c:pt idx="186">
                  <c:v>45839</c:v>
                </c:pt>
                <c:pt idx="187">
                  <c:v>45870</c:v>
                </c:pt>
                <c:pt idx="188">
                  <c:v>45901</c:v>
                </c:pt>
                <c:pt idx="189">
                  <c:v>45931</c:v>
                </c:pt>
                <c:pt idx="190">
                  <c:v>45962</c:v>
                </c:pt>
                <c:pt idx="191">
                  <c:v>45992</c:v>
                </c:pt>
                <c:pt idx="192">
                  <c:v>46023</c:v>
                </c:pt>
                <c:pt idx="193">
                  <c:v>46054</c:v>
                </c:pt>
                <c:pt idx="194">
                  <c:v>46082</c:v>
                </c:pt>
                <c:pt idx="195">
                  <c:v>46113</c:v>
                </c:pt>
                <c:pt idx="196">
                  <c:v>46143</c:v>
                </c:pt>
                <c:pt idx="197">
                  <c:v>46174</c:v>
                </c:pt>
                <c:pt idx="198">
                  <c:v>46204</c:v>
                </c:pt>
                <c:pt idx="199">
                  <c:v>46235</c:v>
                </c:pt>
                <c:pt idx="200">
                  <c:v>46266</c:v>
                </c:pt>
                <c:pt idx="201">
                  <c:v>46296</c:v>
                </c:pt>
                <c:pt idx="202">
                  <c:v>46327</c:v>
                </c:pt>
                <c:pt idx="203">
                  <c:v>46357</c:v>
                </c:pt>
                <c:pt idx="204">
                  <c:v>46388</c:v>
                </c:pt>
                <c:pt idx="205">
                  <c:v>46419</c:v>
                </c:pt>
                <c:pt idx="206">
                  <c:v>46447</c:v>
                </c:pt>
                <c:pt idx="207">
                  <c:v>46478</c:v>
                </c:pt>
                <c:pt idx="208">
                  <c:v>46508</c:v>
                </c:pt>
                <c:pt idx="209">
                  <c:v>46539</c:v>
                </c:pt>
                <c:pt idx="210">
                  <c:v>46569</c:v>
                </c:pt>
                <c:pt idx="211">
                  <c:v>46600</c:v>
                </c:pt>
                <c:pt idx="212">
                  <c:v>46631</c:v>
                </c:pt>
                <c:pt idx="213">
                  <c:v>46661</c:v>
                </c:pt>
                <c:pt idx="214">
                  <c:v>46692</c:v>
                </c:pt>
                <c:pt idx="215">
                  <c:v>46722</c:v>
                </c:pt>
                <c:pt idx="216">
                  <c:v>46753</c:v>
                </c:pt>
                <c:pt idx="217">
                  <c:v>46784</c:v>
                </c:pt>
                <c:pt idx="218">
                  <c:v>46813</c:v>
                </c:pt>
                <c:pt idx="219">
                  <c:v>46844</c:v>
                </c:pt>
                <c:pt idx="220">
                  <c:v>46874</c:v>
                </c:pt>
                <c:pt idx="221">
                  <c:v>46905</c:v>
                </c:pt>
                <c:pt idx="222">
                  <c:v>46935</c:v>
                </c:pt>
                <c:pt idx="223">
                  <c:v>46966</c:v>
                </c:pt>
                <c:pt idx="224">
                  <c:v>46997</c:v>
                </c:pt>
                <c:pt idx="225">
                  <c:v>47027</c:v>
                </c:pt>
                <c:pt idx="226">
                  <c:v>47058</c:v>
                </c:pt>
                <c:pt idx="227">
                  <c:v>47088</c:v>
                </c:pt>
                <c:pt idx="228">
                  <c:v>47119</c:v>
                </c:pt>
                <c:pt idx="229">
                  <c:v>47150</c:v>
                </c:pt>
                <c:pt idx="230">
                  <c:v>47178</c:v>
                </c:pt>
                <c:pt idx="231">
                  <c:v>47209</c:v>
                </c:pt>
                <c:pt idx="232">
                  <c:v>47239</c:v>
                </c:pt>
                <c:pt idx="233">
                  <c:v>47270</c:v>
                </c:pt>
                <c:pt idx="234">
                  <c:v>47300</c:v>
                </c:pt>
                <c:pt idx="235">
                  <c:v>47331</c:v>
                </c:pt>
                <c:pt idx="236">
                  <c:v>47362</c:v>
                </c:pt>
                <c:pt idx="237">
                  <c:v>47392</c:v>
                </c:pt>
                <c:pt idx="238">
                  <c:v>47423</c:v>
                </c:pt>
                <c:pt idx="239">
                  <c:v>47453</c:v>
                </c:pt>
                <c:pt idx="240">
                  <c:v>47484</c:v>
                </c:pt>
                <c:pt idx="241">
                  <c:v>47515</c:v>
                </c:pt>
                <c:pt idx="242">
                  <c:v>47543</c:v>
                </c:pt>
                <c:pt idx="243">
                  <c:v>47574</c:v>
                </c:pt>
                <c:pt idx="244">
                  <c:v>47604</c:v>
                </c:pt>
                <c:pt idx="245">
                  <c:v>47635</c:v>
                </c:pt>
                <c:pt idx="246">
                  <c:v>47665</c:v>
                </c:pt>
                <c:pt idx="247">
                  <c:v>47696</c:v>
                </c:pt>
                <c:pt idx="248">
                  <c:v>47727</c:v>
                </c:pt>
                <c:pt idx="249">
                  <c:v>47757</c:v>
                </c:pt>
                <c:pt idx="250">
                  <c:v>47788</c:v>
                </c:pt>
                <c:pt idx="251">
                  <c:v>47818</c:v>
                </c:pt>
              </c:numCache>
            </c:numRef>
          </c:cat>
          <c:val>
            <c:numRef>
              <c:f>Sheet2!$E$2:$E$253</c:f>
              <c:numCache>
                <c:formatCode>0.00%</c:formatCode>
                <c:ptCount val="252"/>
                <c:pt idx="155">
                  <c:v>0.711342842729353</c:v>
                </c:pt>
                <c:pt idx="156">
                  <c:v>0.74122735413305729</c:v>
                </c:pt>
                <c:pt idx="157">
                  <c:v>0.74626749628150224</c:v>
                </c:pt>
                <c:pt idx="158">
                  <c:v>0.74324038878295473</c:v>
                </c:pt>
                <c:pt idx="159">
                  <c:v>0.74263351820207135</c:v>
                </c:pt>
                <c:pt idx="160">
                  <c:v>0.74054003904083721</c:v>
                </c:pt>
                <c:pt idx="161">
                  <c:v>0.72601786029217097</c:v>
                </c:pt>
                <c:pt idx="162">
                  <c:v>0.71271201133508322</c:v>
                </c:pt>
                <c:pt idx="163">
                  <c:v>0.70585337293662676</c:v>
                </c:pt>
                <c:pt idx="164">
                  <c:v>0.70530731413851733</c:v>
                </c:pt>
                <c:pt idx="165">
                  <c:v>0.7225454015366567</c:v>
                </c:pt>
                <c:pt idx="166">
                  <c:v>0.74502967946628407</c:v>
                </c:pt>
                <c:pt idx="167">
                  <c:v>0.75948066949066173</c:v>
                </c:pt>
                <c:pt idx="168">
                  <c:v>0.7651754193694974</c:v>
                </c:pt>
                <c:pt idx="169">
                  <c:v>0.76922253903537474</c:v>
                </c:pt>
                <c:pt idx="170">
                  <c:v>0.76537299738515574</c:v>
                </c:pt>
                <c:pt idx="171">
                  <c:v>0.76406774510795894</c:v>
                </c:pt>
                <c:pt idx="172">
                  <c:v>0.76137019611505807</c:v>
                </c:pt>
                <c:pt idx="173">
                  <c:v>0.74631802418074777</c:v>
                </c:pt>
                <c:pt idx="174">
                  <c:v>0.73254184053617089</c:v>
                </c:pt>
                <c:pt idx="175">
                  <c:v>0.72526188086534671</c:v>
                </c:pt>
                <c:pt idx="176">
                  <c:v>0.72433542924756711</c:v>
                </c:pt>
                <c:pt idx="177">
                  <c:v>0.74122776817010183</c:v>
                </c:pt>
                <c:pt idx="178">
                  <c:v>0.7633959625796124</c:v>
                </c:pt>
                <c:pt idx="179">
                  <c:v>0.77755652351926341</c:v>
                </c:pt>
                <c:pt idx="180">
                  <c:v>0.78298213654931526</c:v>
                </c:pt>
                <c:pt idx="181">
                  <c:v>0.78678095309944007</c:v>
                </c:pt>
                <c:pt idx="182">
                  <c:v>0.78270050589422779</c:v>
                </c:pt>
                <c:pt idx="183">
                  <c:v>0.7811798369047348</c:v>
                </c:pt>
                <c:pt idx="184">
                  <c:v>0.77828073577542667</c:v>
                </c:pt>
                <c:pt idx="185">
                  <c:v>0.76303948348430439</c:v>
                </c:pt>
                <c:pt idx="186">
                  <c:v>0.74908548867710267</c:v>
                </c:pt>
                <c:pt idx="187">
                  <c:v>0.74163794214812595</c:v>
                </c:pt>
                <c:pt idx="188">
                  <c:v>0.74055321488207393</c:v>
                </c:pt>
                <c:pt idx="189">
                  <c:v>0.75729578723281299</c:v>
                </c:pt>
                <c:pt idx="190">
                  <c:v>0.77932201606626395</c:v>
                </c:pt>
                <c:pt idx="191">
                  <c:v>0.79334778456207711</c:v>
                </c:pt>
                <c:pt idx="192">
                  <c:v>0.7986446752652695</c:v>
                </c:pt>
                <c:pt idx="193">
                  <c:v>0.80232145307975689</c:v>
                </c:pt>
                <c:pt idx="194">
                  <c:v>0.79812463140054613</c:v>
                </c:pt>
                <c:pt idx="195">
                  <c:v>0.79649284887170757</c:v>
                </c:pt>
                <c:pt idx="196">
                  <c:v>0.79348753094296298</c:v>
                </c:pt>
                <c:pt idx="197">
                  <c:v>0.7781446287551802</c:v>
                </c:pt>
                <c:pt idx="198">
                  <c:v>0.76409325139723128</c:v>
                </c:pt>
                <c:pt idx="199">
                  <c:v>0.7565523168888707</c:v>
                </c:pt>
                <c:pt idx="200">
                  <c:v>0.75537794720862439</c:v>
                </c:pt>
                <c:pt idx="201">
                  <c:v>0.77203439486503533</c:v>
                </c:pt>
                <c:pt idx="202">
                  <c:v>0.79397780777490479</c:v>
                </c:pt>
                <c:pt idx="203">
                  <c:v>0.8079238770909184</c:v>
                </c:pt>
                <c:pt idx="204">
                  <c:v>0.81314366917997138</c:v>
                </c:pt>
                <c:pt idx="205">
                  <c:v>0.81674647636648379</c:v>
                </c:pt>
                <c:pt idx="206">
                  <c:v>0.81247830937736942</c:v>
                </c:pt>
                <c:pt idx="207">
                  <c:v>0.81077766726632217</c:v>
                </c:pt>
                <c:pt idx="208">
                  <c:v>0.80770584601370699</c:v>
                </c:pt>
                <c:pt idx="209">
                  <c:v>0.79229867648655816</c:v>
                </c:pt>
                <c:pt idx="210">
                  <c:v>0.77818515587159631</c:v>
                </c:pt>
                <c:pt idx="211">
                  <c:v>0.77058409792294447</c:v>
                </c:pt>
                <c:pt idx="212">
                  <c:v>0.76935152733243573</c:v>
                </c:pt>
                <c:pt idx="213">
                  <c:v>0.78595160571133627</c:v>
                </c:pt>
                <c:pt idx="214">
                  <c:v>0.80784039593892976</c:v>
                </c:pt>
                <c:pt idx="215">
                  <c:v>0.82173350951328183</c:v>
                </c:pt>
                <c:pt idx="216">
                  <c:v>0.82690170141753039</c:v>
                </c:pt>
                <c:pt idx="217">
                  <c:v>0.83045467391248784</c:v>
                </c:pt>
                <c:pt idx="218">
                  <c:v>0.82613812811842768</c:v>
                </c:pt>
                <c:pt idx="219">
                  <c:v>0.82439050107188894</c:v>
                </c:pt>
                <c:pt idx="220">
                  <c:v>0.82127303033689047</c:v>
                </c:pt>
                <c:pt idx="221">
                  <c:v>0.80582149170082218</c:v>
                </c:pt>
                <c:pt idx="222">
                  <c:v>0.79166483036667168</c:v>
                </c:pt>
                <c:pt idx="223">
                  <c:v>0.78402181098087365</c:v>
                </c:pt>
                <c:pt idx="224">
                  <c:v>0.7827484118025485</c:v>
                </c:pt>
                <c:pt idx="225">
                  <c:v>0.79930875050108707</c:v>
                </c:pt>
                <c:pt idx="226">
                  <c:v>0.82115884833586295</c:v>
                </c:pt>
                <c:pt idx="227">
                  <c:v>0.83501427735191525</c:v>
                </c:pt>
                <c:pt idx="228">
                  <c:v>0.84014557836632753</c:v>
                </c:pt>
                <c:pt idx="229">
                  <c:v>0.84366277581785587</c:v>
                </c:pt>
                <c:pt idx="230">
                  <c:v>0.8393113559349108</c:v>
                </c:pt>
                <c:pt idx="231">
                  <c:v>0.83752972365785439</c:v>
                </c:pt>
                <c:pt idx="232">
                  <c:v>0.83437908601109345</c:v>
                </c:pt>
                <c:pt idx="233">
                  <c:v>0.81889518970351771</c:v>
                </c:pt>
                <c:pt idx="234">
                  <c:v>0.80470695223233302</c:v>
                </c:pt>
                <c:pt idx="235">
                  <c:v>0.79703311182896031</c:v>
                </c:pt>
                <c:pt idx="236">
                  <c:v>0.79572962155222549</c:v>
                </c:pt>
                <c:pt idx="237">
                  <c:v>0.81226057501529703</c:v>
                </c:pt>
                <c:pt idx="238">
                  <c:v>0.83408197049970623</c:v>
                </c:pt>
                <c:pt idx="239">
                  <c:v>0.8479093580898861</c:v>
                </c:pt>
                <c:pt idx="240">
                  <c:v>0.8530131193718401</c:v>
                </c:pt>
                <c:pt idx="241">
                  <c:v>0.8565035380402154</c:v>
                </c:pt>
                <c:pt idx="242">
                  <c:v>0.85212593988077834</c:v>
                </c:pt>
                <c:pt idx="243">
                  <c:v>0.85031871141331306</c:v>
                </c:pt>
                <c:pt idx="244">
                  <c:v>0.84714304200945301</c:v>
                </c:pt>
                <c:pt idx="245">
                  <c:v>0.83163466145263154</c:v>
                </c:pt>
                <c:pt idx="246">
                  <c:v>0.81742247100400456</c:v>
                </c:pt>
                <c:pt idx="247">
                  <c:v>0.80972519331282244</c:v>
                </c:pt>
                <c:pt idx="248">
                  <c:v>0.80839876647630304</c:v>
                </c:pt>
                <c:pt idx="249">
                  <c:v>0.82490726973530071</c:v>
                </c:pt>
                <c:pt idx="250">
                  <c:v>0.84670668755895984</c:v>
                </c:pt>
                <c:pt idx="251">
                  <c:v>0.86051255675165428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A-498A-AB13-AE8AE7FF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5136"/>
        <c:axId val="44122208"/>
      </c:lineChart>
      <c:catAx>
        <c:axId val="44115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2208"/>
        <c:crosses val="autoZero"/>
        <c:auto val="1"/>
        <c:lblAlgn val="ctr"/>
        <c:lblOffset val="100"/>
        <c:noMultiLvlLbl val="0"/>
      </c:catAx>
      <c:valAx>
        <c:axId val="44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114300</xdr:rowOff>
    </xdr:from>
    <xdr:to>
      <xdr:col>15</xdr:col>
      <xdr:colOff>228600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53" totalsRowShown="0">
  <autoFilter ref="A1:E253"/>
  <tableColumns count="5">
    <tableColumn id="1" name="TIME" dataDxfId="3"/>
    <tableColumn id="2" name="share"/>
    <tableColumn id="3" name="Forecast(share)" dataDxfId="2">
      <calculatedColumnFormula>_xlfn.FORECAST.ETS(A2,$B$2:$B$157,$A$2:$A$157,1,1)</calculatedColumnFormula>
    </tableColumn>
    <tableColumn id="4" name="Lower Confidence Bound(share)" dataDxfId="1">
      <calculatedColumnFormula>C2-_xlfn.FORECAST.ETS.CONFINT(A2,$B$2:$B$157,$A$2:$A$157,0.95,1,1)</calculatedColumnFormula>
    </tableColumn>
    <tableColumn id="5" name="Upper Confidence Bound(share)" dataDxfId="0">
      <calculatedColumnFormula>C2+_xlfn.FORECAST.ETS.CONFINT(A2,$B$2:$B$157,$A$2:$A$157,0.95,1,1)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abSelected="1" workbookViewId="0">
      <selection activeCell="H199" sqref="H199"/>
    </sheetView>
  </sheetViews>
  <sheetFormatPr defaultRowHeight="15" x14ac:dyDescent="0.25"/>
  <cols>
    <col min="3" max="3" width="16.85546875" customWidth="1"/>
    <col min="4" max="4" width="31.5703125" customWidth="1"/>
    <col min="5" max="5" width="31.7109375" customWidth="1"/>
  </cols>
  <sheetData>
    <row r="1" spans="1:5" x14ac:dyDescent="0.25">
      <c r="A1" t="s">
        <v>2</v>
      </c>
      <c r="B1" t="s">
        <v>11</v>
      </c>
      <c r="C1" t="s">
        <v>26</v>
      </c>
      <c r="D1" t="s">
        <v>27</v>
      </c>
      <c r="E1" t="s">
        <v>28</v>
      </c>
    </row>
    <row r="2" spans="1:5" x14ac:dyDescent="0.25">
      <c r="A2" s="3">
        <v>40179</v>
      </c>
      <c r="B2" s="4">
        <v>0.65440535734983796</v>
      </c>
      <c r="C2" s="5"/>
      <c r="D2" s="5"/>
      <c r="E2" s="5"/>
    </row>
    <row r="3" spans="1:5" x14ac:dyDescent="0.25">
      <c r="A3" s="3">
        <v>40210</v>
      </c>
      <c r="B3" s="4">
        <v>0.65189081466868204</v>
      </c>
      <c r="C3" s="5"/>
      <c r="D3" s="5"/>
      <c r="E3" s="5"/>
    </row>
    <row r="4" spans="1:5" x14ac:dyDescent="0.25">
      <c r="A4" s="3">
        <v>40238</v>
      </c>
      <c r="B4" s="4">
        <v>0.64398057947764498</v>
      </c>
      <c r="C4" s="5"/>
      <c r="D4" s="5"/>
      <c r="E4" s="5"/>
    </row>
    <row r="5" spans="1:5" x14ac:dyDescent="0.25">
      <c r="A5" s="3">
        <v>40269</v>
      </c>
      <c r="B5" s="4">
        <v>0.65006990330469505</v>
      </c>
      <c r="C5" s="5"/>
      <c r="D5" s="5"/>
      <c r="E5" s="5"/>
    </row>
    <row r="6" spans="1:5" x14ac:dyDescent="0.25">
      <c r="A6" s="3">
        <v>40299</v>
      </c>
      <c r="B6" s="4">
        <v>0.63279159050602296</v>
      </c>
      <c r="C6" s="5"/>
      <c r="D6" s="5"/>
      <c r="E6" s="5"/>
    </row>
    <row r="7" spans="1:5" x14ac:dyDescent="0.25">
      <c r="A7" s="3">
        <v>40330</v>
      </c>
      <c r="B7" s="4">
        <v>0.61238308066934799</v>
      </c>
      <c r="C7" s="5"/>
      <c r="D7" s="5"/>
      <c r="E7" s="5"/>
    </row>
    <row r="8" spans="1:5" x14ac:dyDescent="0.25">
      <c r="A8" s="3">
        <v>40360</v>
      </c>
      <c r="B8" s="4">
        <v>0.59829432274106997</v>
      </c>
      <c r="C8" s="5"/>
      <c r="D8" s="5"/>
      <c r="E8" s="5"/>
    </row>
    <row r="9" spans="1:5" x14ac:dyDescent="0.25">
      <c r="A9" s="3">
        <v>40391</v>
      </c>
      <c r="B9" s="4">
        <v>0.57686581515816304</v>
      </c>
      <c r="C9" s="5"/>
      <c r="D9" s="5"/>
      <c r="E9" s="5"/>
    </row>
    <row r="10" spans="1:5" x14ac:dyDescent="0.25">
      <c r="A10" s="3">
        <v>40422</v>
      </c>
      <c r="B10" s="4">
        <v>0.57606889468581901</v>
      </c>
      <c r="C10" s="5"/>
      <c r="D10" s="5"/>
      <c r="E10" s="5"/>
    </row>
    <row r="11" spans="1:5" x14ac:dyDescent="0.25">
      <c r="A11" s="3">
        <v>40452</v>
      </c>
      <c r="B11" s="4">
        <v>0.604616934496508</v>
      </c>
      <c r="C11" s="5"/>
      <c r="D11" s="5"/>
      <c r="E11" s="5"/>
    </row>
    <row r="12" spans="1:5" x14ac:dyDescent="0.25">
      <c r="A12" s="3">
        <v>40483</v>
      </c>
      <c r="B12" s="4">
        <v>0.63479419208413901</v>
      </c>
      <c r="C12" s="5"/>
      <c r="D12" s="5"/>
      <c r="E12" s="5"/>
    </row>
    <row r="13" spans="1:5" x14ac:dyDescent="0.25">
      <c r="A13" s="3">
        <v>40513</v>
      </c>
      <c r="B13" s="4">
        <v>0.64990616577737603</v>
      </c>
      <c r="C13" s="5"/>
      <c r="D13" s="5"/>
      <c r="E13" s="5"/>
    </row>
    <row r="14" spans="1:5" x14ac:dyDescent="0.25">
      <c r="A14" s="3">
        <v>40544</v>
      </c>
      <c r="B14" s="4">
        <v>0.635860732156728</v>
      </c>
      <c r="C14" s="5"/>
      <c r="D14" s="5"/>
      <c r="E14" s="5"/>
    </row>
    <row r="15" spans="1:5" x14ac:dyDescent="0.25">
      <c r="A15" s="3">
        <v>40575</v>
      </c>
      <c r="B15" s="4">
        <v>0.65397235994743097</v>
      </c>
      <c r="C15" s="5"/>
      <c r="D15" s="5"/>
      <c r="E15" s="5"/>
    </row>
    <row r="16" spans="1:5" x14ac:dyDescent="0.25">
      <c r="A16" s="3">
        <v>40603</v>
      </c>
      <c r="B16" s="4">
        <v>0.64897973425780398</v>
      </c>
      <c r="C16" s="5"/>
      <c r="D16" s="5"/>
      <c r="E16" s="5"/>
    </row>
    <row r="17" spans="1:5" x14ac:dyDescent="0.25">
      <c r="A17" s="3">
        <v>40634</v>
      </c>
      <c r="B17" s="4">
        <v>0.648286338818854</v>
      </c>
      <c r="C17" s="5"/>
      <c r="D17" s="5"/>
      <c r="E17" s="5"/>
    </row>
    <row r="18" spans="1:5" x14ac:dyDescent="0.25">
      <c r="A18" s="3">
        <v>40664</v>
      </c>
      <c r="B18" s="4">
        <v>0.64745999040274704</v>
      </c>
      <c r="C18" s="5"/>
      <c r="D18" s="5"/>
      <c r="E18" s="5"/>
    </row>
    <row r="19" spans="1:5" x14ac:dyDescent="0.25">
      <c r="A19" s="3">
        <v>40695</v>
      </c>
      <c r="B19" s="4">
        <v>0.63904211990002102</v>
      </c>
      <c r="C19" s="5"/>
      <c r="D19" s="5"/>
      <c r="E19" s="5"/>
    </row>
    <row r="20" spans="1:5" x14ac:dyDescent="0.25">
      <c r="A20" s="3">
        <v>40725</v>
      </c>
      <c r="B20" s="4">
        <v>0.61599532711135396</v>
      </c>
      <c r="C20" s="5"/>
      <c r="D20" s="5"/>
      <c r="E20" s="5"/>
    </row>
    <row r="21" spans="1:5" x14ac:dyDescent="0.25">
      <c r="A21" s="3">
        <v>40756</v>
      </c>
      <c r="B21" s="4">
        <v>0.61097598151557297</v>
      </c>
      <c r="C21" s="5"/>
      <c r="D21" s="5"/>
      <c r="E21" s="5"/>
    </row>
    <row r="22" spans="1:5" x14ac:dyDescent="0.25">
      <c r="A22" s="3">
        <v>40787</v>
      </c>
      <c r="B22" s="4">
        <v>0.60855892472990603</v>
      </c>
      <c r="C22" s="5"/>
      <c r="D22" s="5"/>
      <c r="E22" s="5"/>
    </row>
    <row r="23" spans="1:5" x14ac:dyDescent="0.25">
      <c r="A23" s="3">
        <v>40817</v>
      </c>
      <c r="B23" s="4">
        <v>0.62430218901108203</v>
      </c>
      <c r="C23" s="5"/>
      <c r="D23" s="5"/>
      <c r="E23" s="5"/>
    </row>
    <row r="24" spans="1:5" x14ac:dyDescent="0.25">
      <c r="A24" s="3">
        <v>40848</v>
      </c>
      <c r="B24" s="4">
        <v>0.65043832369564403</v>
      </c>
      <c r="C24" s="5"/>
      <c r="D24" s="5"/>
      <c r="E24" s="5"/>
    </row>
    <row r="25" spans="1:5" x14ac:dyDescent="0.25">
      <c r="A25" s="3">
        <v>40878</v>
      </c>
      <c r="B25" s="4">
        <v>0.66868436318983604</v>
      </c>
      <c r="C25" s="5"/>
      <c r="D25" s="5"/>
      <c r="E25" s="5"/>
    </row>
    <row r="26" spans="1:5" x14ac:dyDescent="0.25">
      <c r="A26" s="3">
        <v>40909</v>
      </c>
      <c r="B26" s="4">
        <v>0.67268251280021196</v>
      </c>
      <c r="C26" s="5"/>
      <c r="D26" s="5"/>
      <c r="E26" s="5"/>
    </row>
    <row r="27" spans="1:5" x14ac:dyDescent="0.25">
      <c r="A27" s="3">
        <v>40940</v>
      </c>
      <c r="B27" s="4">
        <v>0.66207512969216098</v>
      </c>
      <c r="C27" s="5"/>
      <c r="D27" s="5"/>
      <c r="E27" s="5"/>
    </row>
    <row r="28" spans="1:5" x14ac:dyDescent="0.25">
      <c r="A28" s="3">
        <v>40969</v>
      </c>
      <c r="B28" s="4">
        <v>0.65248108928843696</v>
      </c>
      <c r="C28" s="5"/>
      <c r="D28" s="5"/>
      <c r="E28" s="5"/>
    </row>
    <row r="29" spans="1:5" x14ac:dyDescent="0.25">
      <c r="A29" s="3">
        <v>41000</v>
      </c>
      <c r="B29" s="4">
        <v>0.66081449708769102</v>
      </c>
      <c r="C29" s="5"/>
      <c r="D29" s="5"/>
      <c r="E29" s="5"/>
    </row>
    <row r="30" spans="1:5" x14ac:dyDescent="0.25">
      <c r="A30" s="3">
        <v>41030</v>
      </c>
      <c r="B30" s="4">
        <v>0.65114183339306098</v>
      </c>
      <c r="C30" s="5"/>
      <c r="D30" s="5"/>
      <c r="E30" s="5"/>
    </row>
    <row r="31" spans="1:5" x14ac:dyDescent="0.25">
      <c r="A31" s="3">
        <v>41061</v>
      </c>
      <c r="B31" s="4">
        <v>0.63878775369713403</v>
      </c>
      <c r="C31" s="5"/>
      <c r="D31" s="5"/>
      <c r="E31" s="5"/>
    </row>
    <row r="32" spans="1:5" x14ac:dyDescent="0.25">
      <c r="A32" s="3">
        <v>41091</v>
      </c>
      <c r="B32" s="4">
        <v>0.63258515269050997</v>
      </c>
      <c r="C32" s="5"/>
      <c r="D32" s="5"/>
      <c r="E32" s="5"/>
    </row>
    <row r="33" spans="1:5" x14ac:dyDescent="0.25">
      <c r="A33" s="3">
        <v>41122</v>
      </c>
      <c r="B33" s="4">
        <v>0.63449437884469495</v>
      </c>
      <c r="C33" s="5"/>
      <c r="D33" s="5"/>
      <c r="E33" s="5"/>
    </row>
    <row r="34" spans="1:5" x14ac:dyDescent="0.25">
      <c r="A34" s="3">
        <v>41153</v>
      </c>
      <c r="B34" s="4">
        <v>0.63221545158338099</v>
      </c>
      <c r="C34" s="5"/>
      <c r="D34" s="5"/>
      <c r="E34" s="5"/>
    </row>
    <row r="35" spans="1:5" x14ac:dyDescent="0.25">
      <c r="A35" s="3">
        <v>41183</v>
      </c>
      <c r="B35" s="4">
        <v>0.63544233634562097</v>
      </c>
      <c r="C35" s="5"/>
      <c r="D35" s="5"/>
      <c r="E35" s="5"/>
    </row>
    <row r="36" spans="1:5" x14ac:dyDescent="0.25">
      <c r="A36" s="3">
        <v>41214</v>
      </c>
      <c r="B36" s="4">
        <v>0.64254694639400201</v>
      </c>
      <c r="C36" s="5"/>
      <c r="D36" s="5"/>
      <c r="E36" s="5"/>
    </row>
    <row r="37" spans="1:5" x14ac:dyDescent="0.25">
      <c r="A37" s="3">
        <v>41244</v>
      </c>
      <c r="B37" s="4">
        <v>0.64859680311430301</v>
      </c>
      <c r="C37" s="5"/>
      <c r="D37" s="5"/>
      <c r="E37" s="5"/>
    </row>
    <row r="38" spans="1:5" x14ac:dyDescent="0.25">
      <c r="A38" s="3">
        <v>41275</v>
      </c>
      <c r="B38" s="4">
        <v>0.67189888588438695</v>
      </c>
      <c r="C38" s="5"/>
      <c r="D38" s="5"/>
      <c r="E38" s="5"/>
    </row>
    <row r="39" spans="1:5" x14ac:dyDescent="0.25">
      <c r="A39" s="3">
        <v>41306</v>
      </c>
      <c r="B39" s="4">
        <v>0.67401128418672895</v>
      </c>
      <c r="C39" s="5"/>
      <c r="D39" s="5"/>
      <c r="E39" s="5"/>
    </row>
    <row r="40" spans="1:5" x14ac:dyDescent="0.25">
      <c r="A40" s="3">
        <v>41334</v>
      </c>
      <c r="B40" s="4">
        <v>0.67448698926860295</v>
      </c>
      <c r="C40" s="5"/>
      <c r="D40" s="5"/>
      <c r="E40" s="5"/>
    </row>
    <row r="41" spans="1:5" x14ac:dyDescent="0.25">
      <c r="A41" s="3">
        <v>41365</v>
      </c>
      <c r="B41" s="4">
        <v>0.65925241059643902</v>
      </c>
      <c r="C41" s="5"/>
      <c r="D41" s="5"/>
      <c r="E41" s="5"/>
    </row>
    <row r="42" spans="1:5" x14ac:dyDescent="0.25">
      <c r="A42" s="3">
        <v>41395</v>
      </c>
      <c r="B42" s="4">
        <v>0.65773664317877001</v>
      </c>
      <c r="C42" s="5"/>
      <c r="D42" s="5"/>
      <c r="E42" s="5"/>
    </row>
    <row r="43" spans="1:5" x14ac:dyDescent="0.25">
      <c r="A43" s="3">
        <v>41426</v>
      </c>
      <c r="B43" s="4">
        <v>0.64316581576888099</v>
      </c>
      <c r="C43" s="5"/>
      <c r="D43" s="5"/>
      <c r="E43" s="5"/>
    </row>
    <row r="44" spans="1:5" x14ac:dyDescent="0.25">
      <c r="A44" s="3">
        <v>41456</v>
      </c>
      <c r="B44" s="4">
        <v>0.619620755472019</v>
      </c>
      <c r="C44" s="5"/>
      <c r="D44" s="5"/>
      <c r="E44" s="5"/>
    </row>
    <row r="45" spans="1:5" x14ac:dyDescent="0.25">
      <c r="A45" s="3">
        <v>41487</v>
      </c>
      <c r="B45" s="4">
        <v>0.62335940877942198</v>
      </c>
      <c r="C45" s="5"/>
      <c r="D45" s="5"/>
      <c r="E45" s="5"/>
    </row>
    <row r="46" spans="1:5" x14ac:dyDescent="0.25">
      <c r="A46" s="3">
        <v>41518</v>
      </c>
      <c r="B46" s="4">
        <v>0.62428465003040501</v>
      </c>
      <c r="C46" s="5"/>
      <c r="D46" s="5"/>
      <c r="E46" s="5"/>
    </row>
    <row r="47" spans="1:5" x14ac:dyDescent="0.25">
      <c r="A47" s="3">
        <v>41548</v>
      </c>
      <c r="B47" s="4">
        <v>0.63324953255938798</v>
      </c>
      <c r="C47" s="5"/>
      <c r="D47" s="5"/>
      <c r="E47" s="5"/>
    </row>
    <row r="48" spans="1:5" x14ac:dyDescent="0.25">
      <c r="A48" s="3">
        <v>41579</v>
      </c>
      <c r="B48" s="4">
        <v>0.65381618841864897</v>
      </c>
      <c r="C48" s="5"/>
      <c r="D48" s="5"/>
      <c r="E48" s="5"/>
    </row>
    <row r="49" spans="1:5" x14ac:dyDescent="0.25">
      <c r="A49" s="3">
        <v>41609</v>
      </c>
      <c r="B49" s="4">
        <v>0.664170032078223</v>
      </c>
      <c r="C49" s="5"/>
      <c r="D49" s="5"/>
      <c r="E49" s="5"/>
    </row>
    <row r="50" spans="1:5" x14ac:dyDescent="0.25">
      <c r="A50" s="3">
        <v>41640</v>
      </c>
      <c r="B50" s="4">
        <v>0.67623984588347597</v>
      </c>
      <c r="C50" s="5"/>
      <c r="D50" s="5"/>
      <c r="E50" s="5"/>
    </row>
    <row r="51" spans="1:5" x14ac:dyDescent="0.25">
      <c r="A51" s="3">
        <v>41671</v>
      </c>
      <c r="B51" s="4">
        <v>0.67590647224452205</v>
      </c>
      <c r="C51" s="5"/>
      <c r="D51" s="5"/>
      <c r="E51" s="5"/>
    </row>
    <row r="52" spans="1:5" x14ac:dyDescent="0.25">
      <c r="A52" s="3">
        <v>41699</v>
      </c>
      <c r="B52" s="4">
        <v>0.66406892955687802</v>
      </c>
      <c r="C52" s="5"/>
      <c r="D52" s="5"/>
      <c r="E52" s="5"/>
    </row>
    <row r="53" spans="1:5" x14ac:dyDescent="0.25">
      <c r="A53" s="3">
        <v>41730</v>
      </c>
      <c r="B53" s="4">
        <v>0.660593337090008</v>
      </c>
      <c r="C53" s="5"/>
      <c r="D53" s="5"/>
      <c r="E53" s="5"/>
    </row>
    <row r="54" spans="1:5" x14ac:dyDescent="0.25">
      <c r="A54" s="3">
        <v>41760</v>
      </c>
      <c r="B54" s="4">
        <v>0.64793111071322895</v>
      </c>
      <c r="C54" s="5"/>
      <c r="D54" s="5"/>
      <c r="E54" s="5"/>
    </row>
    <row r="55" spans="1:5" x14ac:dyDescent="0.25">
      <c r="A55" s="3">
        <v>41791</v>
      </c>
      <c r="B55" s="4">
        <v>0.63490678050575799</v>
      </c>
      <c r="C55" s="5"/>
      <c r="D55" s="5"/>
      <c r="E55" s="5"/>
    </row>
    <row r="56" spans="1:5" x14ac:dyDescent="0.25">
      <c r="A56" s="3">
        <v>41821</v>
      </c>
      <c r="B56" s="4">
        <v>0.62446267740722705</v>
      </c>
      <c r="C56" s="5"/>
      <c r="D56" s="5"/>
      <c r="E56" s="5"/>
    </row>
    <row r="57" spans="1:5" x14ac:dyDescent="0.25">
      <c r="A57" s="3">
        <v>41852</v>
      </c>
      <c r="B57" s="4">
        <v>0.619415092767717</v>
      </c>
      <c r="C57" s="5"/>
      <c r="D57" s="5"/>
      <c r="E57" s="5"/>
    </row>
    <row r="58" spans="1:5" x14ac:dyDescent="0.25">
      <c r="A58" s="3">
        <v>41883</v>
      </c>
      <c r="B58" s="4">
        <v>0.61238743571959198</v>
      </c>
      <c r="C58" s="5"/>
      <c r="D58" s="5"/>
      <c r="E58" s="5"/>
    </row>
    <row r="59" spans="1:5" x14ac:dyDescent="0.25">
      <c r="A59" s="3">
        <v>41913</v>
      </c>
      <c r="B59" s="4">
        <v>0.61909459770001396</v>
      </c>
      <c r="C59" s="5"/>
      <c r="D59" s="5"/>
      <c r="E59" s="5"/>
    </row>
    <row r="60" spans="1:5" x14ac:dyDescent="0.25">
      <c r="A60" s="3">
        <v>41944</v>
      </c>
      <c r="B60" s="4">
        <v>0.64421654695148001</v>
      </c>
      <c r="C60" s="5"/>
      <c r="D60" s="5"/>
      <c r="E60" s="5"/>
    </row>
    <row r="61" spans="1:5" x14ac:dyDescent="0.25">
      <c r="A61" s="3">
        <v>41974</v>
      </c>
      <c r="B61" s="4">
        <v>0.66281269515077501</v>
      </c>
      <c r="C61" s="5"/>
      <c r="D61" s="5"/>
      <c r="E61" s="5"/>
    </row>
    <row r="62" spans="1:5" x14ac:dyDescent="0.25">
      <c r="A62" s="3">
        <v>42005</v>
      </c>
      <c r="B62" s="4">
        <v>0.67949986425257403</v>
      </c>
      <c r="C62" s="5"/>
      <c r="D62" s="5"/>
      <c r="E62" s="5"/>
    </row>
    <row r="63" spans="1:5" x14ac:dyDescent="0.25">
      <c r="A63" s="3">
        <v>42036</v>
      </c>
      <c r="B63" s="4">
        <v>0.67090587972395699</v>
      </c>
      <c r="C63" s="5"/>
      <c r="D63" s="5"/>
      <c r="E63" s="5"/>
    </row>
    <row r="64" spans="1:5" x14ac:dyDescent="0.25">
      <c r="A64" s="3">
        <v>42064</v>
      </c>
      <c r="B64" s="4">
        <v>0.66059913878449805</v>
      </c>
      <c r="C64" s="5"/>
      <c r="D64" s="5"/>
      <c r="E64" s="5"/>
    </row>
    <row r="65" spans="1:5" x14ac:dyDescent="0.25">
      <c r="A65" s="3">
        <v>42095</v>
      </c>
      <c r="B65" s="4">
        <v>0.66679841670608797</v>
      </c>
      <c r="C65" s="5"/>
      <c r="D65" s="5"/>
      <c r="E65" s="5"/>
    </row>
    <row r="66" spans="1:5" x14ac:dyDescent="0.25">
      <c r="A66" s="3">
        <v>42125</v>
      </c>
      <c r="B66" s="4">
        <v>0.65094703924072095</v>
      </c>
      <c r="C66" s="5"/>
      <c r="D66" s="5"/>
      <c r="E66" s="5"/>
    </row>
    <row r="67" spans="1:5" x14ac:dyDescent="0.25">
      <c r="A67" s="3">
        <v>42156</v>
      </c>
      <c r="B67" s="4">
        <v>0.63565397816638602</v>
      </c>
      <c r="C67" s="5"/>
      <c r="D67" s="5"/>
      <c r="E67" s="5"/>
    </row>
    <row r="68" spans="1:5" x14ac:dyDescent="0.25">
      <c r="A68" s="3">
        <v>42186</v>
      </c>
      <c r="B68" s="4">
        <v>0.62216190194286802</v>
      </c>
      <c r="C68" s="5"/>
      <c r="D68" s="5"/>
      <c r="E68" s="5"/>
    </row>
    <row r="69" spans="1:5" x14ac:dyDescent="0.25">
      <c r="A69" s="3">
        <v>42217</v>
      </c>
      <c r="B69" s="4">
        <v>0.61604149806956399</v>
      </c>
      <c r="C69" s="5"/>
      <c r="D69" s="5"/>
      <c r="E69" s="5"/>
    </row>
    <row r="70" spans="1:5" x14ac:dyDescent="0.25">
      <c r="A70" s="3">
        <v>42248</v>
      </c>
      <c r="B70" s="4">
        <v>0.64540579243829499</v>
      </c>
      <c r="C70" s="5"/>
      <c r="D70" s="5"/>
      <c r="E70" s="5"/>
    </row>
    <row r="71" spans="1:5" x14ac:dyDescent="0.25">
      <c r="A71" s="3">
        <v>42278</v>
      </c>
      <c r="B71" s="4">
        <v>0.66270165392350699</v>
      </c>
      <c r="C71" s="5"/>
      <c r="D71" s="5"/>
      <c r="E71" s="5"/>
    </row>
    <row r="72" spans="1:5" x14ac:dyDescent="0.25">
      <c r="A72" s="3">
        <v>42309</v>
      </c>
      <c r="B72" s="4">
        <v>0.64558017966889503</v>
      </c>
      <c r="C72" s="5"/>
      <c r="D72" s="5"/>
      <c r="E72" s="5"/>
    </row>
    <row r="73" spans="1:5" x14ac:dyDescent="0.25">
      <c r="A73" s="3">
        <v>42339</v>
      </c>
      <c r="B73" s="4">
        <v>0.65796970336983296</v>
      </c>
      <c r="C73" s="5"/>
      <c r="D73" s="5"/>
      <c r="E73" s="5"/>
    </row>
    <row r="74" spans="1:5" x14ac:dyDescent="0.25">
      <c r="A74" s="3">
        <v>42370</v>
      </c>
      <c r="B74" s="4">
        <v>0.674045118904537</v>
      </c>
      <c r="C74" s="5"/>
      <c r="D74" s="5"/>
      <c r="E74" s="5"/>
    </row>
    <row r="75" spans="1:5" x14ac:dyDescent="0.25">
      <c r="A75" s="3">
        <v>42401</v>
      </c>
      <c r="B75" s="4">
        <v>0.68006712969365501</v>
      </c>
      <c r="C75" s="5"/>
      <c r="D75" s="5"/>
      <c r="E75" s="5"/>
    </row>
    <row r="76" spans="1:5" x14ac:dyDescent="0.25">
      <c r="A76" s="3">
        <v>42430</v>
      </c>
      <c r="B76" s="4">
        <v>0.66993124191499698</v>
      </c>
      <c r="C76" s="5"/>
      <c r="D76" s="5"/>
      <c r="E76" s="5"/>
    </row>
    <row r="77" spans="1:5" x14ac:dyDescent="0.25">
      <c r="A77" s="3">
        <v>42461</v>
      </c>
      <c r="B77" s="4">
        <v>0.67521871537581302</v>
      </c>
      <c r="C77" s="5"/>
      <c r="D77" s="5"/>
      <c r="E77" s="5"/>
    </row>
    <row r="78" spans="1:5" x14ac:dyDescent="0.25">
      <c r="A78" s="3">
        <v>42491</v>
      </c>
      <c r="B78" s="4">
        <v>0.68432662188728899</v>
      </c>
      <c r="C78" s="5"/>
      <c r="D78" s="5"/>
      <c r="E78" s="5"/>
    </row>
    <row r="79" spans="1:5" x14ac:dyDescent="0.25">
      <c r="A79" s="3">
        <v>42522</v>
      </c>
      <c r="B79" s="4">
        <v>0.65556770814917997</v>
      </c>
      <c r="C79" s="5"/>
      <c r="D79" s="5"/>
      <c r="E79" s="5"/>
    </row>
    <row r="80" spans="1:5" x14ac:dyDescent="0.25">
      <c r="A80" s="3">
        <v>42552</v>
      </c>
      <c r="B80" s="4">
        <v>0.62779890663750804</v>
      </c>
      <c r="C80" s="5"/>
      <c r="D80" s="5"/>
      <c r="E80" s="5"/>
    </row>
    <row r="81" spans="1:5" x14ac:dyDescent="0.25">
      <c r="A81" s="3">
        <v>42583</v>
      </c>
      <c r="B81" s="4">
        <v>0.62197096736723101</v>
      </c>
      <c r="C81" s="5"/>
      <c r="D81" s="5"/>
      <c r="E81" s="5"/>
    </row>
    <row r="82" spans="1:5" x14ac:dyDescent="0.25">
      <c r="A82" s="3">
        <v>42614</v>
      </c>
      <c r="B82" s="4">
        <v>0.62995193694735796</v>
      </c>
      <c r="C82" s="5"/>
      <c r="D82" s="5"/>
      <c r="E82" s="5"/>
    </row>
    <row r="83" spans="1:5" x14ac:dyDescent="0.25">
      <c r="A83" s="3">
        <v>42644</v>
      </c>
      <c r="B83" s="4">
        <v>0.64196178694789696</v>
      </c>
      <c r="C83" s="5"/>
      <c r="D83" s="5"/>
      <c r="E83" s="5"/>
    </row>
    <row r="84" spans="1:5" x14ac:dyDescent="0.25">
      <c r="A84" s="3">
        <v>42675</v>
      </c>
      <c r="B84" s="4">
        <v>0.664828793074008</v>
      </c>
      <c r="C84" s="5"/>
      <c r="D84" s="5"/>
      <c r="E84" s="5"/>
    </row>
    <row r="85" spans="1:5" x14ac:dyDescent="0.25">
      <c r="A85" s="3">
        <v>42705</v>
      </c>
      <c r="B85" s="4">
        <v>0.68270264855715201</v>
      </c>
      <c r="C85" s="5"/>
      <c r="D85" s="5"/>
      <c r="E85" s="5"/>
    </row>
    <row r="86" spans="1:5" x14ac:dyDescent="0.25">
      <c r="A86" s="3">
        <v>42736</v>
      </c>
      <c r="B86" s="4">
        <v>0.69209257267701396</v>
      </c>
      <c r="C86" s="5"/>
      <c r="D86" s="5"/>
      <c r="E86" s="5"/>
    </row>
    <row r="87" spans="1:5" x14ac:dyDescent="0.25">
      <c r="A87" s="3">
        <v>42767</v>
      </c>
      <c r="B87" s="4">
        <v>0.69806525759390803</v>
      </c>
      <c r="C87" s="5"/>
      <c r="D87" s="5"/>
      <c r="E87" s="5"/>
    </row>
    <row r="88" spans="1:5" x14ac:dyDescent="0.25">
      <c r="A88" s="3">
        <v>42795</v>
      </c>
      <c r="B88" s="4">
        <v>0.70175777234456904</v>
      </c>
      <c r="C88" s="5"/>
      <c r="D88" s="5"/>
      <c r="E88" s="5"/>
    </row>
    <row r="89" spans="1:5" x14ac:dyDescent="0.25">
      <c r="A89" s="3">
        <v>42826</v>
      </c>
      <c r="B89" s="4">
        <v>0.69375741281519299</v>
      </c>
      <c r="C89" s="5"/>
      <c r="D89" s="5"/>
      <c r="E89" s="5"/>
    </row>
    <row r="90" spans="1:5" x14ac:dyDescent="0.25">
      <c r="A90" s="3">
        <v>42856</v>
      </c>
      <c r="B90" s="4">
        <v>0.67914599705342504</v>
      </c>
      <c r="C90" s="5"/>
      <c r="D90" s="5"/>
      <c r="E90" s="5"/>
    </row>
    <row r="91" spans="1:5" x14ac:dyDescent="0.25">
      <c r="A91" s="3">
        <v>42887</v>
      </c>
      <c r="B91" s="4">
        <v>0.66894117771577599</v>
      </c>
      <c r="C91" s="5"/>
      <c r="D91" s="5"/>
      <c r="E91" s="5"/>
    </row>
    <row r="92" spans="1:5" x14ac:dyDescent="0.25">
      <c r="A92" s="3">
        <v>42917</v>
      </c>
      <c r="B92" s="4">
        <v>0.64955599723429203</v>
      </c>
      <c r="C92" s="5"/>
      <c r="D92" s="5"/>
      <c r="E92" s="5"/>
    </row>
    <row r="93" spans="1:5" x14ac:dyDescent="0.25">
      <c r="A93" s="3">
        <v>42948</v>
      </c>
      <c r="B93" s="4">
        <v>0.65061802946709402</v>
      </c>
      <c r="C93" s="5"/>
      <c r="D93" s="5"/>
      <c r="E93" s="5"/>
    </row>
    <row r="94" spans="1:5" x14ac:dyDescent="0.25">
      <c r="A94" s="3">
        <v>42979</v>
      </c>
      <c r="B94" s="4">
        <v>0.65717547574986701</v>
      </c>
      <c r="C94" s="5"/>
      <c r="D94" s="5"/>
      <c r="E94" s="5"/>
    </row>
    <row r="95" spans="1:5" x14ac:dyDescent="0.25">
      <c r="A95" s="3">
        <v>43009</v>
      </c>
      <c r="B95" s="4">
        <v>0.65422439108275798</v>
      </c>
      <c r="C95" s="5"/>
      <c r="D95" s="5"/>
      <c r="E95" s="5"/>
    </row>
    <row r="96" spans="1:5" x14ac:dyDescent="0.25">
      <c r="A96" s="3">
        <v>43040</v>
      </c>
      <c r="B96" s="4">
        <v>0.67471426665995404</v>
      </c>
      <c r="C96" s="5"/>
      <c r="D96" s="5"/>
      <c r="E96" s="5"/>
    </row>
    <row r="97" spans="1:5" x14ac:dyDescent="0.25">
      <c r="A97" s="3">
        <v>43070</v>
      </c>
      <c r="B97" s="4">
        <v>0.689927588077758</v>
      </c>
      <c r="C97" s="5"/>
      <c r="D97" s="5"/>
      <c r="E97" s="5"/>
    </row>
    <row r="98" spans="1:5" x14ac:dyDescent="0.25">
      <c r="A98" s="3">
        <v>43101</v>
      </c>
      <c r="B98" s="4">
        <v>0.69541849595423599</v>
      </c>
      <c r="C98" s="5"/>
      <c r="D98" s="5"/>
      <c r="E98" s="5"/>
    </row>
    <row r="99" spans="1:5" x14ac:dyDescent="0.25">
      <c r="A99" s="3">
        <v>43132</v>
      </c>
      <c r="B99" s="4">
        <v>0.69786195485559899</v>
      </c>
      <c r="C99" s="5"/>
      <c r="D99" s="5"/>
      <c r="E99" s="5"/>
    </row>
    <row r="100" spans="1:5" x14ac:dyDescent="0.25">
      <c r="A100" s="3">
        <v>43160</v>
      </c>
      <c r="B100" s="4">
        <v>0.68868986726384795</v>
      </c>
      <c r="C100" s="5"/>
      <c r="D100" s="5"/>
      <c r="E100" s="5"/>
    </row>
    <row r="101" spans="1:5" x14ac:dyDescent="0.25">
      <c r="A101" s="3">
        <v>43191</v>
      </c>
      <c r="B101" s="4">
        <v>0.69221473706301095</v>
      </c>
      <c r="C101" s="5"/>
      <c r="D101" s="5"/>
      <c r="E101" s="5"/>
    </row>
    <row r="102" spans="1:5" x14ac:dyDescent="0.25">
      <c r="A102" s="3">
        <v>43221</v>
      </c>
      <c r="B102" s="4">
        <v>0.68773733912155599</v>
      </c>
      <c r="C102" s="5"/>
      <c r="D102" s="5"/>
      <c r="E102" s="5"/>
    </row>
    <row r="103" spans="1:5" x14ac:dyDescent="0.25">
      <c r="A103" s="3">
        <v>43252</v>
      </c>
      <c r="B103" s="4">
        <v>0.67251064748289702</v>
      </c>
      <c r="C103" s="5"/>
      <c r="D103" s="5"/>
      <c r="E103" s="5"/>
    </row>
    <row r="104" spans="1:5" x14ac:dyDescent="0.25">
      <c r="A104" s="3">
        <v>43282</v>
      </c>
      <c r="B104" s="4">
        <v>0.64503217034088001</v>
      </c>
      <c r="C104" s="5"/>
      <c r="D104" s="5"/>
      <c r="E104" s="5"/>
    </row>
    <row r="105" spans="1:5" x14ac:dyDescent="0.25">
      <c r="A105" s="3">
        <v>43313</v>
      </c>
      <c r="B105" s="4">
        <v>0.63512167722618595</v>
      </c>
      <c r="C105" s="5"/>
      <c r="D105" s="5"/>
      <c r="E105" s="5"/>
    </row>
    <row r="106" spans="1:5" x14ac:dyDescent="0.25">
      <c r="A106" s="3">
        <v>43344</v>
      </c>
      <c r="B106" s="4">
        <v>0.63217152390133002</v>
      </c>
      <c r="C106" s="5"/>
      <c r="D106" s="5"/>
      <c r="E106" s="5"/>
    </row>
    <row r="107" spans="1:5" x14ac:dyDescent="0.25">
      <c r="A107" s="3">
        <v>43374</v>
      </c>
      <c r="B107" s="4">
        <v>0.65921819451877595</v>
      </c>
      <c r="C107" s="5"/>
      <c r="D107" s="5"/>
      <c r="E107" s="5"/>
    </row>
    <row r="108" spans="1:5" x14ac:dyDescent="0.25">
      <c r="A108" s="3">
        <v>43405</v>
      </c>
      <c r="B108" s="4">
        <v>0.68168969781040201</v>
      </c>
      <c r="C108" s="5"/>
      <c r="D108" s="5"/>
      <c r="E108" s="5"/>
    </row>
    <row r="109" spans="1:5" x14ac:dyDescent="0.25">
      <c r="A109" s="3">
        <v>43435</v>
      </c>
      <c r="B109" s="4">
        <v>0.69055973986667996</v>
      </c>
      <c r="C109" s="5"/>
      <c r="D109" s="5"/>
      <c r="E109" s="5"/>
    </row>
    <row r="110" spans="1:5" x14ac:dyDescent="0.25">
      <c r="A110" s="3">
        <v>43466</v>
      </c>
      <c r="B110" s="4">
        <v>0.70185601937946795</v>
      </c>
      <c r="C110" s="5"/>
      <c r="D110" s="5"/>
      <c r="E110" s="5"/>
    </row>
    <row r="111" spans="1:5" x14ac:dyDescent="0.25">
      <c r="A111" s="3">
        <v>43497</v>
      </c>
      <c r="B111" s="4">
        <v>0.70370038299898396</v>
      </c>
      <c r="C111" s="5"/>
      <c r="D111" s="5"/>
      <c r="E111" s="5"/>
    </row>
    <row r="112" spans="1:5" x14ac:dyDescent="0.25">
      <c r="A112" s="3">
        <v>43525</v>
      </c>
      <c r="B112" s="4">
        <v>0.68981031653036895</v>
      </c>
      <c r="C112" s="5"/>
      <c r="D112" s="5"/>
      <c r="E112" s="5"/>
    </row>
    <row r="113" spans="1:5" x14ac:dyDescent="0.25">
      <c r="A113" s="3">
        <v>43556</v>
      </c>
      <c r="B113" s="4">
        <v>0.693638174054794</v>
      </c>
      <c r="C113" s="5"/>
      <c r="D113" s="5"/>
      <c r="E113" s="5"/>
    </row>
    <row r="114" spans="1:5" x14ac:dyDescent="0.25">
      <c r="A114" s="3">
        <v>43586</v>
      </c>
      <c r="B114" s="4">
        <v>0.67839599915719995</v>
      </c>
      <c r="C114" s="5"/>
      <c r="D114" s="5"/>
      <c r="E114" s="5"/>
    </row>
    <row r="115" spans="1:5" x14ac:dyDescent="0.25">
      <c r="A115" s="3">
        <v>43617</v>
      </c>
      <c r="B115" s="4">
        <v>0.65071385805152904</v>
      </c>
      <c r="C115" s="5"/>
      <c r="D115" s="5"/>
      <c r="E115" s="5"/>
    </row>
    <row r="116" spans="1:5" x14ac:dyDescent="0.25">
      <c r="A116" s="3">
        <v>43647</v>
      </c>
      <c r="B116" s="4">
        <v>0.63517808451260305</v>
      </c>
      <c r="C116" s="5"/>
      <c r="D116" s="5"/>
      <c r="E116" s="5"/>
    </row>
    <row r="117" spans="1:5" x14ac:dyDescent="0.25">
      <c r="A117" s="3">
        <v>43678</v>
      </c>
      <c r="B117" s="4">
        <v>0.63376556062498002</v>
      </c>
      <c r="C117" s="5"/>
      <c r="D117" s="5"/>
      <c r="E117" s="5"/>
    </row>
    <row r="118" spans="1:5" x14ac:dyDescent="0.25">
      <c r="A118" s="3">
        <v>43709</v>
      </c>
      <c r="B118" s="4">
        <v>0.63848502127331996</v>
      </c>
      <c r="C118" s="5"/>
      <c r="D118" s="5"/>
      <c r="E118" s="5"/>
    </row>
    <row r="119" spans="1:5" x14ac:dyDescent="0.25">
      <c r="A119" s="3">
        <v>43739</v>
      </c>
      <c r="B119" s="4">
        <v>0.64340480389649501</v>
      </c>
      <c r="C119" s="5"/>
      <c r="D119" s="5"/>
      <c r="E119" s="5"/>
    </row>
    <row r="120" spans="1:5" x14ac:dyDescent="0.25">
      <c r="A120" s="3">
        <v>43770</v>
      </c>
      <c r="B120" s="4">
        <v>0.69102636688476804</v>
      </c>
      <c r="C120" s="5"/>
      <c r="D120" s="5"/>
      <c r="E120" s="5"/>
    </row>
    <row r="121" spans="1:5" x14ac:dyDescent="0.25">
      <c r="A121" s="3">
        <v>43800</v>
      </c>
      <c r="B121" s="4">
        <v>0.69750048685399302</v>
      </c>
      <c r="C121" s="5"/>
      <c r="D121" s="5"/>
      <c r="E121" s="5"/>
    </row>
    <row r="122" spans="1:5" x14ac:dyDescent="0.25">
      <c r="A122" s="3">
        <v>43831</v>
      </c>
      <c r="B122" s="4">
        <v>0.69247308266788099</v>
      </c>
      <c r="C122" s="5"/>
      <c r="D122" s="5"/>
      <c r="E122" s="5"/>
    </row>
    <row r="123" spans="1:5" x14ac:dyDescent="0.25">
      <c r="A123" s="3">
        <v>43862</v>
      </c>
      <c r="B123" s="4">
        <v>0.70988965959068095</v>
      </c>
      <c r="C123" s="5"/>
      <c r="D123" s="5"/>
      <c r="E123" s="5"/>
    </row>
    <row r="124" spans="1:5" x14ac:dyDescent="0.25">
      <c r="A124" s="3">
        <v>43891</v>
      </c>
      <c r="B124" s="4">
        <v>0.70134038484736205</v>
      </c>
      <c r="C124" s="5"/>
      <c r="D124" s="5"/>
      <c r="E124" s="5"/>
    </row>
    <row r="125" spans="1:5" x14ac:dyDescent="0.25">
      <c r="A125" s="3">
        <v>43922</v>
      </c>
      <c r="B125" s="4">
        <v>0.68928440710296401</v>
      </c>
      <c r="C125" s="5"/>
      <c r="D125" s="5"/>
      <c r="E125" s="5"/>
    </row>
    <row r="126" spans="1:5" x14ac:dyDescent="0.25">
      <c r="A126" s="3">
        <v>43952</v>
      </c>
      <c r="B126" s="4">
        <v>0.69740152570948299</v>
      </c>
      <c r="C126" s="5"/>
      <c r="D126" s="5"/>
      <c r="E126" s="5"/>
    </row>
    <row r="127" spans="1:5" x14ac:dyDescent="0.25">
      <c r="A127" s="3">
        <v>43983</v>
      </c>
      <c r="B127" s="4">
        <v>0.67882423082049204</v>
      </c>
      <c r="C127" s="5"/>
      <c r="D127" s="5"/>
      <c r="E127" s="5"/>
    </row>
    <row r="128" spans="1:5" x14ac:dyDescent="0.25">
      <c r="A128" s="3">
        <v>44013</v>
      </c>
      <c r="B128" s="4">
        <v>0.66275394891397199</v>
      </c>
      <c r="C128" s="5"/>
      <c r="D128" s="5"/>
      <c r="E128" s="5"/>
    </row>
    <row r="129" spans="1:5" x14ac:dyDescent="0.25">
      <c r="A129" s="3">
        <v>44044</v>
      </c>
      <c r="B129" s="4">
        <v>0.66115893972184803</v>
      </c>
      <c r="C129" s="5"/>
      <c r="D129" s="5"/>
      <c r="E129" s="5"/>
    </row>
    <row r="130" spans="1:5" x14ac:dyDescent="0.25">
      <c r="A130" s="3">
        <v>44075</v>
      </c>
      <c r="B130" s="4">
        <v>0.67263783845935199</v>
      </c>
      <c r="C130" s="5"/>
      <c r="D130" s="5"/>
      <c r="E130" s="5"/>
    </row>
    <row r="131" spans="1:5" x14ac:dyDescent="0.25">
      <c r="A131" s="3">
        <v>44105</v>
      </c>
      <c r="B131" s="4">
        <v>0.68590799720090301</v>
      </c>
      <c r="C131" s="5"/>
      <c r="D131" s="5"/>
      <c r="E131" s="5"/>
    </row>
    <row r="132" spans="1:5" x14ac:dyDescent="0.25">
      <c r="A132" s="3">
        <v>44136</v>
      </c>
      <c r="B132" s="4">
        <v>0.69747526700274098</v>
      </c>
      <c r="C132" s="5"/>
      <c r="D132" s="5"/>
      <c r="E132" s="5"/>
    </row>
    <row r="133" spans="1:5" x14ac:dyDescent="0.25">
      <c r="A133" s="3">
        <v>44166</v>
      </c>
      <c r="B133" s="4">
        <v>0.72082522723116604</v>
      </c>
      <c r="C133" s="5"/>
      <c r="D133" s="5"/>
      <c r="E133" s="5"/>
    </row>
    <row r="134" spans="1:5" x14ac:dyDescent="0.25">
      <c r="A134" s="3">
        <v>44197</v>
      </c>
      <c r="B134" s="4">
        <v>0.71626311783219099</v>
      </c>
      <c r="C134" s="5"/>
      <c r="D134" s="5"/>
      <c r="E134" s="5"/>
    </row>
    <row r="135" spans="1:5" x14ac:dyDescent="0.25">
      <c r="A135" s="3">
        <v>44228</v>
      </c>
      <c r="B135" s="4">
        <v>0.71374882548833596</v>
      </c>
      <c r="C135" s="5"/>
      <c r="D135" s="5"/>
      <c r="E135" s="5"/>
    </row>
    <row r="136" spans="1:5" x14ac:dyDescent="0.25">
      <c r="A136" s="3">
        <v>44256</v>
      </c>
      <c r="B136" s="4">
        <v>0.72547124147478603</v>
      </c>
      <c r="C136" s="5"/>
      <c r="D136" s="5"/>
      <c r="E136" s="5"/>
    </row>
    <row r="137" spans="1:5" x14ac:dyDescent="0.25">
      <c r="A137" s="3">
        <v>44287</v>
      </c>
      <c r="B137" s="4">
        <v>0.69950178887773495</v>
      </c>
      <c r="C137" s="5"/>
      <c r="D137" s="5"/>
      <c r="E137" s="5"/>
    </row>
    <row r="138" spans="1:5" x14ac:dyDescent="0.25">
      <c r="A138" s="3">
        <v>44317</v>
      </c>
      <c r="B138" s="4">
        <v>0.68202941973537801</v>
      </c>
      <c r="C138" s="5"/>
      <c r="D138" s="5"/>
      <c r="E138" s="5"/>
    </row>
    <row r="139" spans="1:5" x14ac:dyDescent="0.25">
      <c r="A139" s="3">
        <v>44348</v>
      </c>
      <c r="B139" s="4">
        <v>0.65586051409090096</v>
      </c>
      <c r="C139" s="5"/>
      <c r="D139" s="5"/>
      <c r="E139" s="5"/>
    </row>
    <row r="140" spans="1:5" x14ac:dyDescent="0.25">
      <c r="A140" s="3">
        <v>44378</v>
      </c>
      <c r="B140" s="4">
        <v>0.65285950197079901</v>
      </c>
      <c r="C140" s="5"/>
      <c r="D140" s="5"/>
      <c r="E140" s="5"/>
    </row>
    <row r="141" spans="1:5" x14ac:dyDescent="0.25">
      <c r="A141" s="3">
        <v>44409</v>
      </c>
      <c r="B141" s="4">
        <v>0.62909767601569799</v>
      </c>
      <c r="C141" s="5"/>
      <c r="D141" s="5"/>
      <c r="E141" s="5"/>
    </row>
    <row r="142" spans="1:5" x14ac:dyDescent="0.25">
      <c r="A142" s="3">
        <v>44440</v>
      </c>
      <c r="B142" s="4">
        <v>0.64915305833233305</v>
      </c>
      <c r="C142" s="5"/>
      <c r="D142" s="5"/>
      <c r="E142" s="5"/>
    </row>
    <row r="143" spans="1:5" x14ac:dyDescent="0.25">
      <c r="A143" s="3">
        <v>44470</v>
      </c>
      <c r="B143" s="4">
        <v>0.65862225343318104</v>
      </c>
      <c r="C143" s="5"/>
      <c r="D143" s="5"/>
      <c r="E143" s="5"/>
    </row>
    <row r="144" spans="1:5" x14ac:dyDescent="0.25">
      <c r="A144" s="3">
        <v>44501</v>
      </c>
      <c r="B144" s="4">
        <v>0.68404520736404895</v>
      </c>
      <c r="C144" s="5"/>
      <c r="D144" s="5"/>
      <c r="E144" s="5"/>
    </row>
    <row r="145" spans="1:5" x14ac:dyDescent="0.25">
      <c r="A145" s="3">
        <v>44531</v>
      </c>
      <c r="B145" s="4">
        <v>0.69741548483292903</v>
      </c>
      <c r="C145" s="5"/>
      <c r="D145" s="5"/>
      <c r="E145" s="5"/>
    </row>
    <row r="146" spans="1:5" x14ac:dyDescent="0.25">
      <c r="A146" s="3">
        <v>44562</v>
      </c>
      <c r="B146" s="4">
        <v>0.69927968484373804</v>
      </c>
      <c r="C146" s="5"/>
      <c r="D146" s="5"/>
      <c r="E146" s="5"/>
    </row>
    <row r="147" spans="1:5" x14ac:dyDescent="0.25">
      <c r="A147" s="3">
        <v>44593</v>
      </c>
      <c r="B147" s="4">
        <v>0.70860896670753704</v>
      </c>
      <c r="C147" s="5"/>
      <c r="D147" s="5"/>
      <c r="E147" s="5"/>
    </row>
    <row r="148" spans="1:5" x14ac:dyDescent="0.25">
      <c r="A148" s="3">
        <v>44621</v>
      </c>
      <c r="B148" s="4">
        <v>0.71333518323607203</v>
      </c>
      <c r="C148" s="5"/>
      <c r="D148" s="5"/>
      <c r="E148" s="5"/>
    </row>
    <row r="149" spans="1:5" x14ac:dyDescent="0.25">
      <c r="A149" s="3">
        <v>44652</v>
      </c>
      <c r="B149" s="4">
        <v>0.71246636242433203</v>
      </c>
      <c r="C149" s="5"/>
      <c r="D149" s="5"/>
      <c r="E149" s="5"/>
    </row>
    <row r="150" spans="1:5" x14ac:dyDescent="0.25">
      <c r="A150" s="3">
        <v>44682</v>
      </c>
      <c r="B150" s="4">
        <v>0.71079496818211796</v>
      </c>
      <c r="C150" s="5"/>
      <c r="D150" s="5"/>
      <c r="E150" s="5"/>
    </row>
    <row r="151" spans="1:5" x14ac:dyDescent="0.25">
      <c r="A151" s="3">
        <v>44713</v>
      </c>
      <c r="B151" s="4">
        <v>0.69910362209226395</v>
      </c>
      <c r="C151" s="5"/>
      <c r="D151" s="5"/>
      <c r="E151" s="5"/>
    </row>
    <row r="152" spans="1:5" x14ac:dyDescent="0.25">
      <c r="A152" s="3">
        <v>44743</v>
      </c>
      <c r="B152" s="4">
        <v>0.677541394187824</v>
      </c>
      <c r="C152" s="5"/>
      <c r="D152" s="5"/>
      <c r="E152" s="5"/>
    </row>
    <row r="153" spans="1:5" x14ac:dyDescent="0.25">
      <c r="A153" s="3">
        <v>44774</v>
      </c>
      <c r="B153" s="4">
        <v>0.66622136898355999</v>
      </c>
      <c r="C153" s="5"/>
      <c r="D153" s="5"/>
      <c r="E153" s="5"/>
    </row>
    <row r="154" spans="1:5" x14ac:dyDescent="0.25">
      <c r="A154" s="3">
        <v>44805</v>
      </c>
      <c r="B154" s="4">
        <v>0.66700126776901503</v>
      </c>
      <c r="C154" s="5"/>
      <c r="D154" s="5"/>
      <c r="E154" s="5"/>
    </row>
    <row r="155" spans="1:5" x14ac:dyDescent="0.25">
      <c r="A155" s="3">
        <v>44835</v>
      </c>
      <c r="B155" s="4">
        <v>0.70016088904969997</v>
      </c>
      <c r="C155" s="5"/>
      <c r="D155" s="5"/>
      <c r="E155" s="5"/>
    </row>
    <row r="156" spans="1:5" x14ac:dyDescent="0.25">
      <c r="A156" s="3">
        <v>44866</v>
      </c>
      <c r="B156" s="4">
        <v>0.71255010387184603</v>
      </c>
      <c r="C156" s="5"/>
      <c r="D156" s="5"/>
      <c r="E156" s="5"/>
    </row>
    <row r="157" spans="1:5" x14ac:dyDescent="0.25">
      <c r="A157" s="3">
        <v>44896</v>
      </c>
      <c r="B157" s="4">
        <v>0.711342842729353</v>
      </c>
      <c r="C157" s="6">
        <v>0.711342842729353</v>
      </c>
      <c r="D157" s="6">
        <v>0.711342842729353</v>
      </c>
      <c r="E157" s="6">
        <v>0.711342842729353</v>
      </c>
    </row>
    <row r="158" spans="1:5" x14ac:dyDescent="0.25">
      <c r="A158" s="3">
        <v>44927</v>
      </c>
      <c r="C158" s="6">
        <f>_xlfn.FORECAST.ETS(A158,$B$2:$B$157,$A$2:$A$157,1,1)</f>
        <v>0.72305600582524809</v>
      </c>
      <c r="D158" s="6">
        <f>C158-_xlfn.FORECAST.ETS.CONFINT(A158,$B$2:$B$157,$A$2:$A$157,0.95,1,1)</f>
        <v>0.7048846575174389</v>
      </c>
      <c r="E158" s="6">
        <f>C158+_xlfn.FORECAST.ETS.CONFINT(A158,$B$2:$B$157,$A$2:$A$157,0.95,1,1)</f>
        <v>0.74122735413305729</v>
      </c>
    </row>
    <row r="159" spans="1:5" x14ac:dyDescent="0.25">
      <c r="A159" s="3">
        <v>44958</v>
      </c>
      <c r="C159" s="6">
        <f>_xlfn.FORECAST.ETS(A159,$B$2:$B$157,$A$2:$A$157,1,1)</f>
        <v>0.72593503232002199</v>
      </c>
      <c r="D159" s="6">
        <f>C159-_xlfn.FORECAST.ETS.CONFINT(A159,$B$2:$B$157,$A$2:$A$157,0.95,1,1)</f>
        <v>0.70560256835854174</v>
      </c>
      <c r="E159" s="6">
        <f>C159+_xlfn.FORECAST.ETS.CONFINT(A159,$B$2:$B$157,$A$2:$A$157,0.95,1,1)</f>
        <v>0.74626749628150224</v>
      </c>
    </row>
    <row r="160" spans="1:5" x14ac:dyDescent="0.25">
      <c r="A160" s="3">
        <v>44986</v>
      </c>
      <c r="C160" s="6">
        <f>_xlfn.FORECAST.ETS(A160,$B$2:$B$157,$A$2:$A$157,1,1)</f>
        <v>0.72094796560702146</v>
      </c>
      <c r="D160" s="6">
        <f>C160-_xlfn.FORECAST.ETS.CONFINT(A160,$B$2:$B$157,$A$2:$A$157,0.95,1,1)</f>
        <v>0.69865554243108818</v>
      </c>
      <c r="E160" s="6">
        <f>C160+_xlfn.FORECAST.ETS.CONFINT(A160,$B$2:$B$157,$A$2:$A$157,0.95,1,1)</f>
        <v>0.74324038878295473</v>
      </c>
    </row>
    <row r="161" spans="1:5" x14ac:dyDescent="0.25">
      <c r="A161" s="3">
        <v>45017</v>
      </c>
      <c r="C161" s="6">
        <f>_xlfn.FORECAST.ETS(A161,$B$2:$B$157,$A$2:$A$157,1,1)</f>
        <v>0.7185331513864085</v>
      </c>
      <c r="D161" s="6">
        <f>C161-_xlfn.FORECAST.ETS.CONFINT(A161,$B$2:$B$157,$A$2:$A$157,0.95,1,1)</f>
        <v>0.69443278457074564</v>
      </c>
      <c r="E161" s="6">
        <f>C161+_xlfn.FORECAST.ETS.CONFINT(A161,$B$2:$B$157,$A$2:$A$157,0.95,1,1)</f>
        <v>0.74263351820207135</v>
      </c>
    </row>
    <row r="162" spans="1:5" x14ac:dyDescent="0.25">
      <c r="A162" s="3">
        <v>45047</v>
      </c>
      <c r="C162" s="6">
        <f>_xlfn.FORECAST.ETS(A162,$B$2:$B$157,$A$2:$A$157,1,1)</f>
        <v>0.71475173936977443</v>
      </c>
      <c r="D162" s="6">
        <f>C162-_xlfn.FORECAST.ETS.CONFINT(A162,$B$2:$B$157,$A$2:$A$157,0.95,1,1)</f>
        <v>0.68896343969871165</v>
      </c>
      <c r="E162" s="6">
        <f>C162+_xlfn.FORECAST.ETS.CONFINT(A162,$B$2:$B$157,$A$2:$A$157,0.95,1,1)</f>
        <v>0.74054003904083721</v>
      </c>
    </row>
    <row r="163" spans="1:5" x14ac:dyDescent="0.25">
      <c r="A163" s="3">
        <v>45078</v>
      </c>
      <c r="C163" s="6">
        <f>_xlfn.FORECAST.ETS(A163,$B$2:$B$157,$A$2:$A$157,1,1)</f>
        <v>0.69863942079544683</v>
      </c>
      <c r="D163" s="6">
        <f>C163-_xlfn.FORECAST.ETS.CONFINT(A163,$B$2:$B$157,$A$2:$A$157,0.95,1,1)</f>
        <v>0.67126098129872269</v>
      </c>
      <c r="E163" s="6">
        <f>C163+_xlfn.FORECAST.ETS.CONFINT(A163,$B$2:$B$157,$A$2:$A$157,0.95,1,1)</f>
        <v>0.72601786029217097</v>
      </c>
    </row>
    <row r="164" spans="1:5" x14ac:dyDescent="0.25">
      <c r="A164" s="3">
        <v>45108</v>
      </c>
      <c r="C164" s="6">
        <f>_xlfn.FORECAST.ETS(A164,$B$2:$B$157,$A$2:$A$157,1,1)</f>
        <v>0.68382505945193972</v>
      </c>
      <c r="D164" s="6">
        <f>C164-_xlfn.FORECAST.ETS.CONFINT(A164,$B$2:$B$157,$A$2:$A$157,0.95,1,1)</f>
        <v>0.65493810756879622</v>
      </c>
      <c r="E164" s="6">
        <f>C164+_xlfn.FORECAST.ETS.CONFINT(A164,$B$2:$B$157,$A$2:$A$157,0.95,1,1)</f>
        <v>0.71271201133508322</v>
      </c>
    </row>
    <row r="165" spans="1:5" x14ac:dyDescent="0.25">
      <c r="A165" s="3">
        <v>45139</v>
      </c>
      <c r="C165" s="6">
        <f>_xlfn.FORECAST.ETS(A165,$B$2:$B$157,$A$2:$A$157,1,1)</f>
        <v>0.67552734154789862</v>
      </c>
      <c r="D165" s="6">
        <f>C165-_xlfn.FORECAST.ETS.CONFINT(A165,$B$2:$B$157,$A$2:$A$157,0.95,1,1)</f>
        <v>0.64520131015917048</v>
      </c>
      <c r="E165" s="6">
        <f>C165+_xlfn.FORECAST.ETS.CONFINT(A165,$B$2:$B$157,$A$2:$A$157,0.95,1,1)</f>
        <v>0.70585337293662676</v>
      </c>
    </row>
    <row r="166" spans="1:5" x14ac:dyDescent="0.25">
      <c r="A166" s="3">
        <v>45170</v>
      </c>
      <c r="C166" s="6">
        <f>_xlfn.FORECAST.ETS(A166,$B$2:$B$157,$A$2:$A$157,1,1)</f>
        <v>0.67360216973347142</v>
      </c>
      <c r="D166" s="6">
        <f>C166-_xlfn.FORECAST.ETS.CONFINT(A166,$B$2:$B$157,$A$2:$A$157,0.95,1,1)</f>
        <v>0.64189702532842552</v>
      </c>
      <c r="E166" s="6">
        <f>C166+_xlfn.FORECAST.ETS.CONFINT(A166,$B$2:$B$157,$A$2:$A$157,0.95,1,1)</f>
        <v>0.70530731413851733</v>
      </c>
    </row>
    <row r="167" spans="1:5" x14ac:dyDescent="0.25">
      <c r="A167" s="3">
        <v>45200</v>
      </c>
      <c r="C167" s="6">
        <f>_xlfn.FORECAST.ETS(A167,$B$2:$B$157,$A$2:$A$157,1,1)</f>
        <v>0.68951358875929147</v>
      </c>
      <c r="D167" s="6">
        <f>C167-_xlfn.FORECAST.ETS.CONFINT(A167,$B$2:$B$157,$A$2:$A$157,0.95,1,1)</f>
        <v>0.65648177598192625</v>
      </c>
      <c r="E167" s="6">
        <f>C167+_xlfn.FORECAST.ETS.CONFINT(A167,$B$2:$B$157,$A$2:$A$157,0.95,1,1)</f>
        <v>0.7225454015366567</v>
      </c>
    </row>
    <row r="168" spans="1:5" x14ac:dyDescent="0.25">
      <c r="A168" s="3">
        <v>45231</v>
      </c>
      <c r="C168" s="6">
        <f>_xlfn.FORECAST.ETS(A168,$B$2:$B$157,$A$2:$A$157,1,1)</f>
        <v>0.71071754952615618</v>
      </c>
      <c r="D168" s="6">
        <f>C168-_xlfn.FORECAST.ETS.CONFINT(A168,$B$2:$B$157,$A$2:$A$157,0.95,1,1)</f>
        <v>0.67640541958602829</v>
      </c>
      <c r="E168" s="6">
        <f>C168+_xlfn.FORECAST.ETS.CONFINT(A168,$B$2:$B$157,$A$2:$A$157,0.95,1,1)</f>
        <v>0.74502967946628407</v>
      </c>
    </row>
    <row r="169" spans="1:5" x14ac:dyDescent="0.25">
      <c r="A169" s="3">
        <v>45261</v>
      </c>
      <c r="C169" s="6">
        <f>_xlfn.FORECAST.ETS(A169,$B$2:$B$157,$A$2:$A$157,1,1)</f>
        <v>0.72392955615860788</v>
      </c>
      <c r="D169" s="6">
        <f>C169-_xlfn.FORECAST.ETS.CONFINT(A169,$B$2:$B$157,$A$2:$A$157,0.95,1,1)</f>
        <v>0.68837844282655403</v>
      </c>
      <c r="E169" s="6">
        <f>C169+_xlfn.FORECAST.ETS.CONFINT(A169,$B$2:$B$157,$A$2:$A$157,0.95,1,1)</f>
        <v>0.75948066949066173</v>
      </c>
    </row>
    <row r="170" spans="1:5" x14ac:dyDescent="0.25">
      <c r="A170" s="3">
        <v>45292</v>
      </c>
      <c r="C170" s="6">
        <f>_xlfn.FORECAST.ETS(A170,$B$2:$B$157,$A$2:$A$157,1,1)</f>
        <v>0.72841785384404045</v>
      </c>
      <c r="D170" s="6">
        <f>C170-_xlfn.FORECAST.ETS.CONFINT(A170,$B$2:$B$157,$A$2:$A$157,0.95,1,1)</f>
        <v>0.6916602883185835</v>
      </c>
      <c r="E170" s="6">
        <f>C170+_xlfn.FORECAST.ETS.CONFINT(A170,$B$2:$B$157,$A$2:$A$157,0.95,1,1)</f>
        <v>0.7651754193694974</v>
      </c>
    </row>
    <row r="171" spans="1:5" x14ac:dyDescent="0.25">
      <c r="A171" s="3">
        <v>45323</v>
      </c>
      <c r="C171" s="6">
        <f>_xlfn.FORECAST.ETS(A171,$B$2:$B$157,$A$2:$A$157,1,1)</f>
        <v>0.73129688033881424</v>
      </c>
      <c r="D171" s="6">
        <f>C171-_xlfn.FORECAST.ETS.CONFINT(A171,$B$2:$B$157,$A$2:$A$157,0.95,1,1)</f>
        <v>0.69337122164225373</v>
      </c>
      <c r="E171" s="6">
        <f>C171+_xlfn.FORECAST.ETS.CONFINT(A171,$B$2:$B$157,$A$2:$A$157,0.95,1,1)</f>
        <v>0.76922253903537474</v>
      </c>
    </row>
    <row r="172" spans="1:5" x14ac:dyDescent="0.25">
      <c r="A172" s="3">
        <v>45352</v>
      </c>
      <c r="C172" s="6">
        <f>_xlfn.FORECAST.ETS(A172,$B$2:$B$157,$A$2:$A$157,1,1)</f>
        <v>0.7263098136258137</v>
      </c>
      <c r="D172" s="6">
        <f>C172-_xlfn.FORECAST.ETS.CONFINT(A172,$B$2:$B$157,$A$2:$A$157,0.95,1,1)</f>
        <v>0.68724662986647167</v>
      </c>
      <c r="E172" s="6">
        <f>C172+_xlfn.FORECAST.ETS.CONFINT(A172,$B$2:$B$157,$A$2:$A$157,0.95,1,1)</f>
        <v>0.76537299738515574</v>
      </c>
    </row>
    <row r="173" spans="1:5" x14ac:dyDescent="0.25">
      <c r="A173" s="3">
        <v>45383</v>
      </c>
      <c r="C173" s="6">
        <f>_xlfn.FORECAST.ETS(A173,$B$2:$B$157,$A$2:$A$157,1,1)</f>
        <v>0.72389499940520086</v>
      </c>
      <c r="D173" s="6">
        <f>C173-_xlfn.FORECAST.ETS.CONFINT(A173,$B$2:$B$157,$A$2:$A$157,0.95,1,1)</f>
        <v>0.68372225370244277</v>
      </c>
      <c r="E173" s="6">
        <f>C173+_xlfn.FORECAST.ETS.CONFINT(A173,$B$2:$B$157,$A$2:$A$157,0.95,1,1)</f>
        <v>0.76406774510795894</v>
      </c>
    </row>
    <row r="174" spans="1:5" x14ac:dyDescent="0.25">
      <c r="A174" s="3">
        <v>45413</v>
      </c>
      <c r="C174" s="6">
        <f>_xlfn.FORECAST.ETS(A174,$B$2:$B$157,$A$2:$A$157,1,1)</f>
        <v>0.72011358738856668</v>
      </c>
      <c r="D174" s="6">
        <f>C174-_xlfn.FORECAST.ETS.CONFINT(A174,$B$2:$B$157,$A$2:$A$157,0.95,1,1)</f>
        <v>0.67885697866207528</v>
      </c>
      <c r="E174" s="6">
        <f>C174+_xlfn.FORECAST.ETS.CONFINT(A174,$B$2:$B$157,$A$2:$A$157,0.95,1,1)</f>
        <v>0.76137019611505807</v>
      </c>
    </row>
    <row r="175" spans="1:5" x14ac:dyDescent="0.25">
      <c r="A175" s="3">
        <v>45444</v>
      </c>
      <c r="C175" s="6">
        <f>_xlfn.FORECAST.ETS(A175,$B$2:$B$157,$A$2:$A$157,1,1)</f>
        <v>0.70400126881423908</v>
      </c>
      <c r="D175" s="6">
        <f>C175-_xlfn.FORECAST.ETS.CONFINT(A175,$B$2:$B$157,$A$2:$A$157,0.95,1,1)</f>
        <v>0.66168451344773038</v>
      </c>
      <c r="E175" s="6">
        <f>C175+_xlfn.FORECAST.ETS.CONFINT(A175,$B$2:$B$157,$A$2:$A$157,0.95,1,1)</f>
        <v>0.74631802418074777</v>
      </c>
    </row>
    <row r="176" spans="1:5" x14ac:dyDescent="0.25">
      <c r="A176" s="3">
        <v>45474</v>
      </c>
      <c r="C176" s="6">
        <f>_xlfn.FORECAST.ETS(A176,$B$2:$B$157,$A$2:$A$157,1,1)</f>
        <v>0.68918690747073208</v>
      </c>
      <c r="D176" s="6">
        <f>C176-_xlfn.FORECAST.ETS.CONFINT(A176,$B$2:$B$157,$A$2:$A$157,0.95,1,1)</f>
        <v>0.64583197440529327</v>
      </c>
      <c r="E176" s="6">
        <f>C176+_xlfn.FORECAST.ETS.CONFINT(A176,$B$2:$B$157,$A$2:$A$157,0.95,1,1)</f>
        <v>0.73254184053617089</v>
      </c>
    </row>
    <row r="177" spans="1:5" x14ac:dyDescent="0.25">
      <c r="A177" s="3">
        <v>45505</v>
      </c>
      <c r="C177" s="6">
        <f>_xlfn.FORECAST.ETS(A177,$B$2:$B$157,$A$2:$A$157,1,1)</f>
        <v>0.68088918956669087</v>
      </c>
      <c r="D177" s="6">
        <f>C177-_xlfn.FORECAST.ETS.CONFINT(A177,$B$2:$B$157,$A$2:$A$157,0.95,1,1)</f>
        <v>0.63651649826803502</v>
      </c>
      <c r="E177" s="6">
        <f>C177+_xlfn.FORECAST.ETS.CONFINT(A177,$B$2:$B$157,$A$2:$A$157,0.95,1,1)</f>
        <v>0.72526188086534671</v>
      </c>
    </row>
    <row r="178" spans="1:5" x14ac:dyDescent="0.25">
      <c r="A178" s="3">
        <v>45536</v>
      </c>
      <c r="C178" s="6">
        <f>_xlfn.FORECAST.ETS(A178,$B$2:$B$157,$A$2:$A$157,1,1)</f>
        <v>0.67896401775226378</v>
      </c>
      <c r="D178" s="6">
        <f>C178-_xlfn.FORECAST.ETS.CONFINT(A178,$B$2:$B$157,$A$2:$A$157,0.95,1,1)</f>
        <v>0.63359260625696046</v>
      </c>
      <c r="E178" s="6">
        <f>C178+_xlfn.FORECAST.ETS.CONFINT(A178,$B$2:$B$157,$A$2:$A$157,0.95,1,1)</f>
        <v>0.72433542924756711</v>
      </c>
    </row>
    <row r="179" spans="1:5" x14ac:dyDescent="0.25">
      <c r="A179" s="3">
        <v>45566</v>
      </c>
      <c r="C179" s="6">
        <f>_xlfn.FORECAST.ETS(A179,$B$2:$B$157,$A$2:$A$157,1,1)</f>
        <v>0.69487543677808372</v>
      </c>
      <c r="D179" s="6">
        <f>C179-_xlfn.FORECAST.ETS.CONFINT(A179,$B$2:$B$157,$A$2:$A$157,0.95,1,1)</f>
        <v>0.64852310538606561</v>
      </c>
      <c r="E179" s="6">
        <f>C179+_xlfn.FORECAST.ETS.CONFINT(A179,$B$2:$B$157,$A$2:$A$157,0.95,1,1)</f>
        <v>0.74122776817010183</v>
      </c>
    </row>
    <row r="180" spans="1:5" x14ac:dyDescent="0.25">
      <c r="A180" s="3">
        <v>45597</v>
      </c>
      <c r="C180" s="6">
        <f>_xlfn.FORECAST.ETS(A180,$B$2:$B$157,$A$2:$A$157,1,1)</f>
        <v>0.71607939754494843</v>
      </c>
      <c r="D180" s="6">
        <f>C180-_xlfn.FORECAST.ETS.CONFINT(A180,$B$2:$B$157,$A$2:$A$157,0.95,1,1)</f>
        <v>0.66876283251028446</v>
      </c>
      <c r="E180" s="6">
        <f>C180+_xlfn.FORECAST.ETS.CONFINT(A180,$B$2:$B$157,$A$2:$A$157,0.95,1,1)</f>
        <v>0.7633959625796124</v>
      </c>
    </row>
    <row r="181" spans="1:5" x14ac:dyDescent="0.25">
      <c r="A181" s="3">
        <v>45627</v>
      </c>
      <c r="C181" s="6">
        <f>_xlfn.FORECAST.ETS(A181,$B$2:$B$157,$A$2:$A$157,1,1)</f>
        <v>0.72929140417740024</v>
      </c>
      <c r="D181" s="6">
        <f>C181-_xlfn.FORECAST.ETS.CONFINT(A181,$B$2:$B$157,$A$2:$A$157,0.95,1,1)</f>
        <v>0.68102628483553707</v>
      </c>
      <c r="E181" s="6">
        <f>C181+_xlfn.FORECAST.ETS.CONFINT(A181,$B$2:$B$157,$A$2:$A$157,0.95,1,1)</f>
        <v>0.77755652351926341</v>
      </c>
    </row>
    <row r="182" spans="1:5" x14ac:dyDescent="0.25">
      <c r="A182" s="3">
        <v>45658</v>
      </c>
      <c r="C182" s="6">
        <f>_xlfn.FORECAST.ETS(A182,$B$2:$B$157,$A$2:$A$157,1,1)</f>
        <v>0.7337797018628327</v>
      </c>
      <c r="D182" s="6">
        <f>C182-_xlfn.FORECAST.ETS.CONFINT(A182,$B$2:$B$157,$A$2:$A$157,0.95,1,1)</f>
        <v>0.68457726717635015</v>
      </c>
      <c r="E182" s="6">
        <f>C182+_xlfn.FORECAST.ETS.CONFINT(A182,$B$2:$B$157,$A$2:$A$157,0.95,1,1)</f>
        <v>0.78298213654931526</v>
      </c>
    </row>
    <row r="183" spans="1:5" x14ac:dyDescent="0.25">
      <c r="A183" s="3">
        <v>45689</v>
      </c>
      <c r="C183" s="6">
        <f>_xlfn.FORECAST.ETS(A183,$B$2:$B$157,$A$2:$A$157,1,1)</f>
        <v>0.73665872835760648</v>
      </c>
      <c r="D183" s="6">
        <f>C183-_xlfn.FORECAST.ETS.CONFINT(A183,$B$2:$B$157,$A$2:$A$157,0.95,1,1)</f>
        <v>0.6865365036157729</v>
      </c>
      <c r="E183" s="6">
        <f>C183+_xlfn.FORECAST.ETS.CONFINT(A183,$B$2:$B$157,$A$2:$A$157,0.95,1,1)</f>
        <v>0.78678095309944007</v>
      </c>
    </row>
    <row r="184" spans="1:5" x14ac:dyDescent="0.25">
      <c r="A184" s="3">
        <v>45717</v>
      </c>
      <c r="C184" s="6">
        <f>_xlfn.FORECAST.ETS(A184,$B$2:$B$157,$A$2:$A$157,1,1)</f>
        <v>0.73167166164460606</v>
      </c>
      <c r="D184" s="6">
        <f>C184-_xlfn.FORECAST.ETS.CONFINT(A184,$B$2:$B$157,$A$2:$A$157,0.95,1,1)</f>
        <v>0.68064281739498433</v>
      </c>
      <c r="E184" s="6">
        <f>C184+_xlfn.FORECAST.ETS.CONFINT(A184,$B$2:$B$157,$A$2:$A$157,0.95,1,1)</f>
        <v>0.78270050589422779</v>
      </c>
    </row>
    <row r="185" spans="1:5" x14ac:dyDescent="0.25">
      <c r="A185" s="3">
        <v>45748</v>
      </c>
      <c r="C185" s="6">
        <f>_xlfn.FORECAST.ETS(A185,$B$2:$B$157,$A$2:$A$157,1,1)</f>
        <v>0.7292568474239931</v>
      </c>
      <c r="D185" s="6">
        <f>C185-_xlfn.FORECAST.ETS.CONFINT(A185,$B$2:$B$157,$A$2:$A$157,0.95,1,1)</f>
        <v>0.67733385794325141</v>
      </c>
      <c r="E185" s="6">
        <f>C185+_xlfn.FORECAST.ETS.CONFINT(A185,$B$2:$B$157,$A$2:$A$157,0.95,1,1)</f>
        <v>0.7811798369047348</v>
      </c>
    </row>
    <row r="186" spans="1:5" x14ac:dyDescent="0.25">
      <c r="A186" s="3">
        <v>45778</v>
      </c>
      <c r="C186" s="6">
        <f>_xlfn.FORECAST.ETS(A186,$B$2:$B$157,$A$2:$A$157,1,1)</f>
        <v>0.72547543540735893</v>
      </c>
      <c r="D186" s="6">
        <f>C186-_xlfn.FORECAST.ETS.CONFINT(A186,$B$2:$B$157,$A$2:$A$157,0.95,1,1)</f>
        <v>0.67267013503929118</v>
      </c>
      <c r="E186" s="6">
        <f>C186+_xlfn.FORECAST.ETS.CONFINT(A186,$B$2:$B$157,$A$2:$A$157,0.95,1,1)</f>
        <v>0.77828073577542667</v>
      </c>
    </row>
    <row r="187" spans="1:5" x14ac:dyDescent="0.25">
      <c r="A187" s="3">
        <v>45809</v>
      </c>
      <c r="C187" s="6">
        <f>_xlfn.FORECAST.ETS(A187,$B$2:$B$157,$A$2:$A$157,1,1)</f>
        <v>0.70936311683303144</v>
      </c>
      <c r="D187" s="6">
        <f>C187-_xlfn.FORECAST.ETS.CONFINT(A187,$B$2:$B$157,$A$2:$A$157,0.95,1,1)</f>
        <v>0.65568675018175848</v>
      </c>
      <c r="E187" s="6">
        <f>C187+_xlfn.FORECAST.ETS.CONFINT(A187,$B$2:$B$157,$A$2:$A$157,0.95,1,1)</f>
        <v>0.76303948348430439</v>
      </c>
    </row>
    <row r="188" spans="1:5" x14ac:dyDescent="0.25">
      <c r="A188" s="3">
        <v>45839</v>
      </c>
      <c r="C188" s="6">
        <f>_xlfn.FORECAST.ETS(A188,$B$2:$B$157,$A$2:$A$157,1,1)</f>
        <v>0.69454875548952433</v>
      </c>
      <c r="D188" s="6">
        <f>C188-_xlfn.FORECAST.ETS.CONFINT(A188,$B$2:$B$157,$A$2:$A$157,0.95,1,1)</f>
        <v>0.64001202230194598</v>
      </c>
      <c r="E188" s="6">
        <f>C188+_xlfn.FORECAST.ETS.CONFINT(A188,$B$2:$B$157,$A$2:$A$157,0.95,1,1)</f>
        <v>0.74908548867710267</v>
      </c>
    </row>
    <row r="189" spans="1:5" x14ac:dyDescent="0.25">
      <c r="A189" s="3">
        <v>45870</v>
      </c>
      <c r="C189" s="6">
        <f>_xlfn.FORECAST.ETS(A189,$B$2:$B$157,$A$2:$A$157,1,1)</f>
        <v>0.68625103758548311</v>
      </c>
      <c r="D189" s="6">
        <f>C189-_xlfn.FORECAST.ETS.CONFINT(A189,$B$2:$B$157,$A$2:$A$157,0.95,1,1)</f>
        <v>0.63086413302284028</v>
      </c>
      <c r="E189" s="6">
        <f>C189+_xlfn.FORECAST.ETS.CONFINT(A189,$B$2:$B$157,$A$2:$A$157,0.95,1,1)</f>
        <v>0.74163794214812595</v>
      </c>
    </row>
    <row r="190" spans="1:5" x14ac:dyDescent="0.25">
      <c r="A190" s="3">
        <v>45901</v>
      </c>
      <c r="C190" s="6">
        <f>_xlfn.FORECAST.ETS(A190,$B$2:$B$157,$A$2:$A$157,1,1)</f>
        <v>0.68432586577105603</v>
      </c>
      <c r="D190" s="6">
        <f>C190-_xlfn.FORECAST.ETS.CONFINT(A190,$B$2:$B$157,$A$2:$A$157,0.95,1,1)</f>
        <v>0.62809851666003813</v>
      </c>
      <c r="E190" s="6">
        <f>C190+_xlfn.FORECAST.ETS.CONFINT(A190,$B$2:$B$157,$A$2:$A$157,0.95,1,1)</f>
        <v>0.74055321488207393</v>
      </c>
    </row>
    <row r="191" spans="1:5" x14ac:dyDescent="0.25">
      <c r="A191" s="3">
        <v>45931</v>
      </c>
      <c r="C191" s="6">
        <f>_xlfn.FORECAST.ETS(A191,$B$2:$B$157,$A$2:$A$157,1,1)</f>
        <v>0.70023728479687597</v>
      </c>
      <c r="D191" s="6">
        <f>C191-_xlfn.FORECAST.ETS.CONFINT(A191,$B$2:$B$157,$A$2:$A$157,0.95,1,1)</f>
        <v>0.64317878236093895</v>
      </c>
      <c r="E191" s="6">
        <f>C191+_xlfn.FORECAST.ETS.CONFINT(A191,$B$2:$B$157,$A$2:$A$157,0.95,1,1)</f>
        <v>0.75729578723281299</v>
      </c>
    </row>
    <row r="192" spans="1:5" x14ac:dyDescent="0.25">
      <c r="A192" s="3">
        <v>45962</v>
      </c>
      <c r="C192" s="6">
        <f>_xlfn.FORECAST.ETS(A192,$B$2:$B$157,$A$2:$A$157,1,1)</f>
        <v>0.72144124556374067</v>
      </c>
      <c r="D192" s="6">
        <f>C192-_xlfn.FORECAST.ETS.CONFINT(A192,$B$2:$B$157,$A$2:$A$157,0.95,1,1)</f>
        <v>0.6635604750612174</v>
      </c>
      <c r="E192" s="6">
        <f>C192+_xlfn.FORECAST.ETS.CONFINT(A192,$B$2:$B$157,$A$2:$A$157,0.95,1,1)</f>
        <v>0.77932201606626395</v>
      </c>
    </row>
    <row r="193" spans="1:5" x14ac:dyDescent="0.25">
      <c r="A193" s="3">
        <v>45992</v>
      </c>
      <c r="C193" s="6">
        <f>_xlfn.FORECAST.ETS(A193,$B$2:$B$157,$A$2:$A$157,1,1)</f>
        <v>0.73465325219619249</v>
      </c>
      <c r="D193" s="6">
        <f>C193-_xlfn.FORECAST.ETS.CONFINT(A193,$B$2:$B$157,$A$2:$A$157,0.95,1,1)</f>
        <v>0.67595871983030786</v>
      </c>
      <c r="E193" s="6">
        <f>C193+_xlfn.FORECAST.ETS.CONFINT(A193,$B$2:$B$157,$A$2:$A$157,0.95,1,1)</f>
        <v>0.79334778456207711</v>
      </c>
    </row>
    <row r="194" spans="1:5" x14ac:dyDescent="0.25">
      <c r="A194" s="3">
        <v>46023</v>
      </c>
      <c r="C194" s="6">
        <f>_xlfn.FORECAST.ETS(A194,$B$2:$B$157,$A$2:$A$157,1,1)</f>
        <v>0.73914154988162495</v>
      </c>
      <c r="D194" s="6">
        <f>C194-_xlfn.FORECAST.ETS.CONFINT(A194,$B$2:$B$157,$A$2:$A$157,0.95,1,1)</f>
        <v>0.6796384244979804</v>
      </c>
      <c r="E194" s="6">
        <f>C194+_xlfn.FORECAST.ETS.CONFINT(A194,$B$2:$B$157,$A$2:$A$157,0.95,1,1)</f>
        <v>0.7986446752652695</v>
      </c>
    </row>
    <row r="195" spans="1:5" x14ac:dyDescent="0.25">
      <c r="A195" s="3">
        <v>46054</v>
      </c>
      <c r="C195" s="6">
        <f>_xlfn.FORECAST.ETS(A195,$B$2:$B$157,$A$2:$A$157,1,1)</f>
        <v>0.74202057637639884</v>
      </c>
      <c r="D195" s="6">
        <f>C195-_xlfn.FORECAST.ETS.CONFINT(A195,$B$2:$B$157,$A$2:$A$157,0.95,1,1)</f>
        <v>0.6817196996730408</v>
      </c>
      <c r="E195" s="6">
        <f>C195+_xlfn.FORECAST.ETS.CONFINT(A195,$B$2:$B$157,$A$2:$A$157,0.95,1,1)</f>
        <v>0.80232145307975689</v>
      </c>
    </row>
    <row r="196" spans="1:5" x14ac:dyDescent="0.25">
      <c r="A196" s="3">
        <v>46082</v>
      </c>
      <c r="C196" s="6">
        <f>_xlfn.FORECAST.ETS(A196,$B$2:$B$157,$A$2:$A$157,1,1)</f>
        <v>0.73703350966339831</v>
      </c>
      <c r="D196" s="6">
        <f>C196-_xlfn.FORECAST.ETS.CONFINT(A196,$B$2:$B$157,$A$2:$A$157,0.95,1,1)</f>
        <v>0.6759423879262505</v>
      </c>
      <c r="E196" s="6">
        <f>C196+_xlfn.FORECAST.ETS.CONFINT(A196,$B$2:$B$157,$A$2:$A$157,0.95,1,1)</f>
        <v>0.79812463140054613</v>
      </c>
    </row>
    <row r="197" spans="1:5" x14ac:dyDescent="0.25">
      <c r="A197" s="3">
        <v>46113</v>
      </c>
      <c r="C197" s="6">
        <f>_xlfn.FORECAST.ETS(A197,$B$2:$B$157,$A$2:$A$157,1,1)</f>
        <v>0.73461869544278535</v>
      </c>
      <c r="D197" s="6">
        <f>C197-_xlfn.FORECAST.ETS.CONFINT(A197,$B$2:$B$157,$A$2:$A$157,0.95,1,1)</f>
        <v>0.67274454201386313</v>
      </c>
      <c r="E197" s="6">
        <f>C197+_xlfn.FORECAST.ETS.CONFINT(A197,$B$2:$B$157,$A$2:$A$157,0.95,1,1)</f>
        <v>0.79649284887170757</v>
      </c>
    </row>
    <row r="198" spans="1:5" x14ac:dyDescent="0.25">
      <c r="A198" s="3">
        <v>46143</v>
      </c>
      <c r="C198" s="6">
        <f>_xlfn.FORECAST.ETS(A198,$B$2:$B$157,$A$2:$A$157,1,1)</f>
        <v>0.73083728342615129</v>
      </c>
      <c r="D198" s="6">
        <f>C198-_xlfn.FORECAST.ETS.CONFINT(A198,$B$2:$B$157,$A$2:$A$157,0.95,1,1)</f>
        <v>0.66818703590933959</v>
      </c>
      <c r="E198" s="6">
        <f>C198+_xlfn.FORECAST.ETS.CONFINT(A198,$B$2:$B$157,$A$2:$A$157,0.95,1,1)</f>
        <v>0.79348753094296298</v>
      </c>
    </row>
    <row r="199" spans="1:5" x14ac:dyDescent="0.25">
      <c r="A199" s="3">
        <v>46174</v>
      </c>
      <c r="C199" s="6">
        <f>_xlfn.FORECAST.ETS(A199,$B$2:$B$157,$A$2:$A$157,1,1)</f>
        <v>0.71472496485182369</v>
      </c>
      <c r="D199" s="6">
        <f>C199-_xlfn.FORECAST.ETS.CONFINT(A199,$B$2:$B$157,$A$2:$A$157,0.95,1,1)</f>
        <v>0.65130530094846717</v>
      </c>
      <c r="E199" s="6">
        <f>C199+_xlfn.FORECAST.ETS.CONFINT(A199,$B$2:$B$157,$A$2:$A$157,0.95,1,1)</f>
        <v>0.7781446287551802</v>
      </c>
    </row>
    <row r="200" spans="1:5" x14ac:dyDescent="0.25">
      <c r="A200" s="3">
        <v>46204</v>
      </c>
      <c r="C200" s="6">
        <f>_xlfn.FORECAST.ETS(A200,$B$2:$B$157,$A$2:$A$157,1,1)</f>
        <v>0.69991060350831658</v>
      </c>
      <c r="D200" s="6">
        <f>C200-_xlfn.FORECAST.ETS.CONFINT(A200,$B$2:$B$157,$A$2:$A$157,0.95,1,1)</f>
        <v>0.63572795561940187</v>
      </c>
      <c r="E200" s="6">
        <f>C200+_xlfn.FORECAST.ETS.CONFINT(A200,$B$2:$B$157,$A$2:$A$157,0.95,1,1)</f>
        <v>0.76409325139723128</v>
      </c>
    </row>
    <row r="201" spans="1:5" x14ac:dyDescent="0.25">
      <c r="A201" s="3">
        <v>46235</v>
      </c>
      <c r="C201" s="6">
        <f>_xlfn.FORECAST.ETS(A201,$B$2:$B$157,$A$2:$A$157,1,1)</f>
        <v>0.69161288560427547</v>
      </c>
      <c r="D201" s="6">
        <f>C201-_xlfn.FORECAST.ETS.CONFINT(A201,$B$2:$B$157,$A$2:$A$157,0.95,1,1)</f>
        <v>0.62667345431968025</v>
      </c>
      <c r="E201" s="6">
        <f>C201+_xlfn.FORECAST.ETS.CONFINT(A201,$B$2:$B$157,$A$2:$A$157,0.95,1,1)</f>
        <v>0.7565523168888707</v>
      </c>
    </row>
    <row r="202" spans="1:5" x14ac:dyDescent="0.25">
      <c r="A202" s="3">
        <v>46266</v>
      </c>
      <c r="C202" s="6">
        <f>_xlfn.FORECAST.ETS(A202,$B$2:$B$157,$A$2:$A$157,1,1)</f>
        <v>0.68968771378984828</v>
      </c>
      <c r="D202" s="6">
        <f>C202-_xlfn.FORECAST.ETS.CONFINT(A202,$B$2:$B$157,$A$2:$A$157,0.95,1,1)</f>
        <v>0.62399748037107217</v>
      </c>
      <c r="E202" s="6">
        <f>C202+_xlfn.FORECAST.ETS.CONFINT(A202,$B$2:$B$157,$A$2:$A$157,0.95,1,1)</f>
        <v>0.75537794720862439</v>
      </c>
    </row>
    <row r="203" spans="1:5" x14ac:dyDescent="0.25">
      <c r="A203" s="3">
        <v>46296</v>
      </c>
      <c r="C203" s="6">
        <f>_xlfn.FORECAST.ETS(A203,$B$2:$B$157,$A$2:$A$157,1,1)</f>
        <v>0.70559913281566822</v>
      </c>
      <c r="D203" s="6">
        <f>C203-_xlfn.FORECAST.ETS.CONFINT(A203,$B$2:$B$157,$A$2:$A$157,0.95,1,1)</f>
        <v>0.6391638707663011</v>
      </c>
      <c r="E203" s="6">
        <f>C203+_xlfn.FORECAST.ETS.CONFINT(A203,$B$2:$B$157,$A$2:$A$157,0.95,1,1)</f>
        <v>0.77203439486503533</v>
      </c>
    </row>
    <row r="204" spans="1:5" x14ac:dyDescent="0.25">
      <c r="A204" s="3">
        <v>46327</v>
      </c>
      <c r="C204" s="6">
        <f>_xlfn.FORECAST.ETS(A204,$B$2:$B$157,$A$2:$A$157,1,1)</f>
        <v>0.72680309358253303</v>
      </c>
      <c r="D204" s="6">
        <f>C204-_xlfn.FORECAST.ETS.CONFINT(A204,$B$2:$B$157,$A$2:$A$157,0.95,1,1)</f>
        <v>0.65962837939016128</v>
      </c>
      <c r="E204" s="6">
        <f>C204+_xlfn.FORECAST.ETS.CONFINT(A204,$B$2:$B$157,$A$2:$A$157,0.95,1,1)</f>
        <v>0.79397780777490479</v>
      </c>
    </row>
    <row r="205" spans="1:5" x14ac:dyDescent="0.25">
      <c r="A205" s="3">
        <v>46357</v>
      </c>
      <c r="C205" s="6">
        <f>_xlfn.FORECAST.ETS(A205,$B$2:$B$157,$A$2:$A$157,1,1)</f>
        <v>0.74001510021498473</v>
      </c>
      <c r="D205" s="6">
        <f>C205-_xlfn.FORECAST.ETS.CONFINT(A205,$B$2:$B$157,$A$2:$A$157,0.95,1,1)</f>
        <v>0.67210632333905107</v>
      </c>
      <c r="E205" s="6">
        <f>C205+_xlfn.FORECAST.ETS.CONFINT(A205,$B$2:$B$157,$A$2:$A$157,0.95,1,1)</f>
        <v>0.8079238770909184</v>
      </c>
    </row>
    <row r="206" spans="1:5" x14ac:dyDescent="0.25">
      <c r="A206" s="3">
        <v>46388</v>
      </c>
      <c r="C206" s="6">
        <f>_xlfn.FORECAST.ETS(A206,$B$2:$B$157,$A$2:$A$157,1,1)</f>
        <v>0.74450339790041731</v>
      </c>
      <c r="D206" s="6">
        <f>C206-_xlfn.FORECAST.ETS.CONFINT(A206,$B$2:$B$157,$A$2:$A$157,0.95,1,1)</f>
        <v>0.67586312662086323</v>
      </c>
      <c r="E206" s="6">
        <f>C206+_xlfn.FORECAST.ETS.CONFINT(A206,$B$2:$B$157,$A$2:$A$157,0.95,1,1)</f>
        <v>0.81314366917997138</v>
      </c>
    </row>
    <row r="207" spans="1:5" x14ac:dyDescent="0.25">
      <c r="A207" s="3">
        <v>46419</v>
      </c>
      <c r="C207" s="6">
        <f>_xlfn.FORECAST.ETS(A207,$B$2:$B$157,$A$2:$A$157,1,1)</f>
        <v>0.74738242439519109</v>
      </c>
      <c r="D207" s="6">
        <f>C207-_xlfn.FORECAST.ETS.CONFINT(A207,$B$2:$B$157,$A$2:$A$157,0.95,1,1)</f>
        <v>0.6780183724238984</v>
      </c>
      <c r="E207" s="6">
        <f>C207+_xlfn.FORECAST.ETS.CONFINT(A207,$B$2:$B$157,$A$2:$A$157,0.95,1,1)</f>
        <v>0.81674647636648379</v>
      </c>
    </row>
    <row r="208" spans="1:5" x14ac:dyDescent="0.25">
      <c r="A208" s="3">
        <v>46447</v>
      </c>
      <c r="C208" s="6">
        <f>_xlfn.FORECAST.ETS(A208,$B$2:$B$157,$A$2:$A$157,1,1)</f>
        <v>0.74239535768219056</v>
      </c>
      <c r="D208" s="6">
        <f>C208-_xlfn.FORECAST.ETS.CONFINT(A208,$B$2:$B$157,$A$2:$A$157,0.95,1,1)</f>
        <v>0.6723124059870117</v>
      </c>
      <c r="E208" s="6">
        <f>C208+_xlfn.FORECAST.ETS.CONFINT(A208,$B$2:$B$157,$A$2:$A$157,0.95,1,1)</f>
        <v>0.81247830937736942</v>
      </c>
    </row>
    <row r="209" spans="1:5" x14ac:dyDescent="0.25">
      <c r="A209" s="3">
        <v>46478</v>
      </c>
      <c r="C209" s="6">
        <f>_xlfn.FORECAST.ETS(A209,$B$2:$B$157,$A$2:$A$157,1,1)</f>
        <v>0.73998054346157771</v>
      </c>
      <c r="D209" s="6">
        <f>C209-_xlfn.FORECAST.ETS.CONFINT(A209,$B$2:$B$157,$A$2:$A$157,0.95,1,1)</f>
        <v>0.66918341965683326</v>
      </c>
      <c r="E209" s="6">
        <f>C209+_xlfn.FORECAST.ETS.CONFINT(A209,$B$2:$B$157,$A$2:$A$157,0.95,1,1)</f>
        <v>0.81077766726632217</v>
      </c>
    </row>
    <row r="210" spans="1:5" x14ac:dyDescent="0.25">
      <c r="A210" s="3">
        <v>46508</v>
      </c>
      <c r="C210" s="6">
        <f>_xlfn.FORECAST.ETS(A210,$B$2:$B$157,$A$2:$A$157,1,1)</f>
        <v>0.73619913144494353</v>
      </c>
      <c r="D210" s="6">
        <f>C210-_xlfn.FORECAST.ETS.CONFINT(A210,$B$2:$B$157,$A$2:$A$157,0.95,1,1)</f>
        <v>0.66469241687618008</v>
      </c>
      <c r="E210" s="6">
        <f>C210+_xlfn.FORECAST.ETS.CONFINT(A210,$B$2:$B$157,$A$2:$A$157,0.95,1,1)</f>
        <v>0.80770584601370699</v>
      </c>
    </row>
    <row r="211" spans="1:5" x14ac:dyDescent="0.25">
      <c r="A211" s="3">
        <v>46539</v>
      </c>
      <c r="C211" s="6">
        <f>_xlfn.FORECAST.ETS(A211,$B$2:$B$157,$A$2:$A$157,1,1)</f>
        <v>0.72008681287061593</v>
      </c>
      <c r="D211" s="6">
        <f>C211-_xlfn.FORECAST.ETS.CONFINT(A211,$B$2:$B$157,$A$2:$A$157,0.95,1,1)</f>
        <v>0.6478749492546737</v>
      </c>
      <c r="E211" s="6">
        <f>C211+_xlfn.FORECAST.ETS.CONFINT(A211,$B$2:$B$157,$A$2:$A$157,0.95,1,1)</f>
        <v>0.79229867648655816</v>
      </c>
    </row>
    <row r="212" spans="1:5" x14ac:dyDescent="0.25">
      <c r="A212" s="3">
        <v>46569</v>
      </c>
      <c r="C212" s="6">
        <f>_xlfn.FORECAST.ETS(A212,$B$2:$B$157,$A$2:$A$157,1,1)</f>
        <v>0.70527245152710893</v>
      </c>
      <c r="D212" s="6">
        <f>C212-_xlfn.FORECAST.ETS.CONFINT(A212,$B$2:$B$157,$A$2:$A$157,0.95,1,1)</f>
        <v>0.63235974718262156</v>
      </c>
      <c r="E212" s="6">
        <f>C212+_xlfn.FORECAST.ETS.CONFINT(A212,$B$2:$B$157,$A$2:$A$157,0.95,1,1)</f>
        <v>0.77818515587159631</v>
      </c>
    </row>
    <row r="213" spans="1:5" x14ac:dyDescent="0.25">
      <c r="A213" s="3">
        <v>46600</v>
      </c>
      <c r="C213" s="6">
        <f>_xlfn.FORECAST.ETS(A213,$B$2:$B$157,$A$2:$A$157,1,1)</f>
        <v>0.69697473362306772</v>
      </c>
      <c r="D213" s="6">
        <f>C213-_xlfn.FORECAST.ETS.CONFINT(A213,$B$2:$B$157,$A$2:$A$157,0.95,1,1)</f>
        <v>0.62336536932319098</v>
      </c>
      <c r="E213" s="6">
        <f>C213+_xlfn.FORECAST.ETS.CONFINT(A213,$B$2:$B$157,$A$2:$A$157,0.95,1,1)</f>
        <v>0.77058409792294447</v>
      </c>
    </row>
    <row r="214" spans="1:5" x14ac:dyDescent="0.25">
      <c r="A214" s="3">
        <v>46631</v>
      </c>
      <c r="C214" s="6">
        <f>_xlfn.FORECAST.ETS(A214,$B$2:$B$157,$A$2:$A$157,1,1)</f>
        <v>0.69504956180864053</v>
      </c>
      <c r="D214" s="6">
        <f>C214-_xlfn.FORECAST.ETS.CONFINT(A214,$B$2:$B$157,$A$2:$A$157,0.95,1,1)</f>
        <v>0.62074759628484533</v>
      </c>
      <c r="E214" s="6">
        <f>C214+_xlfn.FORECAST.ETS.CONFINT(A214,$B$2:$B$157,$A$2:$A$157,0.95,1,1)</f>
        <v>0.76935152733243573</v>
      </c>
    </row>
    <row r="215" spans="1:5" x14ac:dyDescent="0.25">
      <c r="A215" s="3">
        <v>46661</v>
      </c>
      <c r="C215" s="6">
        <f>_xlfn.FORECAST.ETS(A215,$B$2:$B$157,$A$2:$A$157,1,1)</f>
        <v>0.71096098083446058</v>
      </c>
      <c r="D215" s="6">
        <f>C215-_xlfn.FORECAST.ETS.CONFINT(A215,$B$2:$B$157,$A$2:$A$157,0.95,1,1)</f>
        <v>0.63597035595758489</v>
      </c>
      <c r="E215" s="6">
        <f>C215+_xlfn.FORECAST.ETS.CONFINT(A215,$B$2:$B$157,$A$2:$A$157,0.95,1,1)</f>
        <v>0.78595160571133627</v>
      </c>
    </row>
    <row r="216" spans="1:5" x14ac:dyDescent="0.25">
      <c r="A216" s="3">
        <v>46692</v>
      </c>
      <c r="C216" s="6">
        <f>_xlfn.FORECAST.ETS(A216,$B$2:$B$157,$A$2:$A$157,1,1)</f>
        <v>0.73216494160132528</v>
      </c>
      <c r="D216" s="6">
        <f>C216-_xlfn.FORECAST.ETS.CONFINT(A216,$B$2:$B$157,$A$2:$A$157,0.95,1,1)</f>
        <v>0.65648948726372081</v>
      </c>
      <c r="E216" s="6">
        <f>C216+_xlfn.FORECAST.ETS.CONFINT(A216,$B$2:$B$157,$A$2:$A$157,0.95,1,1)</f>
        <v>0.80784039593892976</v>
      </c>
    </row>
    <row r="217" spans="1:5" x14ac:dyDescent="0.25">
      <c r="A217" s="3">
        <v>46722</v>
      </c>
      <c r="C217" s="6">
        <f>_xlfn.FORECAST.ETS(A217,$B$2:$B$157,$A$2:$A$157,1,1)</f>
        <v>0.74537694823377698</v>
      </c>
      <c r="D217" s="6">
        <f>C217-_xlfn.FORECAST.ETS.CONFINT(A217,$B$2:$B$157,$A$2:$A$157,0.95,1,1)</f>
        <v>0.66902038695427213</v>
      </c>
      <c r="E217" s="6">
        <f>C217+_xlfn.FORECAST.ETS.CONFINT(A217,$B$2:$B$157,$A$2:$A$157,0.95,1,1)</f>
        <v>0.82173350951328183</v>
      </c>
    </row>
    <row r="218" spans="1:5" x14ac:dyDescent="0.25">
      <c r="A218" s="3">
        <v>46753</v>
      </c>
      <c r="C218" s="6">
        <f>_xlfn.FORECAST.ETS(A218,$B$2:$B$157,$A$2:$A$157,1,1)</f>
        <v>0.74986524591920956</v>
      </c>
      <c r="D218" s="6">
        <f>C218-_xlfn.FORECAST.ETS.CONFINT(A218,$B$2:$B$157,$A$2:$A$157,0.95,1,1)</f>
        <v>0.67282879042088872</v>
      </c>
      <c r="E218" s="6">
        <f>C218+_xlfn.FORECAST.ETS.CONFINT(A218,$B$2:$B$157,$A$2:$A$157,0.95,1,1)</f>
        <v>0.82690170141753039</v>
      </c>
    </row>
    <row r="219" spans="1:5" x14ac:dyDescent="0.25">
      <c r="A219" s="3">
        <v>46784</v>
      </c>
      <c r="C219" s="6">
        <f>_xlfn.FORECAST.ETS(A219,$B$2:$B$157,$A$2:$A$157,1,1)</f>
        <v>0.75274427241398334</v>
      </c>
      <c r="D219" s="6">
        <f>C219-_xlfn.FORECAST.ETS.CONFINT(A219,$B$2:$B$157,$A$2:$A$157,0.95,1,1)</f>
        <v>0.67503387091547884</v>
      </c>
      <c r="E219" s="6">
        <f>C219+_xlfn.FORECAST.ETS.CONFINT(A219,$B$2:$B$157,$A$2:$A$157,0.95,1,1)</f>
        <v>0.83045467391248784</v>
      </c>
    </row>
    <row r="220" spans="1:5" x14ac:dyDescent="0.25">
      <c r="A220" s="3">
        <v>46813</v>
      </c>
      <c r="C220" s="6">
        <f>_xlfn.FORECAST.ETS(A220,$B$2:$B$157,$A$2:$A$157,1,1)</f>
        <v>0.74775720570098281</v>
      </c>
      <c r="D220" s="6">
        <f>C220-_xlfn.FORECAST.ETS.CONFINT(A220,$B$2:$B$157,$A$2:$A$157,0.95,1,1)</f>
        <v>0.66937628328353793</v>
      </c>
      <c r="E220" s="6">
        <f>C220+_xlfn.FORECAST.ETS.CONFINT(A220,$B$2:$B$157,$A$2:$A$157,0.95,1,1)</f>
        <v>0.82613812811842768</v>
      </c>
    </row>
    <row r="221" spans="1:5" x14ac:dyDescent="0.25">
      <c r="A221" s="3">
        <v>46844</v>
      </c>
      <c r="C221" s="6">
        <f>_xlfn.FORECAST.ETS(A221,$B$2:$B$157,$A$2:$A$157,1,1)</f>
        <v>0.74534239148036996</v>
      </c>
      <c r="D221" s="6">
        <f>C221-_xlfn.FORECAST.ETS.CONFINT(A221,$B$2:$B$157,$A$2:$A$157,0.95,1,1)</f>
        <v>0.66629428188885098</v>
      </c>
      <c r="E221" s="6">
        <f>C221+_xlfn.FORECAST.ETS.CONFINT(A221,$B$2:$B$157,$A$2:$A$157,0.95,1,1)</f>
        <v>0.82439050107188894</v>
      </c>
    </row>
    <row r="222" spans="1:5" x14ac:dyDescent="0.25">
      <c r="A222" s="3">
        <v>46874</v>
      </c>
      <c r="C222" s="6">
        <f>_xlfn.FORECAST.ETS(A222,$B$2:$B$157,$A$2:$A$157,1,1)</f>
        <v>0.74156097946373578</v>
      </c>
      <c r="D222" s="6">
        <f>C222-_xlfn.FORECAST.ETS.CONFINT(A222,$B$2:$B$157,$A$2:$A$157,0.95,1,1)</f>
        <v>0.66184892859058109</v>
      </c>
      <c r="E222" s="6">
        <f>C222+_xlfn.FORECAST.ETS.CONFINT(A222,$B$2:$B$157,$A$2:$A$157,0.95,1,1)</f>
        <v>0.82127303033689047</v>
      </c>
    </row>
    <row r="223" spans="1:5" x14ac:dyDescent="0.25">
      <c r="A223" s="3">
        <v>46905</v>
      </c>
      <c r="C223" s="6">
        <f>_xlfn.FORECAST.ETS(A223,$B$2:$B$157,$A$2:$A$157,1,1)</f>
        <v>0.72544866088940829</v>
      </c>
      <c r="D223" s="6">
        <f>C223-_xlfn.FORECAST.ETS.CONFINT(A223,$B$2:$B$157,$A$2:$A$157,0.95,1,1)</f>
        <v>0.64507583007799441</v>
      </c>
      <c r="E223" s="6">
        <f>C223+_xlfn.FORECAST.ETS.CONFINT(A223,$B$2:$B$157,$A$2:$A$157,0.95,1,1)</f>
        <v>0.80582149170082218</v>
      </c>
    </row>
    <row r="224" spans="1:5" x14ac:dyDescent="0.25">
      <c r="A224" s="3">
        <v>46935</v>
      </c>
      <c r="C224" s="6">
        <f>_xlfn.FORECAST.ETS(A224,$B$2:$B$157,$A$2:$A$157,1,1)</f>
        <v>0.71063429954590118</v>
      </c>
      <c r="D224" s="6">
        <f>C224-_xlfn.FORECAST.ETS.CONFINT(A224,$B$2:$B$157,$A$2:$A$157,0.95,1,1)</f>
        <v>0.62960376872513069</v>
      </c>
      <c r="E224" s="6">
        <f>C224+_xlfn.FORECAST.ETS.CONFINT(A224,$B$2:$B$157,$A$2:$A$157,0.95,1,1)</f>
        <v>0.79166483036667168</v>
      </c>
    </row>
    <row r="225" spans="1:5" x14ac:dyDescent="0.25">
      <c r="A225" s="3">
        <v>46966</v>
      </c>
      <c r="C225" s="6">
        <f>_xlfn.FORECAST.ETS(A225,$B$2:$B$157,$A$2:$A$157,1,1)</f>
        <v>0.70233658164185997</v>
      </c>
      <c r="D225" s="6">
        <f>C225-_xlfn.FORECAST.ETS.CONFINT(A225,$B$2:$B$157,$A$2:$A$157,0.95,1,1)</f>
        <v>0.62065135230284629</v>
      </c>
      <c r="E225" s="6">
        <f>C225+_xlfn.FORECAST.ETS.CONFINT(A225,$B$2:$B$157,$A$2:$A$157,0.95,1,1)</f>
        <v>0.78402181098087365</v>
      </c>
    </row>
    <row r="226" spans="1:5" x14ac:dyDescent="0.25">
      <c r="A226" s="3">
        <v>46997</v>
      </c>
      <c r="C226" s="6">
        <f>_xlfn.FORECAST.ETS(A226,$B$2:$B$157,$A$2:$A$157,1,1)</f>
        <v>0.70041140982743288</v>
      </c>
      <c r="D226" s="6">
        <f>C226-_xlfn.FORECAST.ETS.CONFINT(A226,$B$2:$B$157,$A$2:$A$157,0.95,1,1)</f>
        <v>0.61807440785231726</v>
      </c>
      <c r="E226" s="6">
        <f>C226+_xlfn.FORECAST.ETS.CONFINT(A226,$B$2:$B$157,$A$2:$A$157,0.95,1,1)</f>
        <v>0.7827484118025485</v>
      </c>
    </row>
    <row r="227" spans="1:5" x14ac:dyDescent="0.25">
      <c r="A227" s="3">
        <v>47027</v>
      </c>
      <c r="C227" s="6">
        <f>_xlfn.FORECAST.ETS(A227,$B$2:$B$157,$A$2:$A$157,1,1)</f>
        <v>0.71632282885325282</v>
      </c>
      <c r="D227" s="6">
        <f>C227-_xlfn.FORECAST.ETS.CONFINT(A227,$B$2:$B$157,$A$2:$A$157,0.95,1,1)</f>
        <v>0.63333690720541858</v>
      </c>
      <c r="E227" s="6">
        <f>C227+_xlfn.FORECAST.ETS.CONFINT(A227,$B$2:$B$157,$A$2:$A$157,0.95,1,1)</f>
        <v>0.79930875050108707</v>
      </c>
    </row>
    <row r="228" spans="1:5" x14ac:dyDescent="0.25">
      <c r="A228" s="3">
        <v>47058</v>
      </c>
      <c r="C228" s="6">
        <f>_xlfn.FORECAST.ETS(A228,$B$2:$B$157,$A$2:$A$157,1,1)</f>
        <v>0.73752678962011753</v>
      </c>
      <c r="D228" s="6">
        <f>C228-_xlfn.FORECAST.ETS.CONFINT(A228,$B$2:$B$157,$A$2:$A$157,0.95,1,1)</f>
        <v>0.65389473090437211</v>
      </c>
      <c r="E228" s="6">
        <f>C228+_xlfn.FORECAST.ETS.CONFINT(A228,$B$2:$B$157,$A$2:$A$157,0.95,1,1)</f>
        <v>0.82115884833586295</v>
      </c>
    </row>
    <row r="229" spans="1:5" x14ac:dyDescent="0.25">
      <c r="A229" s="3">
        <v>47088</v>
      </c>
      <c r="C229" s="6">
        <f>_xlfn.FORECAST.ETS(A229,$B$2:$B$157,$A$2:$A$157,1,1)</f>
        <v>0.75073879625256934</v>
      </c>
      <c r="D229" s="6">
        <f>C229-_xlfn.FORECAST.ETS.CONFINT(A229,$B$2:$B$157,$A$2:$A$157,0.95,1,1)</f>
        <v>0.66646331515322343</v>
      </c>
      <c r="E229" s="6">
        <f>C229+_xlfn.FORECAST.ETS.CONFINT(A229,$B$2:$B$157,$A$2:$A$157,0.95,1,1)</f>
        <v>0.83501427735191525</v>
      </c>
    </row>
    <row r="230" spans="1:5" x14ac:dyDescent="0.25">
      <c r="A230" s="3">
        <v>47119</v>
      </c>
      <c r="C230" s="6">
        <f>_xlfn.FORECAST.ETS(A230,$B$2:$B$157,$A$2:$A$157,1,1)</f>
        <v>0.7552270939380018</v>
      </c>
      <c r="D230" s="6">
        <f>C230-_xlfn.FORECAST.ETS.CONFINT(A230,$B$2:$B$157,$A$2:$A$157,0.95,1,1)</f>
        <v>0.67030860950967608</v>
      </c>
      <c r="E230" s="6">
        <f>C230+_xlfn.FORECAST.ETS.CONFINT(A230,$B$2:$B$157,$A$2:$A$157,0.95,1,1)</f>
        <v>0.84014557836632753</v>
      </c>
    </row>
    <row r="231" spans="1:5" x14ac:dyDescent="0.25">
      <c r="A231" s="3">
        <v>47150</v>
      </c>
      <c r="C231" s="6">
        <f>_xlfn.FORECAST.ETS(A231,$B$2:$B$157,$A$2:$A$157,1,1)</f>
        <v>0.75810612043277559</v>
      </c>
      <c r="D231" s="6">
        <f>C231-_xlfn.FORECAST.ETS.CONFINT(A231,$B$2:$B$157,$A$2:$A$157,0.95,1,1)</f>
        <v>0.67254946504769531</v>
      </c>
      <c r="E231" s="6">
        <f>C231+_xlfn.FORECAST.ETS.CONFINT(A231,$B$2:$B$157,$A$2:$A$157,0.95,1,1)</f>
        <v>0.84366277581785587</v>
      </c>
    </row>
    <row r="232" spans="1:5" x14ac:dyDescent="0.25">
      <c r="A232" s="3">
        <v>47178</v>
      </c>
      <c r="C232" s="6">
        <f>_xlfn.FORECAST.ETS(A232,$B$2:$B$157,$A$2:$A$157,1,1)</f>
        <v>0.75311905371977517</v>
      </c>
      <c r="D232" s="6">
        <f>C232-_xlfn.FORECAST.ETS.CONFINT(A232,$B$2:$B$157,$A$2:$A$157,0.95,1,1)</f>
        <v>0.66692675150463954</v>
      </c>
      <c r="E232" s="6">
        <f>C232+_xlfn.FORECAST.ETS.CONFINT(A232,$B$2:$B$157,$A$2:$A$157,0.95,1,1)</f>
        <v>0.8393113559349108</v>
      </c>
    </row>
    <row r="233" spans="1:5" x14ac:dyDescent="0.25">
      <c r="A233" s="3">
        <v>47209</v>
      </c>
      <c r="C233" s="6">
        <f>_xlfn.FORECAST.ETS(A233,$B$2:$B$157,$A$2:$A$157,1,1)</f>
        <v>0.75070423949916221</v>
      </c>
      <c r="D233" s="6">
        <f>C233-_xlfn.FORECAST.ETS.CONFINT(A233,$B$2:$B$157,$A$2:$A$157,0.95,1,1)</f>
        <v>0.66387875534047003</v>
      </c>
      <c r="E233" s="6">
        <f>C233+_xlfn.FORECAST.ETS.CONFINT(A233,$B$2:$B$157,$A$2:$A$157,0.95,1,1)</f>
        <v>0.83752972365785439</v>
      </c>
    </row>
    <row r="234" spans="1:5" x14ac:dyDescent="0.25">
      <c r="A234" s="3">
        <v>47239</v>
      </c>
      <c r="C234" s="6">
        <f>_xlfn.FORECAST.ETS(A234,$B$2:$B$157,$A$2:$A$157,1,1)</f>
        <v>0.74692282748252814</v>
      </c>
      <c r="D234" s="6">
        <f>C234-_xlfn.FORECAST.ETS.CONFINT(A234,$B$2:$B$157,$A$2:$A$157,0.95,1,1)</f>
        <v>0.65946656895396283</v>
      </c>
      <c r="E234" s="6">
        <f>C234+_xlfn.FORECAST.ETS.CONFINT(A234,$B$2:$B$157,$A$2:$A$157,0.95,1,1)</f>
        <v>0.83437908601109345</v>
      </c>
    </row>
    <row r="235" spans="1:5" x14ac:dyDescent="0.25">
      <c r="A235" s="3">
        <v>47270</v>
      </c>
      <c r="C235" s="6">
        <f>_xlfn.FORECAST.ETS(A235,$B$2:$B$157,$A$2:$A$157,1,1)</f>
        <v>0.73081050890820054</v>
      </c>
      <c r="D235" s="6">
        <f>C235-_xlfn.FORECAST.ETS.CONFINT(A235,$B$2:$B$157,$A$2:$A$157,0.95,1,1)</f>
        <v>0.64272582811288337</v>
      </c>
      <c r="E235" s="6">
        <f>C235+_xlfn.FORECAST.ETS.CONFINT(A235,$B$2:$B$157,$A$2:$A$157,0.95,1,1)</f>
        <v>0.81889518970351771</v>
      </c>
    </row>
    <row r="236" spans="1:5" x14ac:dyDescent="0.25">
      <c r="A236" s="3">
        <v>47300</v>
      </c>
      <c r="C236" s="6">
        <f>_xlfn.FORECAST.ETS(A236,$B$2:$B$157,$A$2:$A$157,1,1)</f>
        <v>0.71599614756469343</v>
      </c>
      <c r="D236" s="6">
        <f>C236-_xlfn.FORECAST.ETS.CONFINT(A236,$B$2:$B$157,$A$2:$A$157,0.95,1,1)</f>
        <v>0.62728534289705384</v>
      </c>
      <c r="E236" s="6">
        <f>C236+_xlfn.FORECAST.ETS.CONFINT(A236,$B$2:$B$157,$A$2:$A$157,0.95,1,1)</f>
        <v>0.80470695223233302</v>
      </c>
    </row>
    <row r="237" spans="1:5" x14ac:dyDescent="0.25">
      <c r="A237" s="3">
        <v>47331</v>
      </c>
      <c r="C237" s="6">
        <f>_xlfn.FORECAST.ETS(A237,$B$2:$B$157,$A$2:$A$157,1,1)</f>
        <v>0.70769842966065233</v>
      </c>
      <c r="D237" s="6">
        <f>C237-_xlfn.FORECAST.ETS.CONFINT(A237,$B$2:$B$157,$A$2:$A$157,0.95,1,1)</f>
        <v>0.61836374749234435</v>
      </c>
      <c r="E237" s="6">
        <f>C237+_xlfn.FORECAST.ETS.CONFINT(A237,$B$2:$B$157,$A$2:$A$157,0.95,1,1)</f>
        <v>0.79703311182896031</v>
      </c>
    </row>
    <row r="238" spans="1:5" x14ac:dyDescent="0.25">
      <c r="A238" s="3">
        <v>47362</v>
      </c>
      <c r="C238" s="6">
        <f>_xlfn.FORECAST.ETS(A238,$B$2:$B$157,$A$2:$A$157,1,1)</f>
        <v>0.70577325784622513</v>
      </c>
      <c r="D238" s="6">
        <f>C238-_xlfn.FORECAST.ETS.CONFINT(A238,$B$2:$B$157,$A$2:$A$157,0.95,1,1)</f>
        <v>0.61581689414022478</v>
      </c>
      <c r="E238" s="6">
        <f>C238+_xlfn.FORECAST.ETS.CONFINT(A238,$B$2:$B$157,$A$2:$A$157,0.95,1,1)</f>
        <v>0.79572962155222549</v>
      </c>
    </row>
    <row r="239" spans="1:5" x14ac:dyDescent="0.25">
      <c r="A239" s="3">
        <v>47392</v>
      </c>
      <c r="C239" s="6">
        <f>_xlfn.FORECAST.ETS(A239,$B$2:$B$157,$A$2:$A$157,1,1)</f>
        <v>0.72168467687204507</v>
      </c>
      <c r="D239" s="6">
        <f>C239-_xlfn.FORECAST.ETS.CONFINT(A239,$B$2:$B$157,$A$2:$A$157,0.95,1,1)</f>
        <v>0.63110877872879312</v>
      </c>
      <c r="E239" s="6">
        <f>C239+_xlfn.FORECAST.ETS.CONFINT(A239,$B$2:$B$157,$A$2:$A$157,0.95,1,1)</f>
        <v>0.81226057501529703</v>
      </c>
    </row>
    <row r="240" spans="1:5" x14ac:dyDescent="0.25">
      <c r="A240" s="3">
        <v>47423</v>
      </c>
      <c r="C240" s="6">
        <f>_xlfn.FORECAST.ETS(A240,$B$2:$B$157,$A$2:$A$157,1,1)</f>
        <v>0.74288863763890989</v>
      </c>
      <c r="D240" s="6">
        <f>C240-_xlfn.FORECAST.ETS.CONFINT(A240,$B$2:$B$157,$A$2:$A$157,0.95,1,1)</f>
        <v>0.65169530477811355</v>
      </c>
      <c r="E240" s="6">
        <f>C240+_xlfn.FORECAST.ETS.CONFINT(A240,$B$2:$B$157,$A$2:$A$157,0.95,1,1)</f>
        <v>0.83408197049970623</v>
      </c>
    </row>
    <row r="241" spans="1:5" x14ac:dyDescent="0.25">
      <c r="A241" s="3">
        <v>47453</v>
      </c>
      <c r="C241" s="6">
        <f>_xlfn.FORECAST.ETS(A241,$B$2:$B$157,$A$2:$A$157,1,1)</f>
        <v>0.75610064427136159</v>
      </c>
      <c r="D241" s="6">
        <f>C241-_xlfn.FORECAST.ETS.CONFINT(A241,$B$2:$B$157,$A$2:$A$157,0.95,1,1)</f>
        <v>0.66429193045283708</v>
      </c>
      <c r="E241" s="6">
        <f>C241+_xlfn.FORECAST.ETS.CONFINT(A241,$B$2:$B$157,$A$2:$A$157,0.95,1,1)</f>
        <v>0.8479093580898861</v>
      </c>
    </row>
    <row r="242" spans="1:5" x14ac:dyDescent="0.25">
      <c r="A242" s="3">
        <v>47484</v>
      </c>
      <c r="C242" s="6">
        <f>_xlfn.FORECAST.ETS(A242,$B$2:$B$157,$A$2:$A$157,1,1)</f>
        <v>0.76058894195679405</v>
      </c>
      <c r="D242" s="6">
        <f>C242-_xlfn.FORECAST.ETS.CONFINT(A242,$B$2:$B$157,$A$2:$A$157,0.95,1,1)</f>
        <v>0.668164764541748</v>
      </c>
      <c r="E242" s="6">
        <f>C242+_xlfn.FORECAST.ETS.CONFINT(A242,$B$2:$B$157,$A$2:$A$157,0.95,1,1)</f>
        <v>0.8530131193718401</v>
      </c>
    </row>
    <row r="243" spans="1:5" x14ac:dyDescent="0.25">
      <c r="A243" s="3">
        <v>47515</v>
      </c>
      <c r="C243" s="6">
        <f>_xlfn.FORECAST.ETS(A243,$B$2:$B$157,$A$2:$A$157,1,1)</f>
        <v>0.76346796845156795</v>
      </c>
      <c r="D243" s="6">
        <f>C243-_xlfn.FORECAST.ETS.CONFINT(A243,$B$2:$B$157,$A$2:$A$157,0.95,1,1)</f>
        <v>0.6704323988629205</v>
      </c>
      <c r="E243" s="6">
        <f>C243+_xlfn.FORECAST.ETS.CONFINT(A243,$B$2:$B$157,$A$2:$A$157,0.95,1,1)</f>
        <v>0.8565035380402154</v>
      </c>
    </row>
    <row r="244" spans="1:5" x14ac:dyDescent="0.25">
      <c r="A244" s="3">
        <v>47543</v>
      </c>
      <c r="C244" s="6">
        <f>_xlfn.FORECAST.ETS(A244,$B$2:$B$157,$A$2:$A$157,1,1)</f>
        <v>0.75848090173856741</v>
      </c>
      <c r="D244" s="6">
        <f>C244-_xlfn.FORECAST.ETS.CONFINT(A244,$B$2:$B$157,$A$2:$A$157,0.95,1,1)</f>
        <v>0.66483586359635649</v>
      </c>
      <c r="E244" s="6">
        <f>C244+_xlfn.FORECAST.ETS.CONFINT(A244,$B$2:$B$157,$A$2:$A$157,0.95,1,1)</f>
        <v>0.85212593988077834</v>
      </c>
    </row>
    <row r="245" spans="1:5" x14ac:dyDescent="0.25">
      <c r="A245" s="3">
        <v>47574</v>
      </c>
      <c r="C245" s="6">
        <f>_xlfn.FORECAST.ETS(A245,$B$2:$B$157,$A$2:$A$157,1,1)</f>
        <v>0.75606608751795445</v>
      </c>
      <c r="D245" s="6">
        <f>C245-_xlfn.FORECAST.ETS.CONFINT(A245,$B$2:$B$157,$A$2:$A$157,0.95,1,1)</f>
        <v>0.66181346362259585</v>
      </c>
      <c r="E245" s="6">
        <f>C245+_xlfn.FORECAST.ETS.CONFINT(A245,$B$2:$B$157,$A$2:$A$157,0.95,1,1)</f>
        <v>0.85031871141331306</v>
      </c>
    </row>
    <row r="246" spans="1:5" x14ac:dyDescent="0.25">
      <c r="A246" s="3">
        <v>47604</v>
      </c>
      <c r="C246" s="6">
        <f>_xlfn.FORECAST.ETS(A246,$B$2:$B$157,$A$2:$A$157,1,1)</f>
        <v>0.75228467550132039</v>
      </c>
      <c r="D246" s="6">
        <f>C246-_xlfn.FORECAST.ETS.CONFINT(A246,$B$2:$B$157,$A$2:$A$157,0.95,1,1)</f>
        <v>0.65742630899318777</v>
      </c>
      <c r="E246" s="6">
        <f>C246+_xlfn.FORECAST.ETS.CONFINT(A246,$B$2:$B$157,$A$2:$A$157,0.95,1,1)</f>
        <v>0.84714304200945301</v>
      </c>
    </row>
    <row r="247" spans="1:5" x14ac:dyDescent="0.25">
      <c r="A247" s="3">
        <v>47635</v>
      </c>
      <c r="C247" s="6">
        <f>_xlfn.FORECAST.ETS(A247,$B$2:$B$157,$A$2:$A$157,1,1)</f>
        <v>0.73617235692699279</v>
      </c>
      <c r="D247" s="6">
        <f>C247-_xlfn.FORECAST.ETS.CONFINT(A247,$B$2:$B$157,$A$2:$A$157,0.95,1,1)</f>
        <v>0.64071005240135404</v>
      </c>
      <c r="E247" s="6">
        <f>C247+_xlfn.FORECAST.ETS.CONFINT(A247,$B$2:$B$157,$A$2:$A$157,0.95,1,1)</f>
        <v>0.83163466145263154</v>
      </c>
    </row>
    <row r="248" spans="1:5" x14ac:dyDescent="0.25">
      <c r="A248" s="3">
        <v>47665</v>
      </c>
      <c r="C248" s="6">
        <f>_xlfn.FORECAST.ETS(A248,$B$2:$B$157,$A$2:$A$157,1,1)</f>
        <v>0.72135799558348568</v>
      </c>
      <c r="D248" s="6">
        <f>C248-_xlfn.FORECAST.ETS.CONFINT(A248,$B$2:$B$157,$A$2:$A$157,0.95,1,1)</f>
        <v>0.6252935201629668</v>
      </c>
      <c r="E248" s="6">
        <f>C248+_xlfn.FORECAST.ETS.CONFINT(A248,$B$2:$B$157,$A$2:$A$157,0.95,1,1)</f>
        <v>0.81742247100400456</v>
      </c>
    </row>
    <row r="249" spans="1:5" x14ac:dyDescent="0.25">
      <c r="A249" s="3">
        <v>47696</v>
      </c>
      <c r="C249" s="6">
        <f>_xlfn.FORECAST.ETS(A249,$B$2:$B$157,$A$2:$A$157,1,1)</f>
        <v>0.71306027767944458</v>
      </c>
      <c r="D249" s="6">
        <f>C249-_xlfn.FORECAST.ETS.CONFINT(A249,$B$2:$B$157,$A$2:$A$157,0.95,1,1)</f>
        <v>0.61639536204606671</v>
      </c>
      <c r="E249" s="6">
        <f>C249+_xlfn.FORECAST.ETS.CONFINT(A249,$B$2:$B$157,$A$2:$A$157,0.95,1,1)</f>
        <v>0.80972519331282244</v>
      </c>
    </row>
    <row r="250" spans="1:5" x14ac:dyDescent="0.25">
      <c r="A250" s="3">
        <v>47727</v>
      </c>
      <c r="C250" s="6">
        <f>_xlfn.FORECAST.ETS(A250,$B$2:$B$157,$A$2:$A$157,1,1)</f>
        <v>0.71113510586501738</v>
      </c>
      <c r="D250" s="6">
        <f>C250-_xlfn.FORECAST.ETS.CONFINT(A250,$B$2:$B$157,$A$2:$A$157,0.95,1,1)</f>
        <v>0.61387144525373172</v>
      </c>
      <c r="E250" s="6">
        <f>C250+_xlfn.FORECAST.ETS.CONFINT(A250,$B$2:$B$157,$A$2:$A$157,0.95,1,1)</f>
        <v>0.80839876647630304</v>
      </c>
    </row>
    <row r="251" spans="1:5" x14ac:dyDescent="0.25">
      <c r="A251" s="3">
        <v>47757</v>
      </c>
      <c r="C251" s="6">
        <f>_xlfn.FORECAST.ETS(A251,$B$2:$B$157,$A$2:$A$157,1,1)</f>
        <v>0.72704652489083743</v>
      </c>
      <c r="D251" s="6">
        <f>C251-_xlfn.FORECAST.ETS.CONFINT(A251,$B$2:$B$157,$A$2:$A$157,0.95,1,1)</f>
        <v>0.62918578004637415</v>
      </c>
      <c r="E251" s="6">
        <f>C251+_xlfn.FORECAST.ETS.CONFINT(A251,$B$2:$B$157,$A$2:$A$157,0.95,1,1)</f>
        <v>0.82490726973530071</v>
      </c>
    </row>
    <row r="252" spans="1:5" x14ac:dyDescent="0.25">
      <c r="A252" s="3">
        <v>47788</v>
      </c>
      <c r="C252" s="6">
        <f>_xlfn.FORECAST.ETS(A252,$B$2:$B$157,$A$2:$A$157,1,1)</f>
        <v>0.74825048565770214</v>
      </c>
      <c r="D252" s="6">
        <f>C252-_xlfn.FORECAST.ETS.CONFINT(A252,$B$2:$B$157,$A$2:$A$157,0.95,1,1)</f>
        <v>0.64979428375644444</v>
      </c>
      <c r="E252" s="6">
        <f>C252+_xlfn.FORECAST.ETS.CONFINT(A252,$B$2:$B$157,$A$2:$A$157,0.95,1,1)</f>
        <v>0.84670668755895984</v>
      </c>
    </row>
    <row r="253" spans="1:5" x14ac:dyDescent="0.25">
      <c r="A253" s="3">
        <v>47818</v>
      </c>
      <c r="C253" s="6">
        <f>_xlfn.FORECAST.ETS(A253,$B$2:$B$157,$A$2:$A$157,1,1)</f>
        <v>0.76146249229015384</v>
      </c>
      <c r="D253" s="6">
        <f>C253-_xlfn.FORECAST.ETS.CONFINT(A253,$B$2:$B$157,$A$2:$A$157,0.95,1,1)</f>
        <v>0.66241242782865339</v>
      </c>
      <c r="E253" s="6">
        <f>C253+_xlfn.FORECAST.ETS.CONFINT(A253,$B$2:$B$157,$A$2:$A$157,0.95,1,1)</f>
        <v>0.86051255675165428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activeCell="L1" activeCellId="1" sqref="C1:C1048576 L1:L1048576"/>
    </sheetView>
  </sheetViews>
  <sheetFormatPr defaultRowHeight="15" x14ac:dyDescent="0.25"/>
  <cols>
    <col min="1" max="1" width="16.7109375" customWidth="1"/>
    <col min="2" max="2" width="16.85546875" customWidth="1"/>
    <col min="3" max="3" width="14" customWidth="1"/>
    <col min="4" max="4" width="13.7109375" customWidth="1"/>
    <col min="9" max="9" width="15.7109375" customWidth="1"/>
    <col min="10" max="10" width="17.28515625" customWidth="1"/>
    <col min="11" max="11" width="21.7109375" customWidth="1"/>
    <col min="12" max="12" width="20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s="1">
        <v>40179</v>
      </c>
      <c r="C2" s="1">
        <v>40179</v>
      </c>
      <c r="D2">
        <v>2010</v>
      </c>
      <c r="E2">
        <v>1</v>
      </c>
      <c r="F2" t="s">
        <v>13</v>
      </c>
      <c r="G2" t="s">
        <v>14</v>
      </c>
      <c r="H2">
        <v>39481.336000000003</v>
      </c>
      <c r="I2">
        <v>22</v>
      </c>
      <c r="J2" s="2">
        <v>366611.13400000002</v>
      </c>
      <c r="L2">
        <v>0.65440535734983796</v>
      </c>
    </row>
    <row r="3" spans="1:12" x14ac:dyDescent="0.25">
      <c r="A3" t="s">
        <v>12</v>
      </c>
      <c r="B3" s="1">
        <v>40210</v>
      </c>
      <c r="C3" s="1">
        <v>40210</v>
      </c>
      <c r="D3">
        <v>2010</v>
      </c>
      <c r="E3">
        <v>2</v>
      </c>
      <c r="F3" t="s">
        <v>15</v>
      </c>
      <c r="G3" t="s">
        <v>14</v>
      </c>
      <c r="H3">
        <v>34734.137000000002</v>
      </c>
      <c r="I3">
        <v>22</v>
      </c>
      <c r="J3">
        <v>366611.13400000002</v>
      </c>
      <c r="L3">
        <v>0.65189081466868204</v>
      </c>
    </row>
    <row r="4" spans="1:12" x14ac:dyDescent="0.25">
      <c r="A4" t="s">
        <v>12</v>
      </c>
      <c r="B4" s="1">
        <v>40238</v>
      </c>
      <c r="C4" s="1">
        <v>40238</v>
      </c>
      <c r="D4">
        <v>2010</v>
      </c>
      <c r="E4">
        <v>3</v>
      </c>
      <c r="F4" t="s">
        <v>16</v>
      </c>
      <c r="G4" t="s">
        <v>14</v>
      </c>
      <c r="H4">
        <v>33922.605000000003</v>
      </c>
      <c r="I4">
        <v>22</v>
      </c>
      <c r="J4">
        <v>366611.13400000002</v>
      </c>
      <c r="L4">
        <v>0.64398057947764498</v>
      </c>
    </row>
    <row r="5" spans="1:12" x14ac:dyDescent="0.25">
      <c r="A5" t="s">
        <v>12</v>
      </c>
      <c r="B5" s="1">
        <v>40269</v>
      </c>
      <c r="C5" s="1">
        <v>40269</v>
      </c>
      <c r="D5">
        <v>2010</v>
      </c>
      <c r="E5">
        <v>4</v>
      </c>
      <c r="F5" t="s">
        <v>17</v>
      </c>
      <c r="G5" t="s">
        <v>14</v>
      </c>
      <c r="H5">
        <v>29709.300999999999</v>
      </c>
      <c r="I5">
        <v>22</v>
      </c>
      <c r="J5">
        <v>366611.13400000002</v>
      </c>
      <c r="L5">
        <v>0.65006990330469505</v>
      </c>
    </row>
    <row r="6" spans="1:12" x14ac:dyDescent="0.25">
      <c r="A6" t="s">
        <v>12</v>
      </c>
      <c r="B6" s="1">
        <v>40299</v>
      </c>
      <c r="C6" s="1">
        <v>40299</v>
      </c>
      <c r="D6">
        <v>2010</v>
      </c>
      <c r="E6">
        <v>5</v>
      </c>
      <c r="F6" t="s">
        <v>18</v>
      </c>
      <c r="G6" t="s">
        <v>14</v>
      </c>
      <c r="H6">
        <v>27937.812000000002</v>
      </c>
      <c r="I6">
        <v>22</v>
      </c>
      <c r="J6">
        <v>366611.13400000002</v>
      </c>
      <c r="L6">
        <v>0.63279159050602296</v>
      </c>
    </row>
    <row r="7" spans="1:12" x14ac:dyDescent="0.25">
      <c r="A7" t="s">
        <v>12</v>
      </c>
      <c r="B7" s="1">
        <v>40330</v>
      </c>
      <c r="C7" s="1">
        <v>40330</v>
      </c>
      <c r="D7">
        <v>2010</v>
      </c>
      <c r="E7">
        <v>6</v>
      </c>
      <c r="F7" t="s">
        <v>19</v>
      </c>
      <c r="G7" t="s">
        <v>14</v>
      </c>
      <c r="H7">
        <v>26925.146000000001</v>
      </c>
      <c r="I7">
        <v>22</v>
      </c>
      <c r="J7">
        <v>366611.13400000002</v>
      </c>
      <c r="L7">
        <v>0.61238308066934799</v>
      </c>
    </row>
    <row r="8" spans="1:12" x14ac:dyDescent="0.25">
      <c r="A8" t="s">
        <v>12</v>
      </c>
      <c r="B8" s="1">
        <v>40360</v>
      </c>
      <c r="C8" s="1">
        <v>40360</v>
      </c>
      <c r="D8">
        <v>2010</v>
      </c>
      <c r="E8">
        <v>7</v>
      </c>
      <c r="F8" t="s">
        <v>20</v>
      </c>
      <c r="G8" t="s">
        <v>14</v>
      </c>
      <c r="H8">
        <v>28014.452000000001</v>
      </c>
      <c r="I8">
        <v>22</v>
      </c>
      <c r="J8">
        <v>366611.13400000002</v>
      </c>
      <c r="L8">
        <v>0.59829432274106997</v>
      </c>
    </row>
    <row r="9" spans="1:12" x14ac:dyDescent="0.25">
      <c r="A9" t="s">
        <v>12</v>
      </c>
      <c r="B9" s="1">
        <v>40391</v>
      </c>
      <c r="C9" s="1">
        <v>40391</v>
      </c>
      <c r="D9">
        <v>2010</v>
      </c>
      <c r="E9">
        <v>8</v>
      </c>
      <c r="F9" t="s">
        <v>21</v>
      </c>
      <c r="G9" t="s">
        <v>14</v>
      </c>
      <c r="H9">
        <v>26039.84</v>
      </c>
      <c r="I9">
        <v>22</v>
      </c>
      <c r="J9">
        <v>366611.13400000002</v>
      </c>
      <c r="L9">
        <v>0.57686581515816304</v>
      </c>
    </row>
    <row r="10" spans="1:12" x14ac:dyDescent="0.25">
      <c r="A10" t="s">
        <v>12</v>
      </c>
      <c r="B10" s="1">
        <v>40422</v>
      </c>
      <c r="C10" s="1">
        <v>40422</v>
      </c>
      <c r="D10">
        <v>2010</v>
      </c>
      <c r="E10">
        <v>9</v>
      </c>
      <c r="F10" t="s">
        <v>22</v>
      </c>
      <c r="G10" t="s">
        <v>14</v>
      </c>
      <c r="H10">
        <v>23869.386999999999</v>
      </c>
      <c r="I10">
        <v>22</v>
      </c>
      <c r="J10">
        <v>366611.13400000002</v>
      </c>
      <c r="L10">
        <v>0.57606889468581901</v>
      </c>
    </row>
    <row r="11" spans="1:12" x14ac:dyDescent="0.25">
      <c r="A11" t="s">
        <v>12</v>
      </c>
      <c r="B11" s="1">
        <v>40452</v>
      </c>
      <c r="C11" s="1">
        <v>40452</v>
      </c>
      <c r="D11">
        <v>2010</v>
      </c>
      <c r="E11">
        <v>10</v>
      </c>
      <c r="F11" t="s">
        <v>23</v>
      </c>
      <c r="G11" t="s">
        <v>14</v>
      </c>
      <c r="H11">
        <v>26988.089</v>
      </c>
      <c r="I11">
        <v>22</v>
      </c>
      <c r="J11">
        <v>366611.13400000002</v>
      </c>
      <c r="L11">
        <v>0.604616934496508</v>
      </c>
    </row>
    <row r="12" spans="1:12" x14ac:dyDescent="0.25">
      <c r="A12" t="s">
        <v>12</v>
      </c>
      <c r="B12" s="1">
        <v>40483</v>
      </c>
      <c r="C12" s="1">
        <v>40483</v>
      </c>
      <c r="D12">
        <v>2010</v>
      </c>
      <c r="E12">
        <v>11</v>
      </c>
      <c r="F12" t="s">
        <v>24</v>
      </c>
      <c r="G12" t="s">
        <v>14</v>
      </c>
      <c r="H12">
        <v>31263.892</v>
      </c>
      <c r="I12">
        <v>22</v>
      </c>
      <c r="J12">
        <v>366611.13400000002</v>
      </c>
      <c r="L12">
        <v>0.63479419208413901</v>
      </c>
    </row>
    <row r="13" spans="1:12" x14ac:dyDescent="0.25">
      <c r="A13" t="s">
        <v>12</v>
      </c>
      <c r="B13" s="1">
        <v>40513</v>
      </c>
      <c r="C13" s="1">
        <v>40513</v>
      </c>
      <c r="D13">
        <v>2010</v>
      </c>
      <c r="E13">
        <v>12</v>
      </c>
      <c r="F13" t="s">
        <v>25</v>
      </c>
      <c r="G13" t="s">
        <v>14</v>
      </c>
      <c r="H13">
        <v>37725.137000000002</v>
      </c>
      <c r="I13">
        <v>22</v>
      </c>
      <c r="J13">
        <v>366611.13400000002</v>
      </c>
      <c r="L13">
        <v>0.64990616577737603</v>
      </c>
    </row>
    <row r="14" spans="1:12" x14ac:dyDescent="0.25">
      <c r="A14" t="s">
        <v>12</v>
      </c>
      <c r="B14" s="1">
        <v>40544</v>
      </c>
      <c r="C14" s="1">
        <v>40544</v>
      </c>
      <c r="D14">
        <v>2011</v>
      </c>
      <c r="E14">
        <v>1</v>
      </c>
      <c r="F14" t="s">
        <v>13</v>
      </c>
      <c r="G14" t="s">
        <v>14</v>
      </c>
      <c r="H14">
        <v>39531.910000000003</v>
      </c>
      <c r="I14">
        <v>22</v>
      </c>
      <c r="J14">
        <v>392288.66</v>
      </c>
      <c r="K14">
        <v>39481.336000000003</v>
      </c>
      <c r="L14">
        <v>0.635860732156728</v>
      </c>
    </row>
    <row r="15" spans="1:12" x14ac:dyDescent="0.25">
      <c r="A15" t="s">
        <v>12</v>
      </c>
      <c r="B15" s="1">
        <v>40575</v>
      </c>
      <c r="C15" s="1">
        <v>40575</v>
      </c>
      <c r="D15">
        <v>2011</v>
      </c>
      <c r="E15">
        <v>2</v>
      </c>
      <c r="F15" t="s">
        <v>15</v>
      </c>
      <c r="G15" t="s">
        <v>14</v>
      </c>
      <c r="H15">
        <v>35627.135000000002</v>
      </c>
      <c r="I15">
        <v>22</v>
      </c>
      <c r="J15">
        <v>392288.66</v>
      </c>
      <c r="K15">
        <v>74215.472999999998</v>
      </c>
      <c r="L15">
        <v>0.65397235994743097</v>
      </c>
    </row>
    <row r="16" spans="1:12" x14ac:dyDescent="0.25">
      <c r="A16" t="s">
        <v>12</v>
      </c>
      <c r="B16" s="1">
        <v>40603</v>
      </c>
      <c r="C16" s="1">
        <v>40603</v>
      </c>
      <c r="D16">
        <v>2011</v>
      </c>
      <c r="E16">
        <v>3</v>
      </c>
      <c r="F16" t="s">
        <v>16</v>
      </c>
      <c r="G16" t="s">
        <v>14</v>
      </c>
      <c r="H16">
        <v>36491.339999999997</v>
      </c>
      <c r="I16">
        <v>22</v>
      </c>
      <c r="J16">
        <v>392288.66</v>
      </c>
      <c r="K16">
        <v>108138.07799999999</v>
      </c>
      <c r="L16">
        <v>0.64897973425780398</v>
      </c>
    </row>
    <row r="17" spans="1:12" x14ac:dyDescent="0.25">
      <c r="A17" t="s">
        <v>12</v>
      </c>
      <c r="B17" s="1">
        <v>40634</v>
      </c>
      <c r="C17" s="1">
        <v>40634</v>
      </c>
      <c r="D17">
        <v>2011</v>
      </c>
      <c r="E17">
        <v>4</v>
      </c>
      <c r="F17" t="s">
        <v>17</v>
      </c>
      <c r="G17" t="s">
        <v>14</v>
      </c>
      <c r="H17">
        <v>31654.091</v>
      </c>
      <c r="I17">
        <v>22</v>
      </c>
      <c r="J17">
        <v>392288.66</v>
      </c>
      <c r="K17">
        <v>137847.37899999999</v>
      </c>
      <c r="L17">
        <v>0.648286338818854</v>
      </c>
    </row>
    <row r="18" spans="1:12" x14ac:dyDescent="0.25">
      <c r="A18" t="s">
        <v>12</v>
      </c>
      <c r="B18" s="1">
        <v>40664</v>
      </c>
      <c r="C18" s="1">
        <v>40664</v>
      </c>
      <c r="D18">
        <v>2011</v>
      </c>
      <c r="E18">
        <v>5</v>
      </c>
      <c r="F18" t="s">
        <v>18</v>
      </c>
      <c r="G18" t="s">
        <v>14</v>
      </c>
      <c r="H18">
        <v>30763.154999999999</v>
      </c>
      <c r="I18">
        <v>22</v>
      </c>
      <c r="J18">
        <v>392288.66</v>
      </c>
      <c r="K18">
        <v>165785.19099999999</v>
      </c>
      <c r="L18">
        <v>0.64745999040274704</v>
      </c>
    </row>
    <row r="19" spans="1:12" x14ac:dyDescent="0.25">
      <c r="A19" t="s">
        <v>12</v>
      </c>
      <c r="B19" s="1">
        <v>40695</v>
      </c>
      <c r="C19" s="1">
        <v>40695</v>
      </c>
      <c r="D19">
        <v>2011</v>
      </c>
      <c r="E19">
        <v>6</v>
      </c>
      <c r="F19" t="s">
        <v>19</v>
      </c>
      <c r="G19" t="s">
        <v>14</v>
      </c>
      <c r="H19">
        <v>28825.100999999999</v>
      </c>
      <c r="I19">
        <v>22</v>
      </c>
      <c r="J19">
        <v>392288.66</v>
      </c>
      <c r="K19">
        <v>192710.337</v>
      </c>
      <c r="L19">
        <v>0.63904211990002102</v>
      </c>
    </row>
    <row r="20" spans="1:12" x14ac:dyDescent="0.25">
      <c r="A20" t="s">
        <v>12</v>
      </c>
      <c r="B20" s="1">
        <v>40725</v>
      </c>
      <c r="C20" s="1">
        <v>40725</v>
      </c>
      <c r="D20">
        <v>2011</v>
      </c>
      <c r="E20">
        <v>7</v>
      </c>
      <c r="F20" t="s">
        <v>20</v>
      </c>
      <c r="G20" t="s">
        <v>14</v>
      </c>
      <c r="H20">
        <v>30970.025000000001</v>
      </c>
      <c r="I20">
        <v>22</v>
      </c>
      <c r="J20">
        <v>392288.66</v>
      </c>
      <c r="K20">
        <v>220724.78899999999</v>
      </c>
      <c r="L20">
        <v>0.61599532711135396</v>
      </c>
    </row>
    <row r="21" spans="1:12" x14ac:dyDescent="0.25">
      <c r="A21" t="s">
        <v>12</v>
      </c>
      <c r="B21" s="1">
        <v>40756</v>
      </c>
      <c r="C21" s="1">
        <v>40756</v>
      </c>
      <c r="D21">
        <v>2011</v>
      </c>
      <c r="E21">
        <v>8</v>
      </c>
      <c r="F21" t="s">
        <v>21</v>
      </c>
      <c r="G21" t="s">
        <v>14</v>
      </c>
      <c r="H21">
        <v>30217.823</v>
      </c>
      <c r="I21">
        <v>22</v>
      </c>
      <c r="J21">
        <v>392288.66</v>
      </c>
      <c r="K21">
        <v>246764.62899999999</v>
      </c>
      <c r="L21">
        <v>0.61097598151557297</v>
      </c>
    </row>
    <row r="22" spans="1:12" x14ac:dyDescent="0.25">
      <c r="A22" t="s">
        <v>12</v>
      </c>
      <c r="B22" s="1">
        <v>40787</v>
      </c>
      <c r="C22" s="1">
        <v>40787</v>
      </c>
      <c r="D22">
        <v>2011</v>
      </c>
      <c r="E22">
        <v>9</v>
      </c>
      <c r="F22" t="s">
        <v>22</v>
      </c>
      <c r="G22" t="s">
        <v>14</v>
      </c>
      <c r="H22">
        <v>27691.701000000001</v>
      </c>
      <c r="I22">
        <v>22</v>
      </c>
      <c r="J22">
        <v>392288.66</v>
      </c>
      <c r="K22">
        <v>270634.016</v>
      </c>
      <c r="L22">
        <v>0.60855892472990603</v>
      </c>
    </row>
    <row r="23" spans="1:12" x14ac:dyDescent="0.25">
      <c r="A23" t="s">
        <v>12</v>
      </c>
      <c r="B23" s="1">
        <v>40817</v>
      </c>
      <c r="C23" s="1">
        <v>40817</v>
      </c>
      <c r="D23">
        <v>2011</v>
      </c>
      <c r="E23">
        <v>10</v>
      </c>
      <c r="F23" t="s">
        <v>23</v>
      </c>
      <c r="G23" t="s">
        <v>14</v>
      </c>
      <c r="H23">
        <v>29601.214</v>
      </c>
      <c r="I23">
        <v>22</v>
      </c>
      <c r="J23">
        <v>392288.66</v>
      </c>
      <c r="K23">
        <v>297622.10499999998</v>
      </c>
      <c r="L23">
        <v>0.62430218901108203</v>
      </c>
    </row>
    <row r="24" spans="1:12" x14ac:dyDescent="0.25">
      <c r="A24" t="s">
        <v>12</v>
      </c>
      <c r="B24" s="1">
        <v>40848</v>
      </c>
      <c r="C24" s="1">
        <v>40848</v>
      </c>
      <c r="D24">
        <v>2011</v>
      </c>
      <c r="E24">
        <v>11</v>
      </c>
      <c r="F24" t="s">
        <v>24</v>
      </c>
      <c r="G24" t="s">
        <v>14</v>
      </c>
      <c r="H24">
        <v>32555.698</v>
      </c>
      <c r="I24">
        <v>22</v>
      </c>
      <c r="J24">
        <v>392288.66</v>
      </c>
      <c r="K24">
        <v>328885.99699999997</v>
      </c>
      <c r="L24">
        <v>0.65043832369564403</v>
      </c>
    </row>
    <row r="25" spans="1:12" x14ac:dyDescent="0.25">
      <c r="A25" t="s">
        <v>12</v>
      </c>
      <c r="B25" s="1">
        <v>40878</v>
      </c>
      <c r="C25" s="1">
        <v>40878</v>
      </c>
      <c r="D25">
        <v>2011</v>
      </c>
      <c r="E25">
        <v>12</v>
      </c>
      <c r="F25" t="s">
        <v>25</v>
      </c>
      <c r="G25" t="s">
        <v>14</v>
      </c>
      <c r="H25">
        <v>38359.466999999997</v>
      </c>
      <c r="I25">
        <v>22</v>
      </c>
      <c r="J25">
        <v>392288.66</v>
      </c>
      <c r="K25">
        <v>366611.13400000002</v>
      </c>
      <c r="L25">
        <v>0.66868436318983604</v>
      </c>
    </row>
    <row r="26" spans="1:12" x14ac:dyDescent="0.25">
      <c r="A26" t="s">
        <v>12</v>
      </c>
      <c r="B26" s="1">
        <v>40909</v>
      </c>
      <c r="C26" s="1">
        <v>40909</v>
      </c>
      <c r="D26">
        <v>2012</v>
      </c>
      <c r="E26">
        <v>1</v>
      </c>
      <c r="F26" t="s">
        <v>13</v>
      </c>
      <c r="G26" t="s">
        <v>14</v>
      </c>
      <c r="H26">
        <v>40369.214</v>
      </c>
      <c r="I26">
        <v>22</v>
      </c>
      <c r="J26">
        <v>398121.49099999998</v>
      </c>
      <c r="K26">
        <v>39531.910000000003</v>
      </c>
      <c r="L26">
        <v>0.67268251280021196</v>
      </c>
    </row>
    <row r="27" spans="1:12" x14ac:dyDescent="0.25">
      <c r="A27" t="s">
        <v>12</v>
      </c>
      <c r="B27" s="1">
        <v>40940</v>
      </c>
      <c r="C27" s="1">
        <v>40940</v>
      </c>
      <c r="D27">
        <v>2012</v>
      </c>
      <c r="E27">
        <v>2</v>
      </c>
      <c r="F27" t="s">
        <v>15</v>
      </c>
      <c r="G27" t="s">
        <v>14</v>
      </c>
      <c r="H27">
        <v>35563.546999999999</v>
      </c>
      <c r="I27">
        <v>22</v>
      </c>
      <c r="J27">
        <v>398121.49099999998</v>
      </c>
      <c r="K27">
        <v>75159.044999999998</v>
      </c>
      <c r="L27">
        <v>0.66207512969216098</v>
      </c>
    </row>
    <row r="28" spans="1:12" x14ac:dyDescent="0.25">
      <c r="A28" t="s">
        <v>12</v>
      </c>
      <c r="B28" s="1">
        <v>40969</v>
      </c>
      <c r="C28" s="1">
        <v>40969</v>
      </c>
      <c r="D28">
        <v>2012</v>
      </c>
      <c r="E28">
        <v>3</v>
      </c>
      <c r="F28" t="s">
        <v>16</v>
      </c>
      <c r="G28" t="s">
        <v>14</v>
      </c>
      <c r="H28">
        <v>34853.031000000003</v>
      </c>
      <c r="I28">
        <v>22</v>
      </c>
      <c r="J28">
        <v>398121.49099999998</v>
      </c>
      <c r="K28">
        <v>111650.38499999999</v>
      </c>
      <c r="L28">
        <v>0.65248108928843696</v>
      </c>
    </row>
    <row r="29" spans="1:12" x14ac:dyDescent="0.25">
      <c r="A29" t="s">
        <v>12</v>
      </c>
      <c r="B29" s="1">
        <v>41000</v>
      </c>
      <c r="C29" s="1">
        <v>41000</v>
      </c>
      <c r="D29">
        <v>2012</v>
      </c>
      <c r="E29">
        <v>4</v>
      </c>
      <c r="F29" t="s">
        <v>17</v>
      </c>
      <c r="G29" t="s">
        <v>14</v>
      </c>
      <c r="H29">
        <v>31714.600999999999</v>
      </c>
      <c r="I29">
        <v>22</v>
      </c>
      <c r="J29">
        <v>398121.49099999998</v>
      </c>
      <c r="K29">
        <v>143304.476</v>
      </c>
      <c r="L29">
        <v>0.66081449708769102</v>
      </c>
    </row>
    <row r="30" spans="1:12" x14ac:dyDescent="0.25">
      <c r="A30" t="s">
        <v>12</v>
      </c>
      <c r="B30" s="1">
        <v>41030</v>
      </c>
      <c r="C30" s="1">
        <v>41030</v>
      </c>
      <c r="D30">
        <v>2012</v>
      </c>
      <c r="E30">
        <v>5</v>
      </c>
      <c r="F30" t="s">
        <v>18</v>
      </c>
      <c r="G30" t="s">
        <v>14</v>
      </c>
      <c r="H30">
        <v>30875.555</v>
      </c>
      <c r="I30">
        <v>22</v>
      </c>
      <c r="J30">
        <v>398121.49099999998</v>
      </c>
      <c r="K30">
        <v>174067.63099999999</v>
      </c>
      <c r="L30">
        <v>0.65114183339306098</v>
      </c>
    </row>
    <row r="31" spans="1:12" x14ac:dyDescent="0.25">
      <c r="A31" t="s">
        <v>12</v>
      </c>
      <c r="B31" s="1">
        <v>41061</v>
      </c>
      <c r="C31" s="1">
        <v>41061</v>
      </c>
      <c r="D31">
        <v>2012</v>
      </c>
      <c r="E31">
        <v>6</v>
      </c>
      <c r="F31" t="s">
        <v>19</v>
      </c>
      <c r="G31" t="s">
        <v>14</v>
      </c>
      <c r="H31">
        <v>29426.366000000002</v>
      </c>
      <c r="I31">
        <v>22</v>
      </c>
      <c r="J31">
        <v>398121.49099999998</v>
      </c>
      <c r="K31">
        <v>202892.73199999999</v>
      </c>
      <c r="L31">
        <v>0.63878775369713403</v>
      </c>
    </row>
    <row r="32" spans="1:12" x14ac:dyDescent="0.25">
      <c r="A32" t="s">
        <v>12</v>
      </c>
      <c r="B32" s="1">
        <v>41091</v>
      </c>
      <c r="C32" s="1">
        <v>41091</v>
      </c>
      <c r="D32">
        <v>2012</v>
      </c>
      <c r="E32">
        <v>7</v>
      </c>
      <c r="F32" t="s">
        <v>20</v>
      </c>
      <c r="G32" t="s">
        <v>14</v>
      </c>
      <c r="H32">
        <v>31859.685000000001</v>
      </c>
      <c r="I32">
        <v>22</v>
      </c>
      <c r="J32">
        <v>398121.49099999998</v>
      </c>
      <c r="K32">
        <v>233862.75700000001</v>
      </c>
      <c r="L32">
        <v>0.63258515269050997</v>
      </c>
    </row>
    <row r="33" spans="1:12" x14ac:dyDescent="0.25">
      <c r="A33" t="s">
        <v>12</v>
      </c>
      <c r="B33" s="1">
        <v>41122</v>
      </c>
      <c r="C33" s="1">
        <v>41122</v>
      </c>
      <c r="D33">
        <v>2012</v>
      </c>
      <c r="E33">
        <v>8</v>
      </c>
      <c r="F33" t="s">
        <v>21</v>
      </c>
      <c r="G33" t="s">
        <v>14</v>
      </c>
      <c r="H33">
        <v>31565.195</v>
      </c>
      <c r="I33">
        <v>22</v>
      </c>
      <c r="J33">
        <v>398121.49099999998</v>
      </c>
      <c r="K33">
        <v>264080.58</v>
      </c>
      <c r="L33">
        <v>0.63449437884469495</v>
      </c>
    </row>
    <row r="34" spans="1:12" x14ac:dyDescent="0.25">
      <c r="A34" t="s">
        <v>12</v>
      </c>
      <c r="B34" s="1">
        <v>41153</v>
      </c>
      <c r="C34" s="1">
        <v>41153</v>
      </c>
      <c r="D34">
        <v>2012</v>
      </c>
      <c r="E34">
        <v>9</v>
      </c>
      <c r="F34" t="s">
        <v>22</v>
      </c>
      <c r="G34" t="s">
        <v>14</v>
      </c>
      <c r="H34">
        <v>28607.513999999999</v>
      </c>
      <c r="I34">
        <v>22</v>
      </c>
      <c r="J34">
        <v>398121.49099999998</v>
      </c>
      <c r="K34">
        <v>291772.28100000002</v>
      </c>
      <c r="L34">
        <v>0.63221545158338099</v>
      </c>
    </row>
    <row r="35" spans="1:12" x14ac:dyDescent="0.25">
      <c r="A35" t="s">
        <v>12</v>
      </c>
      <c r="B35" s="1">
        <v>41183</v>
      </c>
      <c r="C35" s="1">
        <v>41183</v>
      </c>
      <c r="D35">
        <v>2012</v>
      </c>
      <c r="E35">
        <v>10</v>
      </c>
      <c r="F35" t="s">
        <v>23</v>
      </c>
      <c r="G35" t="s">
        <v>14</v>
      </c>
      <c r="H35">
        <v>31663.955000000002</v>
      </c>
      <c r="I35">
        <v>22</v>
      </c>
      <c r="J35">
        <v>398121.49099999998</v>
      </c>
      <c r="K35">
        <v>321373.495</v>
      </c>
      <c r="L35">
        <v>0.63544233634562097</v>
      </c>
    </row>
    <row r="36" spans="1:12" x14ac:dyDescent="0.25">
      <c r="A36" t="s">
        <v>12</v>
      </c>
      <c r="B36" s="1">
        <v>41214</v>
      </c>
      <c r="C36" s="1">
        <v>41214</v>
      </c>
      <c r="D36">
        <v>2012</v>
      </c>
      <c r="E36">
        <v>11</v>
      </c>
      <c r="F36" t="s">
        <v>24</v>
      </c>
      <c r="G36" t="s">
        <v>14</v>
      </c>
      <c r="H36">
        <v>34234.642999999996</v>
      </c>
      <c r="I36">
        <v>22</v>
      </c>
      <c r="J36">
        <v>398121.49099999998</v>
      </c>
      <c r="K36">
        <v>353929.19300000003</v>
      </c>
      <c r="L36">
        <v>0.64254694639400201</v>
      </c>
    </row>
    <row r="37" spans="1:12" x14ac:dyDescent="0.25">
      <c r="A37" t="s">
        <v>12</v>
      </c>
      <c r="B37" s="1">
        <v>41244</v>
      </c>
      <c r="C37" s="1">
        <v>41244</v>
      </c>
      <c r="D37">
        <v>2012</v>
      </c>
      <c r="E37">
        <v>12</v>
      </c>
      <c r="F37" t="s">
        <v>25</v>
      </c>
      <c r="G37" t="s">
        <v>14</v>
      </c>
      <c r="H37">
        <v>37388.184999999998</v>
      </c>
      <c r="I37">
        <v>22</v>
      </c>
      <c r="J37">
        <v>398121.49099999998</v>
      </c>
      <c r="K37">
        <v>392288.66</v>
      </c>
      <c r="L37">
        <v>0.64859680311430301</v>
      </c>
    </row>
    <row r="38" spans="1:12" x14ac:dyDescent="0.25">
      <c r="A38" t="s">
        <v>12</v>
      </c>
      <c r="B38" s="1">
        <v>41275</v>
      </c>
      <c r="C38" s="1">
        <v>41275</v>
      </c>
      <c r="D38">
        <v>2013</v>
      </c>
      <c r="E38">
        <v>1</v>
      </c>
      <c r="F38" t="s">
        <v>13</v>
      </c>
      <c r="G38" t="s">
        <v>14</v>
      </c>
      <c r="H38">
        <v>42174.527999999998</v>
      </c>
      <c r="I38">
        <v>22</v>
      </c>
      <c r="J38">
        <v>416479.89199999999</v>
      </c>
      <c r="K38">
        <v>40369.214</v>
      </c>
      <c r="L38">
        <v>0.67189888588438695</v>
      </c>
    </row>
    <row r="39" spans="1:12" x14ac:dyDescent="0.25">
      <c r="A39" t="s">
        <v>12</v>
      </c>
      <c r="B39" s="1">
        <v>41306</v>
      </c>
      <c r="C39" s="1">
        <v>41306</v>
      </c>
      <c r="D39">
        <v>2013</v>
      </c>
      <c r="E39">
        <v>2</v>
      </c>
      <c r="F39" t="s">
        <v>15</v>
      </c>
      <c r="G39" t="s">
        <v>14</v>
      </c>
      <c r="H39">
        <v>37609.493999999999</v>
      </c>
      <c r="I39">
        <v>22</v>
      </c>
      <c r="J39">
        <v>416479.89199999999</v>
      </c>
      <c r="K39">
        <v>75932.760999999999</v>
      </c>
      <c r="L39">
        <v>0.67401128418672895</v>
      </c>
    </row>
    <row r="40" spans="1:12" x14ac:dyDescent="0.25">
      <c r="A40" t="s">
        <v>12</v>
      </c>
      <c r="B40" s="1">
        <v>41334</v>
      </c>
      <c r="C40" s="1">
        <v>41334</v>
      </c>
      <c r="D40">
        <v>2013</v>
      </c>
      <c r="E40">
        <v>3</v>
      </c>
      <c r="F40" t="s">
        <v>16</v>
      </c>
      <c r="G40" t="s">
        <v>14</v>
      </c>
      <c r="H40">
        <v>38228.379999999997</v>
      </c>
      <c r="I40">
        <v>22</v>
      </c>
      <c r="J40">
        <v>416479.89199999999</v>
      </c>
      <c r="K40">
        <v>110785.792</v>
      </c>
      <c r="L40">
        <v>0.67448698926860295</v>
      </c>
    </row>
    <row r="41" spans="1:12" x14ac:dyDescent="0.25">
      <c r="A41" t="s">
        <v>12</v>
      </c>
      <c r="B41" s="1">
        <v>41365</v>
      </c>
      <c r="C41" s="1">
        <v>41365</v>
      </c>
      <c r="D41">
        <v>2013</v>
      </c>
      <c r="E41">
        <v>4</v>
      </c>
      <c r="F41" t="s">
        <v>17</v>
      </c>
      <c r="G41" t="s">
        <v>14</v>
      </c>
      <c r="H41">
        <v>33297.410000000003</v>
      </c>
      <c r="I41">
        <v>22</v>
      </c>
      <c r="J41">
        <v>416479.89199999999</v>
      </c>
      <c r="K41">
        <v>142500.39300000001</v>
      </c>
      <c r="L41">
        <v>0.65925241059643902</v>
      </c>
    </row>
    <row r="42" spans="1:12" x14ac:dyDescent="0.25">
      <c r="A42" t="s">
        <v>12</v>
      </c>
      <c r="B42" s="1">
        <v>41395</v>
      </c>
      <c r="C42" s="1">
        <v>41395</v>
      </c>
      <c r="D42">
        <v>2013</v>
      </c>
      <c r="E42">
        <v>5</v>
      </c>
      <c r="F42" t="s">
        <v>18</v>
      </c>
      <c r="G42" t="s">
        <v>14</v>
      </c>
      <c r="H42">
        <v>31850.671999999999</v>
      </c>
      <c r="I42">
        <v>22</v>
      </c>
      <c r="J42">
        <v>416479.89199999999</v>
      </c>
      <c r="K42">
        <v>173375.948</v>
      </c>
      <c r="L42">
        <v>0.65773664317877001</v>
      </c>
    </row>
    <row r="43" spans="1:12" x14ac:dyDescent="0.25">
      <c r="A43" t="s">
        <v>12</v>
      </c>
      <c r="B43" s="1">
        <v>41426</v>
      </c>
      <c r="C43" s="1">
        <v>41426</v>
      </c>
      <c r="D43">
        <v>2013</v>
      </c>
      <c r="E43">
        <v>6</v>
      </c>
      <c r="F43" t="s">
        <v>19</v>
      </c>
      <c r="G43" t="s">
        <v>14</v>
      </c>
      <c r="H43">
        <v>30725.628000000001</v>
      </c>
      <c r="I43">
        <v>22</v>
      </c>
      <c r="J43">
        <v>416479.89199999999</v>
      </c>
      <c r="K43">
        <v>202802.31400000001</v>
      </c>
      <c r="L43">
        <v>0.64316581576888099</v>
      </c>
    </row>
    <row r="44" spans="1:12" x14ac:dyDescent="0.25">
      <c r="A44" t="s">
        <v>12</v>
      </c>
      <c r="B44" s="1">
        <v>41456</v>
      </c>
      <c r="C44" s="1">
        <v>41456</v>
      </c>
      <c r="D44">
        <v>2013</v>
      </c>
      <c r="E44">
        <v>7</v>
      </c>
      <c r="F44" t="s">
        <v>20</v>
      </c>
      <c r="G44" t="s">
        <v>14</v>
      </c>
      <c r="H44">
        <v>31652.237000000001</v>
      </c>
      <c r="I44">
        <v>22</v>
      </c>
      <c r="J44">
        <v>416479.89199999999</v>
      </c>
      <c r="K44">
        <v>234661.99900000001</v>
      </c>
      <c r="L44">
        <v>0.619620755472019</v>
      </c>
    </row>
    <row r="45" spans="1:12" x14ac:dyDescent="0.25">
      <c r="A45" t="s">
        <v>12</v>
      </c>
      <c r="B45" s="1">
        <v>41487</v>
      </c>
      <c r="C45" s="1">
        <v>41487</v>
      </c>
      <c r="D45">
        <v>2013</v>
      </c>
      <c r="E45">
        <v>8</v>
      </c>
      <c r="F45" t="s">
        <v>21</v>
      </c>
      <c r="G45" t="s">
        <v>14</v>
      </c>
      <c r="H45">
        <v>31437.813999999998</v>
      </c>
      <c r="I45">
        <v>22</v>
      </c>
      <c r="J45">
        <v>416479.89199999999</v>
      </c>
      <c r="K45">
        <v>266227.19400000002</v>
      </c>
      <c r="L45">
        <v>0.62335940877942198</v>
      </c>
    </row>
    <row r="46" spans="1:12" x14ac:dyDescent="0.25">
      <c r="A46" t="s">
        <v>12</v>
      </c>
      <c r="B46" s="1">
        <v>41518</v>
      </c>
      <c r="C46" s="1">
        <v>41518</v>
      </c>
      <c r="D46">
        <v>2013</v>
      </c>
      <c r="E46">
        <v>9</v>
      </c>
      <c r="F46" t="s">
        <v>22</v>
      </c>
      <c r="G46" t="s">
        <v>14</v>
      </c>
      <c r="H46">
        <v>29327.133000000002</v>
      </c>
      <c r="I46">
        <v>22</v>
      </c>
      <c r="J46">
        <v>416479.89199999999</v>
      </c>
      <c r="K46">
        <v>294834.70799999998</v>
      </c>
      <c r="L46">
        <v>0.62428465003040501</v>
      </c>
    </row>
    <row r="47" spans="1:12" x14ac:dyDescent="0.25">
      <c r="A47" t="s">
        <v>12</v>
      </c>
      <c r="B47" s="1">
        <v>41548</v>
      </c>
      <c r="C47" s="1">
        <v>41548</v>
      </c>
      <c r="D47">
        <v>2013</v>
      </c>
      <c r="E47">
        <v>10</v>
      </c>
      <c r="F47" t="s">
        <v>23</v>
      </c>
      <c r="G47" t="s">
        <v>14</v>
      </c>
      <c r="H47">
        <v>31702.738000000001</v>
      </c>
      <c r="I47">
        <v>22</v>
      </c>
      <c r="J47">
        <v>416479.89199999999</v>
      </c>
      <c r="K47">
        <v>326498.663</v>
      </c>
      <c r="L47">
        <v>0.63324953255938798</v>
      </c>
    </row>
    <row r="48" spans="1:12" x14ac:dyDescent="0.25">
      <c r="A48" t="s">
        <v>12</v>
      </c>
      <c r="B48" s="1">
        <v>41579</v>
      </c>
      <c r="C48" s="1">
        <v>41579</v>
      </c>
      <c r="D48">
        <v>2013</v>
      </c>
      <c r="E48">
        <v>11</v>
      </c>
      <c r="F48" t="s">
        <v>24</v>
      </c>
      <c r="G48" t="s">
        <v>14</v>
      </c>
      <c r="H48">
        <v>36593.01</v>
      </c>
      <c r="I48">
        <v>22</v>
      </c>
      <c r="J48">
        <v>416479.89199999999</v>
      </c>
      <c r="K48">
        <v>360733.30599999998</v>
      </c>
      <c r="L48">
        <v>0.65381618841864897</v>
      </c>
    </row>
    <row r="49" spans="1:12" x14ac:dyDescent="0.25">
      <c r="A49" t="s">
        <v>12</v>
      </c>
      <c r="B49" s="1">
        <v>41609</v>
      </c>
      <c r="C49" s="1">
        <v>41609</v>
      </c>
      <c r="D49">
        <v>2013</v>
      </c>
      <c r="E49">
        <v>12</v>
      </c>
      <c r="F49" t="s">
        <v>25</v>
      </c>
      <c r="G49" t="s">
        <v>14</v>
      </c>
      <c r="H49">
        <v>41880.847999999998</v>
      </c>
      <c r="I49">
        <v>22</v>
      </c>
      <c r="J49">
        <v>416479.89199999999</v>
      </c>
      <c r="K49">
        <v>398121.49099999998</v>
      </c>
      <c r="L49">
        <v>0.664170032078223</v>
      </c>
    </row>
    <row r="50" spans="1:12" x14ac:dyDescent="0.25">
      <c r="A50" t="s">
        <v>12</v>
      </c>
      <c r="B50" s="1">
        <v>41640</v>
      </c>
      <c r="C50" s="1">
        <v>41640</v>
      </c>
      <c r="D50">
        <v>2014</v>
      </c>
      <c r="E50">
        <v>1</v>
      </c>
      <c r="F50" t="s">
        <v>13</v>
      </c>
      <c r="G50" t="s">
        <v>14</v>
      </c>
      <c r="H50">
        <v>43665.053</v>
      </c>
      <c r="I50">
        <v>22</v>
      </c>
      <c r="J50">
        <v>414931.78700000001</v>
      </c>
      <c r="K50">
        <v>42174.527999999998</v>
      </c>
      <c r="L50">
        <v>0.67623984588347597</v>
      </c>
    </row>
    <row r="51" spans="1:12" x14ac:dyDescent="0.25">
      <c r="A51" t="s">
        <v>12</v>
      </c>
      <c r="B51" s="1">
        <v>41671</v>
      </c>
      <c r="C51" s="1">
        <v>41671</v>
      </c>
      <c r="D51">
        <v>2014</v>
      </c>
      <c r="E51">
        <v>2</v>
      </c>
      <c r="F51" t="s">
        <v>15</v>
      </c>
      <c r="G51" t="s">
        <v>14</v>
      </c>
      <c r="H51">
        <v>38583.976999999999</v>
      </c>
      <c r="I51">
        <v>22</v>
      </c>
      <c r="J51">
        <v>414931.78700000001</v>
      </c>
      <c r="K51">
        <v>79784.021999999997</v>
      </c>
      <c r="L51">
        <v>0.67590647224452205</v>
      </c>
    </row>
    <row r="52" spans="1:12" x14ac:dyDescent="0.25">
      <c r="A52" t="s">
        <v>12</v>
      </c>
      <c r="B52" s="1">
        <v>41699</v>
      </c>
      <c r="C52" s="1">
        <v>41699</v>
      </c>
      <c r="D52">
        <v>2014</v>
      </c>
      <c r="E52">
        <v>3</v>
      </c>
      <c r="F52" t="s">
        <v>16</v>
      </c>
      <c r="G52" t="s">
        <v>14</v>
      </c>
      <c r="H52">
        <v>39677.915999999997</v>
      </c>
      <c r="I52">
        <v>22</v>
      </c>
      <c r="J52">
        <v>414931.78700000001</v>
      </c>
      <c r="K52">
        <v>118012.402</v>
      </c>
      <c r="L52">
        <v>0.66406892955687802</v>
      </c>
    </row>
    <row r="53" spans="1:12" x14ac:dyDescent="0.25">
      <c r="A53" t="s">
        <v>12</v>
      </c>
      <c r="B53" s="1">
        <v>41730</v>
      </c>
      <c r="C53" s="1">
        <v>41730</v>
      </c>
      <c r="D53">
        <v>2014</v>
      </c>
      <c r="E53">
        <v>4</v>
      </c>
      <c r="F53" t="s">
        <v>17</v>
      </c>
      <c r="G53" t="s">
        <v>14</v>
      </c>
      <c r="H53">
        <v>33836.141000000003</v>
      </c>
      <c r="I53">
        <v>22</v>
      </c>
      <c r="J53">
        <v>414931.78700000001</v>
      </c>
      <c r="K53">
        <v>151309.81200000001</v>
      </c>
      <c r="L53">
        <v>0.660593337090008</v>
      </c>
    </row>
    <row r="54" spans="1:12" x14ac:dyDescent="0.25">
      <c r="A54" t="s">
        <v>12</v>
      </c>
      <c r="B54" s="1">
        <v>41760</v>
      </c>
      <c r="C54" s="1">
        <v>41760</v>
      </c>
      <c r="D54">
        <v>2014</v>
      </c>
      <c r="E54">
        <v>5</v>
      </c>
      <c r="F54" t="s">
        <v>18</v>
      </c>
      <c r="G54" t="s">
        <v>14</v>
      </c>
      <c r="H54">
        <v>31269.861000000001</v>
      </c>
      <c r="I54">
        <v>22</v>
      </c>
      <c r="J54">
        <v>414931.78700000001</v>
      </c>
      <c r="K54">
        <v>183160.484</v>
      </c>
      <c r="L54">
        <v>0.64793111071322895</v>
      </c>
    </row>
    <row r="55" spans="1:12" x14ac:dyDescent="0.25">
      <c r="A55" t="s">
        <v>12</v>
      </c>
      <c r="B55" s="1">
        <v>41791</v>
      </c>
      <c r="C55" s="1">
        <v>41791</v>
      </c>
      <c r="D55">
        <v>2014</v>
      </c>
      <c r="E55">
        <v>6</v>
      </c>
      <c r="F55" t="s">
        <v>19</v>
      </c>
      <c r="G55" t="s">
        <v>14</v>
      </c>
      <c r="H55">
        <v>29879.227999999999</v>
      </c>
      <c r="I55">
        <v>22</v>
      </c>
      <c r="J55">
        <v>414931.78700000001</v>
      </c>
      <c r="K55">
        <v>213886.11199999999</v>
      </c>
      <c r="L55">
        <v>0.63490678050575799</v>
      </c>
    </row>
    <row r="56" spans="1:12" x14ac:dyDescent="0.25">
      <c r="A56" t="s">
        <v>12</v>
      </c>
      <c r="B56" s="1">
        <v>41821</v>
      </c>
      <c r="C56" s="1">
        <v>41821</v>
      </c>
      <c r="D56">
        <v>2014</v>
      </c>
      <c r="E56">
        <v>7</v>
      </c>
      <c r="F56" t="s">
        <v>20</v>
      </c>
      <c r="G56" t="s">
        <v>14</v>
      </c>
      <c r="H56">
        <v>31095.144</v>
      </c>
      <c r="I56">
        <v>22</v>
      </c>
      <c r="J56">
        <v>414931.78700000001</v>
      </c>
      <c r="K56">
        <v>245538.34899999999</v>
      </c>
      <c r="L56">
        <v>0.62446267740722705</v>
      </c>
    </row>
    <row r="57" spans="1:12" x14ac:dyDescent="0.25">
      <c r="A57" t="s">
        <v>12</v>
      </c>
      <c r="B57" s="1">
        <v>41852</v>
      </c>
      <c r="C57" s="1">
        <v>41852</v>
      </c>
      <c r="D57">
        <v>2014</v>
      </c>
      <c r="E57">
        <v>8</v>
      </c>
      <c r="F57" t="s">
        <v>21</v>
      </c>
      <c r="G57" t="s">
        <v>14</v>
      </c>
      <c r="H57">
        <v>31219.469000000001</v>
      </c>
      <c r="I57">
        <v>22</v>
      </c>
      <c r="J57">
        <v>414931.78700000001</v>
      </c>
      <c r="K57">
        <v>276976.163</v>
      </c>
      <c r="L57">
        <v>0.619415092767717</v>
      </c>
    </row>
    <row r="58" spans="1:12" x14ac:dyDescent="0.25">
      <c r="A58" t="s">
        <v>12</v>
      </c>
      <c r="B58" s="1">
        <v>41883</v>
      </c>
      <c r="C58" s="1">
        <v>41883</v>
      </c>
      <c r="D58">
        <v>2014</v>
      </c>
      <c r="E58">
        <v>9</v>
      </c>
      <c r="F58" t="s">
        <v>22</v>
      </c>
      <c r="G58" t="s">
        <v>14</v>
      </c>
      <c r="H58">
        <v>29264.583999999999</v>
      </c>
      <c r="I58">
        <v>22</v>
      </c>
      <c r="J58">
        <v>414931.78700000001</v>
      </c>
      <c r="K58">
        <v>306303.29599999997</v>
      </c>
      <c r="L58">
        <v>0.61238743571959198</v>
      </c>
    </row>
    <row r="59" spans="1:12" x14ac:dyDescent="0.25">
      <c r="A59" t="s">
        <v>12</v>
      </c>
      <c r="B59" s="1">
        <v>41913</v>
      </c>
      <c r="C59" s="1">
        <v>41913</v>
      </c>
      <c r="D59">
        <v>2014</v>
      </c>
      <c r="E59">
        <v>10</v>
      </c>
      <c r="F59" t="s">
        <v>23</v>
      </c>
      <c r="G59" t="s">
        <v>14</v>
      </c>
      <c r="H59">
        <v>30041.300999999999</v>
      </c>
      <c r="I59">
        <v>22</v>
      </c>
      <c r="J59">
        <v>414931.78700000001</v>
      </c>
      <c r="K59">
        <v>338006.03399999999</v>
      </c>
      <c r="L59">
        <v>0.61909459770001396</v>
      </c>
    </row>
    <row r="60" spans="1:12" x14ac:dyDescent="0.25">
      <c r="A60" t="s">
        <v>12</v>
      </c>
      <c r="B60" s="1">
        <v>41944</v>
      </c>
      <c r="C60" s="1">
        <v>41944</v>
      </c>
      <c r="D60">
        <v>2014</v>
      </c>
      <c r="E60">
        <v>11</v>
      </c>
      <c r="F60" t="s">
        <v>24</v>
      </c>
      <c r="G60" t="s">
        <v>14</v>
      </c>
      <c r="H60">
        <v>35695.222000000002</v>
      </c>
      <c r="I60">
        <v>22</v>
      </c>
      <c r="J60">
        <v>414931.78700000001</v>
      </c>
      <c r="K60">
        <v>374599.04399999999</v>
      </c>
      <c r="L60">
        <v>0.64421654695148001</v>
      </c>
    </row>
    <row r="61" spans="1:12" x14ac:dyDescent="0.25">
      <c r="A61" t="s">
        <v>12</v>
      </c>
      <c r="B61" s="1">
        <v>41974</v>
      </c>
      <c r="C61" s="1">
        <v>41974</v>
      </c>
      <c r="D61">
        <v>2014</v>
      </c>
      <c r="E61">
        <v>12</v>
      </c>
      <c r="F61" t="s">
        <v>25</v>
      </c>
      <c r="G61" t="s">
        <v>14</v>
      </c>
      <c r="H61">
        <v>40703.891000000003</v>
      </c>
      <c r="I61">
        <v>22</v>
      </c>
      <c r="J61">
        <v>414931.78700000001</v>
      </c>
      <c r="K61">
        <v>416479.89199999999</v>
      </c>
      <c r="L61">
        <v>0.66281269515077501</v>
      </c>
    </row>
    <row r="62" spans="1:12" x14ac:dyDescent="0.25">
      <c r="A62" t="s">
        <v>12</v>
      </c>
      <c r="B62" s="1">
        <v>42005</v>
      </c>
      <c r="C62" s="1">
        <v>42005</v>
      </c>
      <c r="D62">
        <v>2015</v>
      </c>
      <c r="E62">
        <v>1</v>
      </c>
      <c r="F62" t="s">
        <v>13</v>
      </c>
      <c r="G62" t="s">
        <v>14</v>
      </c>
      <c r="H62">
        <v>44632.6</v>
      </c>
      <c r="I62">
        <v>22</v>
      </c>
      <c r="J62">
        <v>416605.47100000002</v>
      </c>
      <c r="K62">
        <v>43665.053</v>
      </c>
      <c r="L62">
        <v>0.67949986425257403</v>
      </c>
    </row>
    <row r="63" spans="1:12" x14ac:dyDescent="0.25">
      <c r="A63" t="s">
        <v>12</v>
      </c>
      <c r="B63" s="1">
        <v>42036</v>
      </c>
      <c r="C63" s="1">
        <v>42036</v>
      </c>
      <c r="D63">
        <v>2015</v>
      </c>
      <c r="E63">
        <v>2</v>
      </c>
      <c r="F63" t="s">
        <v>15</v>
      </c>
      <c r="G63" t="s">
        <v>14</v>
      </c>
      <c r="H63">
        <v>39774.536999999997</v>
      </c>
      <c r="I63">
        <v>22</v>
      </c>
      <c r="J63">
        <v>416605.47100000002</v>
      </c>
      <c r="K63">
        <v>82249.03</v>
      </c>
      <c r="L63">
        <v>0.67090587972395699</v>
      </c>
    </row>
    <row r="64" spans="1:12" x14ac:dyDescent="0.25">
      <c r="A64" t="s">
        <v>12</v>
      </c>
      <c r="B64" s="1">
        <v>42064</v>
      </c>
      <c r="C64" s="1">
        <v>42064</v>
      </c>
      <c r="D64">
        <v>2015</v>
      </c>
      <c r="E64">
        <v>3</v>
      </c>
      <c r="F64" t="s">
        <v>16</v>
      </c>
      <c r="G64" t="s">
        <v>14</v>
      </c>
      <c r="H64">
        <v>39314.913</v>
      </c>
      <c r="I64">
        <v>22</v>
      </c>
      <c r="J64">
        <v>416605.47100000002</v>
      </c>
      <c r="K64">
        <v>121926.946</v>
      </c>
      <c r="L64">
        <v>0.66059913878449805</v>
      </c>
    </row>
    <row r="65" spans="1:12" x14ac:dyDescent="0.25">
      <c r="A65" t="s">
        <v>12</v>
      </c>
      <c r="B65" s="1">
        <v>42095</v>
      </c>
      <c r="C65" s="1">
        <v>42095</v>
      </c>
      <c r="D65">
        <v>2015</v>
      </c>
      <c r="E65">
        <v>4</v>
      </c>
      <c r="F65" t="s">
        <v>17</v>
      </c>
      <c r="G65" t="s">
        <v>14</v>
      </c>
      <c r="H65">
        <v>34423.826999999997</v>
      </c>
      <c r="I65">
        <v>22</v>
      </c>
      <c r="J65">
        <v>416605.47100000002</v>
      </c>
      <c r="K65">
        <v>155763.087</v>
      </c>
      <c r="L65">
        <v>0.66679841670608797</v>
      </c>
    </row>
    <row r="66" spans="1:12" x14ac:dyDescent="0.25">
      <c r="A66" t="s">
        <v>12</v>
      </c>
      <c r="B66" s="1">
        <v>42125</v>
      </c>
      <c r="C66" s="1">
        <v>42125</v>
      </c>
      <c r="D66">
        <v>2015</v>
      </c>
      <c r="E66">
        <v>5</v>
      </c>
      <c r="F66" t="s">
        <v>18</v>
      </c>
      <c r="G66" t="s">
        <v>14</v>
      </c>
      <c r="H66">
        <v>31160.065999999999</v>
      </c>
      <c r="I66">
        <v>22</v>
      </c>
      <c r="J66">
        <v>416605.47100000002</v>
      </c>
      <c r="K66">
        <v>187032.948</v>
      </c>
      <c r="L66">
        <v>0.65094703924072095</v>
      </c>
    </row>
    <row r="67" spans="1:12" x14ac:dyDescent="0.25">
      <c r="A67" t="s">
        <v>12</v>
      </c>
      <c r="B67" s="1">
        <v>42156</v>
      </c>
      <c r="C67" s="1">
        <v>42156</v>
      </c>
      <c r="D67">
        <v>2015</v>
      </c>
      <c r="E67">
        <v>6</v>
      </c>
      <c r="F67" t="s">
        <v>19</v>
      </c>
      <c r="G67" t="s">
        <v>14</v>
      </c>
      <c r="H67">
        <v>30158.842000000001</v>
      </c>
      <c r="I67">
        <v>22</v>
      </c>
      <c r="J67">
        <v>416605.47100000002</v>
      </c>
      <c r="K67">
        <v>216912.17600000001</v>
      </c>
      <c r="L67">
        <v>0.63565397816638602</v>
      </c>
    </row>
    <row r="68" spans="1:12" x14ac:dyDescent="0.25">
      <c r="A68" t="s">
        <v>12</v>
      </c>
      <c r="B68" s="1">
        <v>42186</v>
      </c>
      <c r="C68" s="1">
        <v>42186</v>
      </c>
      <c r="D68">
        <v>2015</v>
      </c>
      <c r="E68">
        <v>7</v>
      </c>
      <c r="F68" t="s">
        <v>20</v>
      </c>
      <c r="G68" t="s">
        <v>14</v>
      </c>
      <c r="H68">
        <v>31093.510999999999</v>
      </c>
      <c r="I68">
        <v>22</v>
      </c>
      <c r="J68">
        <v>416605.47100000002</v>
      </c>
      <c r="K68">
        <v>248007.32</v>
      </c>
      <c r="L68">
        <v>0.62216190194286802</v>
      </c>
    </row>
    <row r="69" spans="1:12" x14ac:dyDescent="0.25">
      <c r="A69" t="s">
        <v>12</v>
      </c>
      <c r="B69" s="1">
        <v>42217</v>
      </c>
      <c r="C69" s="1">
        <v>42217</v>
      </c>
      <c r="D69">
        <v>2015</v>
      </c>
      <c r="E69">
        <v>8</v>
      </c>
      <c r="F69" t="s">
        <v>21</v>
      </c>
      <c r="G69" t="s">
        <v>14</v>
      </c>
      <c r="H69">
        <v>30772.154999999999</v>
      </c>
      <c r="I69">
        <v>22</v>
      </c>
      <c r="J69">
        <v>416605.47100000002</v>
      </c>
      <c r="K69">
        <v>279226.78899999999</v>
      </c>
      <c r="L69">
        <v>0.61604149806956399</v>
      </c>
    </row>
    <row r="70" spans="1:12" x14ac:dyDescent="0.25">
      <c r="A70" t="s">
        <v>12</v>
      </c>
      <c r="B70" s="1">
        <v>42248</v>
      </c>
      <c r="C70" s="1">
        <v>42248</v>
      </c>
      <c r="D70">
        <v>2015</v>
      </c>
      <c r="E70">
        <v>9</v>
      </c>
      <c r="F70" t="s">
        <v>22</v>
      </c>
      <c r="G70" t="s">
        <v>14</v>
      </c>
      <c r="H70">
        <v>30447.187999999998</v>
      </c>
      <c r="I70">
        <v>22</v>
      </c>
      <c r="J70">
        <v>416605.47100000002</v>
      </c>
      <c r="K70">
        <v>308491.37300000002</v>
      </c>
      <c r="L70">
        <v>0.64540579243829499</v>
      </c>
    </row>
    <row r="71" spans="1:12" x14ac:dyDescent="0.25">
      <c r="A71" t="s">
        <v>12</v>
      </c>
      <c r="B71" s="1">
        <v>42278</v>
      </c>
      <c r="C71" s="1">
        <v>42278</v>
      </c>
      <c r="D71">
        <v>2015</v>
      </c>
      <c r="E71">
        <v>10</v>
      </c>
      <c r="F71" t="s">
        <v>23</v>
      </c>
      <c r="G71" t="s">
        <v>14</v>
      </c>
      <c r="H71">
        <v>32389.098000000002</v>
      </c>
      <c r="I71">
        <v>22</v>
      </c>
      <c r="J71">
        <v>416605.47100000002</v>
      </c>
      <c r="K71">
        <v>338532.674</v>
      </c>
      <c r="L71">
        <v>0.66270165392350699</v>
      </c>
    </row>
    <row r="72" spans="1:12" x14ac:dyDescent="0.25">
      <c r="A72" t="s">
        <v>12</v>
      </c>
      <c r="B72" s="1">
        <v>42309</v>
      </c>
      <c r="C72" s="1">
        <v>42309</v>
      </c>
      <c r="D72">
        <v>2015</v>
      </c>
      <c r="E72">
        <v>11</v>
      </c>
      <c r="F72" t="s">
        <v>24</v>
      </c>
      <c r="G72" t="s">
        <v>14</v>
      </c>
      <c r="H72">
        <v>34251.137000000002</v>
      </c>
      <c r="I72">
        <v>22</v>
      </c>
      <c r="J72">
        <v>416605.47100000002</v>
      </c>
      <c r="K72">
        <v>374227.89600000001</v>
      </c>
      <c r="L72">
        <v>0.64558017966889503</v>
      </c>
    </row>
    <row r="73" spans="1:12" x14ac:dyDescent="0.25">
      <c r="A73" t="s">
        <v>12</v>
      </c>
      <c r="B73" s="1">
        <v>42339</v>
      </c>
      <c r="C73" s="1">
        <v>42339</v>
      </c>
      <c r="D73">
        <v>2015</v>
      </c>
      <c r="E73">
        <v>12</v>
      </c>
      <c r="F73" t="s">
        <v>25</v>
      </c>
      <c r="G73" t="s">
        <v>14</v>
      </c>
      <c r="H73">
        <v>38187.597000000002</v>
      </c>
      <c r="I73">
        <v>22</v>
      </c>
      <c r="J73">
        <v>416605.47100000002</v>
      </c>
      <c r="K73">
        <v>414931.78700000001</v>
      </c>
      <c r="L73">
        <v>0.65796970336983296</v>
      </c>
    </row>
    <row r="74" spans="1:12" x14ac:dyDescent="0.25">
      <c r="A74" t="s">
        <v>12</v>
      </c>
      <c r="B74" s="1">
        <v>42370</v>
      </c>
      <c r="C74" s="1">
        <v>42370</v>
      </c>
      <c r="D74">
        <v>2016</v>
      </c>
      <c r="E74">
        <v>1</v>
      </c>
      <c r="F74" t="s">
        <v>13</v>
      </c>
      <c r="G74" t="s">
        <v>14</v>
      </c>
      <c r="H74">
        <v>43083.076000000001</v>
      </c>
      <c r="I74">
        <v>22</v>
      </c>
      <c r="J74">
        <v>425347.08100000001</v>
      </c>
      <c r="K74">
        <v>44632.6</v>
      </c>
      <c r="L74">
        <v>0.674045118904537</v>
      </c>
    </row>
    <row r="75" spans="1:12" x14ac:dyDescent="0.25">
      <c r="A75" t="s">
        <v>12</v>
      </c>
      <c r="B75" s="1">
        <v>42401</v>
      </c>
      <c r="C75" s="1">
        <v>42401</v>
      </c>
      <c r="D75">
        <v>2016</v>
      </c>
      <c r="E75">
        <v>2</v>
      </c>
      <c r="F75" t="s">
        <v>15</v>
      </c>
      <c r="G75" t="s">
        <v>14</v>
      </c>
      <c r="H75">
        <v>39241.258000000002</v>
      </c>
      <c r="I75">
        <v>22</v>
      </c>
      <c r="J75">
        <v>425347.08100000001</v>
      </c>
      <c r="K75">
        <v>84407.137000000002</v>
      </c>
      <c r="L75">
        <v>0.68006712969365501</v>
      </c>
    </row>
    <row r="76" spans="1:12" x14ac:dyDescent="0.25">
      <c r="A76" t="s">
        <v>12</v>
      </c>
      <c r="B76" s="1">
        <v>42430</v>
      </c>
      <c r="C76" s="1">
        <v>42430</v>
      </c>
      <c r="D76">
        <v>2016</v>
      </c>
      <c r="E76">
        <v>3</v>
      </c>
      <c r="F76" t="s">
        <v>16</v>
      </c>
      <c r="G76" t="s">
        <v>14</v>
      </c>
      <c r="H76">
        <v>38115.531000000003</v>
      </c>
      <c r="I76">
        <v>22</v>
      </c>
      <c r="J76">
        <v>425347.08100000001</v>
      </c>
      <c r="K76">
        <v>123722.05</v>
      </c>
      <c r="L76">
        <v>0.66993124191499698</v>
      </c>
    </row>
    <row r="77" spans="1:12" x14ac:dyDescent="0.25">
      <c r="A77" t="s">
        <v>12</v>
      </c>
      <c r="B77" s="1">
        <v>42461</v>
      </c>
      <c r="C77" s="1">
        <v>42461</v>
      </c>
      <c r="D77">
        <v>2016</v>
      </c>
      <c r="E77">
        <v>4</v>
      </c>
      <c r="F77" t="s">
        <v>17</v>
      </c>
      <c r="G77" t="s">
        <v>14</v>
      </c>
      <c r="H77">
        <v>33673.972999999998</v>
      </c>
      <c r="I77">
        <v>22</v>
      </c>
      <c r="J77">
        <v>425347.08100000001</v>
      </c>
      <c r="K77">
        <v>158145.87700000001</v>
      </c>
      <c r="L77">
        <v>0.67521871537581302</v>
      </c>
    </row>
    <row r="78" spans="1:12" x14ac:dyDescent="0.25">
      <c r="A78" t="s">
        <v>12</v>
      </c>
      <c r="B78" s="1">
        <v>42491</v>
      </c>
      <c r="C78" s="1">
        <v>42491</v>
      </c>
      <c r="D78">
        <v>2016</v>
      </c>
      <c r="E78">
        <v>5</v>
      </c>
      <c r="F78" t="s">
        <v>18</v>
      </c>
      <c r="G78" t="s">
        <v>14</v>
      </c>
      <c r="H78">
        <v>32751.144</v>
      </c>
      <c r="I78">
        <v>22</v>
      </c>
      <c r="J78">
        <v>425347.08100000001</v>
      </c>
      <c r="K78">
        <v>189305.943</v>
      </c>
      <c r="L78">
        <v>0.68432662188728899</v>
      </c>
    </row>
    <row r="79" spans="1:12" x14ac:dyDescent="0.25">
      <c r="A79" t="s">
        <v>12</v>
      </c>
      <c r="B79" s="1">
        <v>42522</v>
      </c>
      <c r="C79" s="1">
        <v>42522</v>
      </c>
      <c r="D79">
        <v>2016</v>
      </c>
      <c r="E79">
        <v>6</v>
      </c>
      <c r="F79" t="s">
        <v>19</v>
      </c>
      <c r="G79" t="s">
        <v>14</v>
      </c>
      <c r="H79">
        <v>31835.15</v>
      </c>
      <c r="I79">
        <v>22</v>
      </c>
      <c r="J79">
        <v>425347.08100000001</v>
      </c>
      <c r="K79">
        <v>219464.785</v>
      </c>
      <c r="L79">
        <v>0.65556770814917997</v>
      </c>
    </row>
    <row r="80" spans="1:12" x14ac:dyDescent="0.25">
      <c r="A80" t="s">
        <v>12</v>
      </c>
      <c r="B80" s="1">
        <v>42552</v>
      </c>
      <c r="C80" s="1">
        <v>42552</v>
      </c>
      <c r="D80">
        <v>2016</v>
      </c>
      <c r="E80">
        <v>7</v>
      </c>
      <c r="F80" t="s">
        <v>20</v>
      </c>
      <c r="G80" t="s">
        <v>14</v>
      </c>
      <c r="H80">
        <v>32511.153999999999</v>
      </c>
      <c r="I80">
        <v>22</v>
      </c>
      <c r="J80">
        <v>425347.08100000001</v>
      </c>
      <c r="K80">
        <v>250558.296</v>
      </c>
      <c r="L80">
        <v>0.62779890663750804</v>
      </c>
    </row>
    <row r="81" spans="1:12" x14ac:dyDescent="0.25">
      <c r="A81" t="s">
        <v>12</v>
      </c>
      <c r="B81" s="1">
        <v>42583</v>
      </c>
      <c r="C81" s="1">
        <v>42583</v>
      </c>
      <c r="D81">
        <v>2016</v>
      </c>
      <c r="E81">
        <v>8</v>
      </c>
      <c r="F81" t="s">
        <v>21</v>
      </c>
      <c r="G81" t="s">
        <v>14</v>
      </c>
      <c r="H81">
        <v>32501.945</v>
      </c>
      <c r="I81">
        <v>22</v>
      </c>
      <c r="J81">
        <v>425347.08100000001</v>
      </c>
      <c r="K81">
        <v>281330.451</v>
      </c>
      <c r="L81">
        <v>0.62197096736723101</v>
      </c>
    </row>
    <row r="82" spans="1:12" x14ac:dyDescent="0.25">
      <c r="A82" t="s">
        <v>12</v>
      </c>
      <c r="B82" s="1">
        <v>42614</v>
      </c>
      <c r="C82" s="1">
        <v>42614</v>
      </c>
      <c r="D82">
        <v>2016</v>
      </c>
      <c r="E82">
        <v>9</v>
      </c>
      <c r="F82" t="s">
        <v>22</v>
      </c>
      <c r="G82" t="s">
        <v>14</v>
      </c>
      <c r="H82">
        <v>30317.952000000001</v>
      </c>
      <c r="I82">
        <v>22</v>
      </c>
      <c r="J82">
        <v>425347.08100000001</v>
      </c>
      <c r="K82">
        <v>311777.63900000002</v>
      </c>
      <c r="L82">
        <v>0.62995193694735796</v>
      </c>
    </row>
    <row r="83" spans="1:12" x14ac:dyDescent="0.25">
      <c r="A83" t="s">
        <v>12</v>
      </c>
      <c r="B83" s="1">
        <v>42644</v>
      </c>
      <c r="C83" s="1">
        <v>42644</v>
      </c>
      <c r="D83">
        <v>2016</v>
      </c>
      <c r="E83">
        <v>10</v>
      </c>
      <c r="F83" t="s">
        <v>23</v>
      </c>
      <c r="G83" t="s">
        <v>14</v>
      </c>
      <c r="H83">
        <v>32185.504000000001</v>
      </c>
      <c r="I83">
        <v>22</v>
      </c>
      <c r="J83">
        <v>425347.08100000001</v>
      </c>
      <c r="K83">
        <v>344166.73700000002</v>
      </c>
      <c r="L83">
        <v>0.64196178694789696</v>
      </c>
    </row>
    <row r="84" spans="1:12" x14ac:dyDescent="0.25">
      <c r="A84" t="s">
        <v>12</v>
      </c>
      <c r="B84" s="1">
        <v>42675</v>
      </c>
      <c r="C84" s="1">
        <v>42675</v>
      </c>
      <c r="D84">
        <v>2016</v>
      </c>
      <c r="E84">
        <v>11</v>
      </c>
      <c r="F84" t="s">
        <v>24</v>
      </c>
      <c r="G84" t="s">
        <v>14</v>
      </c>
      <c r="H84">
        <v>36015.603999999999</v>
      </c>
      <c r="I84">
        <v>22</v>
      </c>
      <c r="J84">
        <v>425347.08100000001</v>
      </c>
      <c r="K84">
        <v>378417.87400000001</v>
      </c>
      <c r="L84">
        <v>0.664828793074008</v>
      </c>
    </row>
    <row r="85" spans="1:12" x14ac:dyDescent="0.25">
      <c r="A85" t="s">
        <v>12</v>
      </c>
      <c r="B85" s="1">
        <v>42705</v>
      </c>
      <c r="C85" s="1">
        <v>42705</v>
      </c>
      <c r="D85">
        <v>2016</v>
      </c>
      <c r="E85">
        <v>12</v>
      </c>
      <c r="F85" t="s">
        <v>25</v>
      </c>
      <c r="G85" t="s">
        <v>14</v>
      </c>
      <c r="H85">
        <v>43114.79</v>
      </c>
      <c r="I85">
        <v>22</v>
      </c>
      <c r="J85">
        <v>425347.08100000001</v>
      </c>
      <c r="K85">
        <v>416605.47100000002</v>
      </c>
      <c r="L85">
        <v>0.68270264855715201</v>
      </c>
    </row>
    <row r="86" spans="1:12" x14ac:dyDescent="0.25">
      <c r="A86" t="s">
        <v>12</v>
      </c>
      <c r="B86" s="1">
        <v>42736</v>
      </c>
      <c r="C86" s="1">
        <v>42736</v>
      </c>
      <c r="D86">
        <v>2017</v>
      </c>
      <c r="E86">
        <v>1</v>
      </c>
      <c r="F86" t="s">
        <v>13</v>
      </c>
      <c r="G86" t="s">
        <v>14</v>
      </c>
      <c r="H86">
        <v>44108.43</v>
      </c>
      <c r="I86">
        <v>22</v>
      </c>
      <c r="J86">
        <v>436143.86099999998</v>
      </c>
      <c r="K86">
        <v>43083.076000000001</v>
      </c>
      <c r="L86">
        <v>0.69209257267701396</v>
      </c>
    </row>
    <row r="87" spans="1:12" x14ac:dyDescent="0.25">
      <c r="A87" t="s">
        <v>12</v>
      </c>
      <c r="B87" s="1">
        <v>42767</v>
      </c>
      <c r="C87" s="1">
        <v>42767</v>
      </c>
      <c r="D87">
        <v>2017</v>
      </c>
      <c r="E87">
        <v>2</v>
      </c>
      <c r="F87" t="s">
        <v>15</v>
      </c>
      <c r="G87" t="s">
        <v>14</v>
      </c>
      <c r="H87">
        <v>39073.947999999997</v>
      </c>
      <c r="I87">
        <v>22</v>
      </c>
      <c r="J87">
        <v>436143.86099999998</v>
      </c>
      <c r="K87">
        <v>82324.334000000003</v>
      </c>
      <c r="L87">
        <v>0.69806525759390803</v>
      </c>
    </row>
    <row r="88" spans="1:12" x14ac:dyDescent="0.25">
      <c r="A88" t="s">
        <v>12</v>
      </c>
      <c r="B88" s="1">
        <v>42795</v>
      </c>
      <c r="C88" s="1">
        <v>42795</v>
      </c>
      <c r="D88">
        <v>2017</v>
      </c>
      <c r="E88">
        <v>3</v>
      </c>
      <c r="F88" t="s">
        <v>16</v>
      </c>
      <c r="G88" t="s">
        <v>14</v>
      </c>
      <c r="H88">
        <v>42031.233</v>
      </c>
      <c r="I88">
        <v>22</v>
      </c>
      <c r="J88">
        <v>436143.86099999998</v>
      </c>
      <c r="K88">
        <v>120439.86500000001</v>
      </c>
      <c r="L88">
        <v>0.70175777234456904</v>
      </c>
    </row>
    <row r="89" spans="1:12" x14ac:dyDescent="0.25">
      <c r="A89" t="s">
        <v>12</v>
      </c>
      <c r="B89" s="1">
        <v>42826</v>
      </c>
      <c r="C89" s="1">
        <v>42826</v>
      </c>
      <c r="D89">
        <v>2017</v>
      </c>
      <c r="E89">
        <v>4</v>
      </c>
      <c r="F89" t="s">
        <v>17</v>
      </c>
      <c r="G89" t="s">
        <v>14</v>
      </c>
      <c r="H89">
        <v>34895.216</v>
      </c>
      <c r="I89">
        <v>22</v>
      </c>
      <c r="J89">
        <v>436143.86099999998</v>
      </c>
      <c r="K89">
        <v>154113.83799999999</v>
      </c>
      <c r="L89">
        <v>0.69375741281519299</v>
      </c>
    </row>
    <row r="90" spans="1:12" x14ac:dyDescent="0.25">
      <c r="A90" t="s">
        <v>12</v>
      </c>
      <c r="B90" s="1">
        <v>42856</v>
      </c>
      <c r="C90" s="1">
        <v>42856</v>
      </c>
      <c r="D90">
        <v>2017</v>
      </c>
      <c r="E90">
        <v>5</v>
      </c>
      <c r="F90" t="s">
        <v>18</v>
      </c>
      <c r="G90" t="s">
        <v>14</v>
      </c>
      <c r="H90">
        <v>32899.659</v>
      </c>
      <c r="I90">
        <v>22</v>
      </c>
      <c r="J90">
        <v>436143.86099999998</v>
      </c>
      <c r="K90">
        <v>186864.98199999999</v>
      </c>
      <c r="L90">
        <v>0.67914599705342504</v>
      </c>
    </row>
    <row r="91" spans="1:12" x14ac:dyDescent="0.25">
      <c r="A91" t="s">
        <v>12</v>
      </c>
      <c r="B91" s="1">
        <v>42887</v>
      </c>
      <c r="C91" s="1">
        <v>42887</v>
      </c>
      <c r="D91">
        <v>2017</v>
      </c>
      <c r="E91">
        <v>6</v>
      </c>
      <c r="F91" t="s">
        <v>19</v>
      </c>
      <c r="G91" t="s">
        <v>14</v>
      </c>
      <c r="H91">
        <v>31854.032999999999</v>
      </c>
      <c r="I91">
        <v>22</v>
      </c>
      <c r="J91">
        <v>436143.86099999998</v>
      </c>
      <c r="K91">
        <v>218700.13200000001</v>
      </c>
      <c r="L91">
        <v>0.66894117771577599</v>
      </c>
    </row>
    <row r="92" spans="1:12" x14ac:dyDescent="0.25">
      <c r="A92" t="s">
        <v>12</v>
      </c>
      <c r="B92" s="1">
        <v>42917</v>
      </c>
      <c r="C92" s="1">
        <v>42917</v>
      </c>
      <c r="D92">
        <v>2017</v>
      </c>
      <c r="E92">
        <v>7</v>
      </c>
      <c r="F92" t="s">
        <v>20</v>
      </c>
      <c r="G92" t="s">
        <v>14</v>
      </c>
      <c r="H92">
        <v>33478.917000000001</v>
      </c>
      <c r="I92">
        <v>22</v>
      </c>
      <c r="J92">
        <v>436143.86099999998</v>
      </c>
      <c r="K92">
        <v>251211.28599999999</v>
      </c>
      <c r="L92">
        <v>0.64955599723429203</v>
      </c>
    </row>
    <row r="93" spans="1:12" x14ac:dyDescent="0.25">
      <c r="A93" t="s">
        <v>12</v>
      </c>
      <c r="B93" s="1">
        <v>42948</v>
      </c>
      <c r="C93" s="1">
        <v>42948</v>
      </c>
      <c r="D93">
        <v>2017</v>
      </c>
      <c r="E93">
        <v>8</v>
      </c>
      <c r="F93" t="s">
        <v>21</v>
      </c>
      <c r="G93" t="s">
        <v>14</v>
      </c>
      <c r="H93">
        <v>33605.714</v>
      </c>
      <c r="I93">
        <v>22</v>
      </c>
      <c r="J93">
        <v>436143.86099999998</v>
      </c>
      <c r="K93">
        <v>283713.23100000003</v>
      </c>
      <c r="L93">
        <v>0.65061802946709402</v>
      </c>
    </row>
    <row r="94" spans="1:12" x14ac:dyDescent="0.25">
      <c r="A94" t="s">
        <v>12</v>
      </c>
      <c r="B94" s="1">
        <v>42979</v>
      </c>
      <c r="C94" s="1">
        <v>42979</v>
      </c>
      <c r="D94">
        <v>2017</v>
      </c>
      <c r="E94">
        <v>9</v>
      </c>
      <c r="F94" t="s">
        <v>22</v>
      </c>
      <c r="G94" t="s">
        <v>14</v>
      </c>
      <c r="H94">
        <v>31699.695</v>
      </c>
      <c r="I94">
        <v>22</v>
      </c>
      <c r="J94">
        <v>436143.86099999998</v>
      </c>
      <c r="K94">
        <v>314031.18300000002</v>
      </c>
      <c r="L94">
        <v>0.65717547574986701</v>
      </c>
    </row>
    <row r="95" spans="1:12" x14ac:dyDescent="0.25">
      <c r="A95" t="s">
        <v>12</v>
      </c>
      <c r="B95" s="1">
        <v>43009</v>
      </c>
      <c r="C95" s="1">
        <v>43009</v>
      </c>
      <c r="D95">
        <v>2017</v>
      </c>
      <c r="E95">
        <v>10</v>
      </c>
      <c r="F95" t="s">
        <v>23</v>
      </c>
      <c r="G95" t="s">
        <v>14</v>
      </c>
      <c r="H95">
        <v>31348.215</v>
      </c>
      <c r="I95">
        <v>22</v>
      </c>
      <c r="J95">
        <v>436143.86099999998</v>
      </c>
      <c r="K95">
        <v>346216.68699999998</v>
      </c>
      <c r="L95">
        <v>0.65422439108275798</v>
      </c>
    </row>
    <row r="96" spans="1:12" x14ac:dyDescent="0.25">
      <c r="A96" t="s">
        <v>12</v>
      </c>
      <c r="B96" s="1">
        <v>43040</v>
      </c>
      <c r="C96" s="1">
        <v>43040</v>
      </c>
      <c r="D96">
        <v>2017</v>
      </c>
      <c r="E96">
        <v>11</v>
      </c>
      <c r="F96" t="s">
        <v>24</v>
      </c>
      <c r="G96" t="s">
        <v>14</v>
      </c>
      <c r="H96">
        <v>37165.345999999998</v>
      </c>
      <c r="I96">
        <v>22</v>
      </c>
      <c r="J96">
        <v>436143.86099999998</v>
      </c>
      <c r="K96">
        <v>382232.29100000003</v>
      </c>
      <c r="L96">
        <v>0.67471426665995404</v>
      </c>
    </row>
    <row r="97" spans="1:12" x14ac:dyDescent="0.25">
      <c r="A97" t="s">
        <v>12</v>
      </c>
      <c r="B97" s="1">
        <v>43070</v>
      </c>
      <c r="C97" s="1">
        <v>43070</v>
      </c>
      <c r="D97">
        <v>2017</v>
      </c>
      <c r="E97">
        <v>12</v>
      </c>
      <c r="F97" t="s">
        <v>25</v>
      </c>
      <c r="G97" t="s">
        <v>14</v>
      </c>
      <c r="H97">
        <v>43983.455000000002</v>
      </c>
      <c r="I97">
        <v>22</v>
      </c>
      <c r="J97">
        <v>436143.86099999998</v>
      </c>
      <c r="K97">
        <v>425347.08100000001</v>
      </c>
      <c r="L97">
        <v>0.689927588077758</v>
      </c>
    </row>
    <row r="98" spans="1:12" x14ac:dyDescent="0.25">
      <c r="A98" t="s">
        <v>12</v>
      </c>
      <c r="B98" s="1">
        <v>43101</v>
      </c>
      <c r="C98" s="1">
        <v>43101</v>
      </c>
      <c r="D98">
        <v>2018</v>
      </c>
      <c r="E98">
        <v>1</v>
      </c>
      <c r="F98" t="s">
        <v>13</v>
      </c>
      <c r="G98" t="s">
        <v>14</v>
      </c>
      <c r="H98">
        <v>44476.431003999998</v>
      </c>
      <c r="I98">
        <v>22</v>
      </c>
      <c r="J98">
        <v>428485.54293200001</v>
      </c>
      <c r="K98">
        <v>44108.43</v>
      </c>
      <c r="L98">
        <v>0.69541849595423599</v>
      </c>
    </row>
    <row r="99" spans="1:12" x14ac:dyDescent="0.25">
      <c r="A99" t="s">
        <v>12</v>
      </c>
      <c r="B99" s="1">
        <v>43132</v>
      </c>
      <c r="C99" s="1">
        <v>43132</v>
      </c>
      <c r="D99">
        <v>2018</v>
      </c>
      <c r="E99">
        <v>2</v>
      </c>
      <c r="F99" t="s">
        <v>15</v>
      </c>
      <c r="G99" t="s">
        <v>14</v>
      </c>
      <c r="H99">
        <v>38420.716476000001</v>
      </c>
      <c r="I99">
        <v>22</v>
      </c>
      <c r="J99">
        <v>428485.54293200001</v>
      </c>
      <c r="K99">
        <v>83182.377999999997</v>
      </c>
      <c r="L99">
        <v>0.69786195485559899</v>
      </c>
    </row>
    <row r="100" spans="1:12" x14ac:dyDescent="0.25">
      <c r="A100" t="s">
        <v>12</v>
      </c>
      <c r="B100" s="1">
        <v>43160</v>
      </c>
      <c r="C100" s="1">
        <v>43160</v>
      </c>
      <c r="D100">
        <v>2018</v>
      </c>
      <c r="E100">
        <v>3</v>
      </c>
      <c r="F100" t="s">
        <v>16</v>
      </c>
      <c r="G100" t="s">
        <v>14</v>
      </c>
      <c r="H100">
        <v>39038.422906</v>
      </c>
      <c r="I100">
        <v>22</v>
      </c>
      <c r="J100">
        <v>428485.54293200001</v>
      </c>
      <c r="K100">
        <v>125213.611</v>
      </c>
      <c r="L100">
        <v>0.68868986726384795</v>
      </c>
    </row>
    <row r="101" spans="1:12" x14ac:dyDescent="0.25">
      <c r="A101" t="s">
        <v>12</v>
      </c>
      <c r="B101" s="1">
        <v>43191</v>
      </c>
      <c r="C101" s="1">
        <v>43191</v>
      </c>
      <c r="D101">
        <v>2018</v>
      </c>
      <c r="E101">
        <v>4</v>
      </c>
      <c r="F101" t="s">
        <v>17</v>
      </c>
      <c r="G101" t="s">
        <v>14</v>
      </c>
      <c r="H101">
        <v>34341.160937000001</v>
      </c>
      <c r="I101">
        <v>22</v>
      </c>
      <c r="J101">
        <v>428485.54293200001</v>
      </c>
      <c r="K101">
        <v>160108.82699999999</v>
      </c>
      <c r="L101">
        <v>0.69221473706301095</v>
      </c>
    </row>
    <row r="102" spans="1:12" x14ac:dyDescent="0.25">
      <c r="A102" t="s">
        <v>12</v>
      </c>
      <c r="B102" s="1">
        <v>43221</v>
      </c>
      <c r="C102" s="1">
        <v>43221</v>
      </c>
      <c r="D102">
        <v>2018</v>
      </c>
      <c r="E102">
        <v>5</v>
      </c>
      <c r="F102" t="s">
        <v>18</v>
      </c>
      <c r="G102" t="s">
        <v>14</v>
      </c>
      <c r="H102">
        <v>32834.853522999998</v>
      </c>
      <c r="I102">
        <v>22</v>
      </c>
      <c r="J102">
        <v>428485.54293200001</v>
      </c>
      <c r="K102">
        <v>193008.486</v>
      </c>
      <c r="L102">
        <v>0.68773733912155599</v>
      </c>
    </row>
    <row r="103" spans="1:12" x14ac:dyDescent="0.25">
      <c r="A103" t="s">
        <v>12</v>
      </c>
      <c r="B103" s="1">
        <v>43252</v>
      </c>
      <c r="C103" s="1">
        <v>43252</v>
      </c>
      <c r="D103">
        <v>2018</v>
      </c>
      <c r="E103">
        <v>6</v>
      </c>
      <c r="F103" t="s">
        <v>19</v>
      </c>
      <c r="G103" t="s">
        <v>14</v>
      </c>
      <c r="H103">
        <v>31388.558471</v>
      </c>
      <c r="I103">
        <v>22</v>
      </c>
      <c r="J103">
        <v>428485.54293200001</v>
      </c>
      <c r="K103">
        <v>224862.519</v>
      </c>
      <c r="L103">
        <v>0.67251064748289702</v>
      </c>
    </row>
    <row r="104" spans="1:12" x14ac:dyDescent="0.25">
      <c r="A104" t="s">
        <v>12</v>
      </c>
      <c r="B104" s="1">
        <v>43282</v>
      </c>
      <c r="C104" s="1">
        <v>43282</v>
      </c>
      <c r="D104">
        <v>2018</v>
      </c>
      <c r="E104">
        <v>7</v>
      </c>
      <c r="F104" t="s">
        <v>20</v>
      </c>
      <c r="G104" t="s">
        <v>14</v>
      </c>
      <c r="H104">
        <v>33637.239952000004</v>
      </c>
      <c r="I104">
        <v>22</v>
      </c>
      <c r="J104">
        <v>428485.54293200001</v>
      </c>
      <c r="K104">
        <v>258341.43599999999</v>
      </c>
      <c r="L104">
        <v>0.64503217034088001</v>
      </c>
    </row>
    <row r="105" spans="1:12" x14ac:dyDescent="0.25">
      <c r="A105" t="s">
        <v>12</v>
      </c>
      <c r="B105" s="1">
        <v>43313</v>
      </c>
      <c r="C105" s="1">
        <v>43313</v>
      </c>
      <c r="D105">
        <v>2018</v>
      </c>
      <c r="E105">
        <v>8</v>
      </c>
      <c r="F105" t="s">
        <v>21</v>
      </c>
      <c r="G105" t="s">
        <v>14</v>
      </c>
      <c r="H105">
        <v>32706.969206999998</v>
      </c>
      <c r="I105">
        <v>22</v>
      </c>
      <c r="J105">
        <v>428485.54293200001</v>
      </c>
      <c r="K105">
        <v>291947.15000000002</v>
      </c>
      <c r="L105">
        <v>0.63512167722618595</v>
      </c>
    </row>
    <row r="106" spans="1:12" x14ac:dyDescent="0.25">
      <c r="A106" t="s">
        <v>12</v>
      </c>
      <c r="B106" s="1">
        <v>43344</v>
      </c>
      <c r="C106" s="1">
        <v>43344</v>
      </c>
      <c r="D106">
        <v>2018</v>
      </c>
      <c r="E106">
        <v>9</v>
      </c>
      <c r="F106" t="s">
        <v>22</v>
      </c>
      <c r="G106" t="s">
        <v>14</v>
      </c>
      <c r="H106">
        <v>29484.993834000001</v>
      </c>
      <c r="I106">
        <v>22</v>
      </c>
      <c r="J106">
        <v>428485.54293200001</v>
      </c>
      <c r="K106">
        <v>323646.84499999997</v>
      </c>
      <c r="L106">
        <v>0.63217152390133002</v>
      </c>
    </row>
    <row r="107" spans="1:12" x14ac:dyDescent="0.25">
      <c r="A107" t="s">
        <v>12</v>
      </c>
      <c r="B107" s="1">
        <v>43374</v>
      </c>
      <c r="C107" s="1">
        <v>43374</v>
      </c>
      <c r="D107">
        <v>2018</v>
      </c>
      <c r="E107">
        <v>10</v>
      </c>
      <c r="F107" t="s">
        <v>23</v>
      </c>
      <c r="G107" t="s">
        <v>14</v>
      </c>
      <c r="H107">
        <v>32883.035893</v>
      </c>
      <c r="I107">
        <v>22</v>
      </c>
      <c r="J107">
        <v>428485.54293200001</v>
      </c>
      <c r="K107">
        <v>354995.06</v>
      </c>
      <c r="L107">
        <v>0.65921819451877595</v>
      </c>
    </row>
    <row r="108" spans="1:12" x14ac:dyDescent="0.25">
      <c r="A108" t="s">
        <v>12</v>
      </c>
      <c r="B108" s="1">
        <v>43405</v>
      </c>
      <c r="C108" s="1">
        <v>43405</v>
      </c>
      <c r="D108">
        <v>2018</v>
      </c>
      <c r="E108">
        <v>11</v>
      </c>
      <c r="F108" t="s">
        <v>24</v>
      </c>
      <c r="G108" t="s">
        <v>14</v>
      </c>
      <c r="H108">
        <v>37500.848328</v>
      </c>
      <c r="I108">
        <v>22</v>
      </c>
      <c r="J108">
        <v>428485.54293200001</v>
      </c>
      <c r="K108">
        <v>392160.40600000002</v>
      </c>
      <c r="L108">
        <v>0.68168969781040201</v>
      </c>
    </row>
    <row r="109" spans="1:12" x14ac:dyDescent="0.25">
      <c r="A109" t="s">
        <v>12</v>
      </c>
      <c r="B109" s="1">
        <v>43435</v>
      </c>
      <c r="C109" s="1">
        <v>43435</v>
      </c>
      <c r="D109">
        <v>2018</v>
      </c>
      <c r="E109">
        <v>12</v>
      </c>
      <c r="F109" t="s">
        <v>25</v>
      </c>
      <c r="G109" t="s">
        <v>14</v>
      </c>
      <c r="H109">
        <v>41772.312401000003</v>
      </c>
      <c r="I109">
        <v>22</v>
      </c>
      <c r="J109">
        <v>428485.54293200001</v>
      </c>
      <c r="K109">
        <v>436143.86099999998</v>
      </c>
      <c r="L109">
        <v>0.69055973986667996</v>
      </c>
    </row>
    <row r="110" spans="1:12" x14ac:dyDescent="0.25">
      <c r="A110" t="s">
        <v>12</v>
      </c>
      <c r="B110" s="1">
        <v>43466</v>
      </c>
      <c r="C110" s="1">
        <v>43466</v>
      </c>
      <c r="D110">
        <v>2019</v>
      </c>
      <c r="E110">
        <v>1</v>
      </c>
      <c r="F110" t="s">
        <v>13</v>
      </c>
      <c r="G110" t="s">
        <v>14</v>
      </c>
      <c r="H110">
        <v>44652.644826999996</v>
      </c>
      <c r="I110">
        <v>22</v>
      </c>
      <c r="J110">
        <v>422568.13134000002</v>
      </c>
      <c r="K110">
        <v>44476.431003999998</v>
      </c>
      <c r="L110">
        <v>0.70185601937946795</v>
      </c>
    </row>
    <row r="111" spans="1:12" x14ac:dyDescent="0.25">
      <c r="A111" t="s">
        <v>12</v>
      </c>
      <c r="B111" s="1">
        <v>43497</v>
      </c>
      <c r="C111" s="1">
        <v>43497</v>
      </c>
      <c r="D111">
        <v>2019</v>
      </c>
      <c r="E111">
        <v>2</v>
      </c>
      <c r="F111" t="s">
        <v>15</v>
      </c>
      <c r="G111" t="s">
        <v>14</v>
      </c>
      <c r="H111">
        <v>40545.597991000002</v>
      </c>
      <c r="I111">
        <v>22</v>
      </c>
      <c r="J111">
        <v>422568.13134000002</v>
      </c>
      <c r="K111">
        <v>82897.14748</v>
      </c>
      <c r="L111">
        <v>0.70370038299898396</v>
      </c>
    </row>
    <row r="112" spans="1:12" x14ac:dyDescent="0.25">
      <c r="A112" t="s">
        <v>12</v>
      </c>
      <c r="B112" s="1">
        <v>43525</v>
      </c>
      <c r="C112" s="1">
        <v>43525</v>
      </c>
      <c r="D112">
        <v>2019</v>
      </c>
      <c r="E112">
        <v>3</v>
      </c>
      <c r="F112" t="s">
        <v>16</v>
      </c>
      <c r="G112" t="s">
        <v>14</v>
      </c>
      <c r="H112">
        <v>39145.696287999999</v>
      </c>
      <c r="I112">
        <v>22</v>
      </c>
      <c r="J112">
        <v>422568.13134000002</v>
      </c>
      <c r="K112">
        <v>121935.57038600001</v>
      </c>
      <c r="L112">
        <v>0.68981031653036895</v>
      </c>
    </row>
    <row r="113" spans="1:12" x14ac:dyDescent="0.25">
      <c r="A113" t="s">
        <v>12</v>
      </c>
      <c r="B113" s="1">
        <v>43556</v>
      </c>
      <c r="C113" s="1">
        <v>43556</v>
      </c>
      <c r="D113">
        <v>2019</v>
      </c>
      <c r="E113">
        <v>4</v>
      </c>
      <c r="F113" t="s">
        <v>17</v>
      </c>
      <c r="G113" t="s">
        <v>14</v>
      </c>
      <c r="H113">
        <v>33490.536838</v>
      </c>
      <c r="I113">
        <v>22</v>
      </c>
      <c r="J113">
        <v>422568.13134000002</v>
      </c>
      <c r="K113">
        <v>156276.73132300001</v>
      </c>
      <c r="L113">
        <v>0.693638174054794</v>
      </c>
    </row>
    <row r="114" spans="1:12" x14ac:dyDescent="0.25">
      <c r="A114" t="s">
        <v>12</v>
      </c>
      <c r="B114" s="1">
        <v>43586</v>
      </c>
      <c r="C114" s="1">
        <v>43586</v>
      </c>
      <c r="D114">
        <v>2019</v>
      </c>
      <c r="E114">
        <v>5</v>
      </c>
      <c r="F114" t="s">
        <v>18</v>
      </c>
      <c r="G114" t="s">
        <v>14</v>
      </c>
      <c r="H114">
        <v>31730.840252000002</v>
      </c>
      <c r="I114">
        <v>22</v>
      </c>
      <c r="J114">
        <v>422568.13134000002</v>
      </c>
      <c r="K114">
        <v>189111.58484600001</v>
      </c>
      <c r="L114">
        <v>0.67839599915719995</v>
      </c>
    </row>
    <row r="115" spans="1:12" x14ac:dyDescent="0.25">
      <c r="A115" t="s">
        <v>12</v>
      </c>
      <c r="B115" s="1">
        <v>43617</v>
      </c>
      <c r="C115" s="1">
        <v>43617</v>
      </c>
      <c r="D115">
        <v>2019</v>
      </c>
      <c r="E115">
        <v>6</v>
      </c>
      <c r="F115" t="s">
        <v>19</v>
      </c>
      <c r="G115" t="s">
        <v>14</v>
      </c>
      <c r="H115">
        <v>29492.802239000001</v>
      </c>
      <c r="I115">
        <v>22</v>
      </c>
      <c r="J115">
        <v>422568.13134000002</v>
      </c>
      <c r="K115">
        <v>220500.14331700001</v>
      </c>
      <c r="L115">
        <v>0.65071385805152904</v>
      </c>
    </row>
    <row r="116" spans="1:12" x14ac:dyDescent="0.25">
      <c r="A116" t="s">
        <v>12</v>
      </c>
      <c r="B116" s="1">
        <v>43647</v>
      </c>
      <c r="C116" s="1">
        <v>43647</v>
      </c>
      <c r="D116">
        <v>2019</v>
      </c>
      <c r="E116">
        <v>7</v>
      </c>
      <c r="F116" t="s">
        <v>20</v>
      </c>
      <c r="G116" t="s">
        <v>14</v>
      </c>
      <c r="H116">
        <v>32155.017909999999</v>
      </c>
      <c r="I116">
        <v>22</v>
      </c>
      <c r="J116">
        <v>422568.13134000002</v>
      </c>
      <c r="K116">
        <v>254137.38326900001</v>
      </c>
      <c r="L116">
        <v>0.63517808451260305</v>
      </c>
    </row>
    <row r="117" spans="1:12" x14ac:dyDescent="0.25">
      <c r="A117" t="s">
        <v>12</v>
      </c>
      <c r="B117" s="1">
        <v>43678</v>
      </c>
      <c r="C117" s="1">
        <v>43678</v>
      </c>
      <c r="D117">
        <v>2019</v>
      </c>
      <c r="E117">
        <v>8</v>
      </c>
      <c r="F117" t="s">
        <v>21</v>
      </c>
      <c r="G117" t="s">
        <v>14</v>
      </c>
      <c r="H117">
        <v>31156.193126999999</v>
      </c>
      <c r="I117">
        <v>22</v>
      </c>
      <c r="J117">
        <v>422568.13134000002</v>
      </c>
      <c r="K117">
        <v>286844.35247599997</v>
      </c>
      <c r="L117">
        <v>0.63376556062498002</v>
      </c>
    </row>
    <row r="118" spans="1:12" x14ac:dyDescent="0.25">
      <c r="A118" t="s">
        <v>12</v>
      </c>
      <c r="B118" s="1">
        <v>43709</v>
      </c>
      <c r="C118" s="1">
        <v>43709</v>
      </c>
      <c r="D118">
        <v>2019</v>
      </c>
      <c r="E118">
        <v>9</v>
      </c>
      <c r="F118" t="s">
        <v>22</v>
      </c>
      <c r="G118" t="s">
        <v>14</v>
      </c>
      <c r="H118">
        <v>29186.058982999999</v>
      </c>
      <c r="I118">
        <v>22</v>
      </c>
      <c r="J118">
        <v>422568.13134000002</v>
      </c>
      <c r="K118">
        <v>316329.34630999999</v>
      </c>
      <c r="L118">
        <v>0.63848502127331996</v>
      </c>
    </row>
    <row r="119" spans="1:12" x14ac:dyDescent="0.25">
      <c r="A119" t="s">
        <v>12</v>
      </c>
      <c r="B119" s="1">
        <v>43739</v>
      </c>
      <c r="C119" s="1">
        <v>43739</v>
      </c>
      <c r="D119">
        <v>2019</v>
      </c>
      <c r="E119">
        <v>10</v>
      </c>
      <c r="F119" t="s">
        <v>23</v>
      </c>
      <c r="G119" t="s">
        <v>14</v>
      </c>
      <c r="H119">
        <v>30687.617424</v>
      </c>
      <c r="I119">
        <v>22</v>
      </c>
      <c r="J119">
        <v>422568.13134000002</v>
      </c>
      <c r="K119">
        <v>349212.38220300002</v>
      </c>
      <c r="L119">
        <v>0.64340480389649501</v>
      </c>
    </row>
    <row r="120" spans="1:12" x14ac:dyDescent="0.25">
      <c r="A120" t="s">
        <v>12</v>
      </c>
      <c r="B120" s="1">
        <v>43770</v>
      </c>
      <c r="C120" s="1">
        <v>43770</v>
      </c>
      <c r="D120">
        <v>2019</v>
      </c>
      <c r="E120">
        <v>11</v>
      </c>
      <c r="F120" t="s">
        <v>24</v>
      </c>
      <c r="G120" t="s">
        <v>14</v>
      </c>
      <c r="H120">
        <v>37964.163062</v>
      </c>
      <c r="I120">
        <v>22</v>
      </c>
      <c r="J120">
        <v>422568.13134000002</v>
      </c>
      <c r="K120">
        <v>386713.23053100001</v>
      </c>
      <c r="L120">
        <v>0.69102636688476804</v>
      </c>
    </row>
    <row r="121" spans="1:12" x14ac:dyDescent="0.25">
      <c r="A121" t="s">
        <v>12</v>
      </c>
      <c r="B121" s="1">
        <v>43800</v>
      </c>
      <c r="C121" s="1">
        <v>43800</v>
      </c>
      <c r="D121">
        <v>2019</v>
      </c>
      <c r="E121">
        <v>12</v>
      </c>
      <c r="F121" t="s">
        <v>25</v>
      </c>
      <c r="G121" t="s">
        <v>14</v>
      </c>
      <c r="H121">
        <v>42360.962398999996</v>
      </c>
      <c r="I121">
        <v>22</v>
      </c>
      <c r="J121">
        <v>422568.13134000002</v>
      </c>
      <c r="K121">
        <v>428485.54293200001</v>
      </c>
      <c r="L121">
        <v>0.69750048685399302</v>
      </c>
    </row>
    <row r="122" spans="1:12" x14ac:dyDescent="0.25">
      <c r="A122" t="s">
        <v>12</v>
      </c>
      <c r="B122" s="1">
        <v>43831</v>
      </c>
      <c r="C122" s="1">
        <v>43831</v>
      </c>
      <c r="D122">
        <v>2020</v>
      </c>
      <c r="E122">
        <v>1</v>
      </c>
      <c r="F122" t="s">
        <v>13</v>
      </c>
      <c r="G122" t="s">
        <v>14</v>
      </c>
      <c r="H122">
        <v>42497.426631000002</v>
      </c>
      <c r="I122">
        <v>22</v>
      </c>
      <c r="J122">
        <v>430313.18213899998</v>
      </c>
      <c r="K122">
        <v>44652.644826999996</v>
      </c>
      <c r="L122">
        <v>0.69247308266788099</v>
      </c>
    </row>
    <row r="123" spans="1:12" x14ac:dyDescent="0.25">
      <c r="A123" t="s">
        <v>12</v>
      </c>
      <c r="B123" s="1">
        <v>43862</v>
      </c>
      <c r="C123" s="1">
        <v>43862</v>
      </c>
      <c r="D123">
        <v>2020</v>
      </c>
      <c r="E123">
        <v>2</v>
      </c>
      <c r="F123" t="s">
        <v>15</v>
      </c>
      <c r="G123" t="s">
        <v>14</v>
      </c>
      <c r="H123">
        <v>40559.690158999998</v>
      </c>
      <c r="I123">
        <v>22</v>
      </c>
      <c r="J123">
        <v>430313.18213899998</v>
      </c>
      <c r="K123">
        <v>85198.242817999999</v>
      </c>
      <c r="L123">
        <v>0.70988965959068095</v>
      </c>
    </row>
    <row r="124" spans="1:12" x14ac:dyDescent="0.25">
      <c r="A124" t="s">
        <v>12</v>
      </c>
      <c r="B124" s="1">
        <v>43891</v>
      </c>
      <c r="C124" s="1">
        <v>43891</v>
      </c>
      <c r="D124">
        <v>2020</v>
      </c>
      <c r="E124">
        <v>3</v>
      </c>
      <c r="F124" t="s">
        <v>16</v>
      </c>
      <c r="G124" t="s">
        <v>14</v>
      </c>
      <c r="H124">
        <v>39675.024026999999</v>
      </c>
      <c r="I124">
        <v>22</v>
      </c>
      <c r="J124">
        <v>430313.18213899998</v>
      </c>
      <c r="K124">
        <v>124343.93910600001</v>
      </c>
      <c r="L124">
        <v>0.70134038484736205</v>
      </c>
    </row>
    <row r="125" spans="1:12" x14ac:dyDescent="0.25">
      <c r="A125" t="s">
        <v>12</v>
      </c>
      <c r="B125" s="1">
        <v>43922</v>
      </c>
      <c r="C125" s="1">
        <v>43922</v>
      </c>
      <c r="D125">
        <v>2020</v>
      </c>
      <c r="E125">
        <v>4</v>
      </c>
      <c r="F125" t="s">
        <v>17</v>
      </c>
      <c r="G125" t="s">
        <v>14</v>
      </c>
      <c r="H125">
        <v>33037.246488999997</v>
      </c>
      <c r="I125">
        <v>22</v>
      </c>
      <c r="J125">
        <v>430313.18213899998</v>
      </c>
      <c r="K125">
        <v>157834.47594400001</v>
      </c>
      <c r="L125">
        <v>0.68928440710296401</v>
      </c>
    </row>
    <row r="126" spans="1:12" x14ac:dyDescent="0.25">
      <c r="A126" t="s">
        <v>12</v>
      </c>
      <c r="B126" s="1">
        <v>43952</v>
      </c>
      <c r="C126" s="1">
        <v>43952</v>
      </c>
      <c r="D126">
        <v>2020</v>
      </c>
      <c r="E126">
        <v>5</v>
      </c>
      <c r="F126" t="s">
        <v>18</v>
      </c>
      <c r="G126" t="s">
        <v>14</v>
      </c>
      <c r="H126">
        <v>32170.844555</v>
      </c>
      <c r="I126">
        <v>22</v>
      </c>
      <c r="J126">
        <v>430313.18213899998</v>
      </c>
      <c r="K126">
        <v>189565.316196</v>
      </c>
      <c r="L126">
        <v>0.69740152570948299</v>
      </c>
    </row>
    <row r="127" spans="1:12" x14ac:dyDescent="0.25">
      <c r="A127" t="s">
        <v>12</v>
      </c>
      <c r="B127" s="1">
        <v>43983</v>
      </c>
      <c r="C127" s="1">
        <v>43983</v>
      </c>
      <c r="D127">
        <v>2020</v>
      </c>
      <c r="E127">
        <v>6</v>
      </c>
      <c r="F127" t="s">
        <v>19</v>
      </c>
      <c r="G127" t="s">
        <v>14</v>
      </c>
      <c r="H127">
        <v>31600.753969000001</v>
      </c>
      <c r="I127">
        <v>22</v>
      </c>
      <c r="J127">
        <v>430313.18213899998</v>
      </c>
      <c r="K127">
        <v>219058.11843500001</v>
      </c>
      <c r="L127">
        <v>0.67882423082049204</v>
      </c>
    </row>
    <row r="128" spans="1:12" x14ac:dyDescent="0.25">
      <c r="A128" t="s">
        <v>12</v>
      </c>
      <c r="B128" s="1">
        <v>44013</v>
      </c>
      <c r="C128" s="1">
        <v>44013</v>
      </c>
      <c r="D128">
        <v>2020</v>
      </c>
      <c r="E128">
        <v>7</v>
      </c>
      <c r="F128" t="s">
        <v>20</v>
      </c>
      <c r="G128" t="s">
        <v>14</v>
      </c>
      <c r="H128">
        <v>34372.763961999997</v>
      </c>
      <c r="I128">
        <v>22</v>
      </c>
      <c r="J128">
        <v>430313.18213899998</v>
      </c>
      <c r="K128">
        <v>251213.13634500001</v>
      </c>
      <c r="L128">
        <v>0.66275394891397199</v>
      </c>
    </row>
    <row r="129" spans="1:12" x14ac:dyDescent="0.25">
      <c r="A129" t="s">
        <v>12</v>
      </c>
      <c r="B129" s="1">
        <v>44044</v>
      </c>
      <c r="C129" s="1">
        <v>44044</v>
      </c>
      <c r="D129">
        <v>2020</v>
      </c>
      <c r="E129">
        <v>8</v>
      </c>
      <c r="F129" t="s">
        <v>21</v>
      </c>
      <c r="G129" t="s">
        <v>14</v>
      </c>
      <c r="H129">
        <v>33136.558587</v>
      </c>
      <c r="I129">
        <v>22</v>
      </c>
      <c r="J129">
        <v>430313.18213899998</v>
      </c>
      <c r="K129">
        <v>282369.32947200001</v>
      </c>
      <c r="L129">
        <v>0.66115893972184803</v>
      </c>
    </row>
    <row r="130" spans="1:12" x14ac:dyDescent="0.25">
      <c r="A130" t="s">
        <v>12</v>
      </c>
      <c r="B130" s="1">
        <v>44075</v>
      </c>
      <c r="C130" s="1">
        <v>44075</v>
      </c>
      <c r="D130">
        <v>2020</v>
      </c>
      <c r="E130">
        <v>9</v>
      </c>
      <c r="F130" t="s">
        <v>22</v>
      </c>
      <c r="G130" t="s">
        <v>14</v>
      </c>
      <c r="H130">
        <v>30129.890616000001</v>
      </c>
      <c r="I130">
        <v>22</v>
      </c>
      <c r="J130">
        <v>430313.18213899998</v>
      </c>
      <c r="K130">
        <v>311555.38845500001</v>
      </c>
      <c r="L130">
        <v>0.67263783845935199</v>
      </c>
    </row>
    <row r="131" spans="1:12" x14ac:dyDescent="0.25">
      <c r="A131" t="s">
        <v>12</v>
      </c>
      <c r="B131" s="1">
        <v>44105</v>
      </c>
      <c r="C131" s="1">
        <v>44105</v>
      </c>
      <c r="D131">
        <v>2020</v>
      </c>
      <c r="E131">
        <v>10</v>
      </c>
      <c r="F131" t="s">
        <v>23</v>
      </c>
      <c r="G131" t="s">
        <v>14</v>
      </c>
      <c r="H131">
        <v>33488.234773999997</v>
      </c>
      <c r="I131">
        <v>22</v>
      </c>
      <c r="J131">
        <v>430313.18213899998</v>
      </c>
      <c r="K131">
        <v>342243.005879</v>
      </c>
      <c r="L131">
        <v>0.68590799720090301</v>
      </c>
    </row>
    <row r="132" spans="1:12" x14ac:dyDescent="0.25">
      <c r="A132" t="s">
        <v>12</v>
      </c>
      <c r="B132" s="1">
        <v>44136</v>
      </c>
      <c r="C132" s="1">
        <v>44136</v>
      </c>
      <c r="D132">
        <v>2020</v>
      </c>
      <c r="E132">
        <v>11</v>
      </c>
      <c r="F132" t="s">
        <v>24</v>
      </c>
      <c r="G132" t="s">
        <v>14</v>
      </c>
      <c r="H132">
        <v>36399.314190999998</v>
      </c>
      <c r="I132">
        <v>22</v>
      </c>
      <c r="J132">
        <v>430313.18213899998</v>
      </c>
      <c r="K132">
        <v>380207.16894100001</v>
      </c>
      <c r="L132">
        <v>0.69747526700274098</v>
      </c>
    </row>
    <row r="133" spans="1:12" x14ac:dyDescent="0.25">
      <c r="A133" t="s">
        <v>12</v>
      </c>
      <c r="B133" s="1">
        <v>44166</v>
      </c>
      <c r="C133" s="1">
        <v>44166</v>
      </c>
      <c r="D133">
        <v>2020</v>
      </c>
      <c r="E133">
        <v>12</v>
      </c>
      <c r="F133" t="s">
        <v>25</v>
      </c>
      <c r="G133" t="s">
        <v>14</v>
      </c>
      <c r="H133">
        <v>43245.434179000003</v>
      </c>
      <c r="I133">
        <v>22</v>
      </c>
      <c r="J133">
        <v>430313.18213899998</v>
      </c>
      <c r="K133">
        <v>422568.13134000002</v>
      </c>
      <c r="L133">
        <v>0.72082522723116604</v>
      </c>
    </row>
    <row r="134" spans="1:12" x14ac:dyDescent="0.25">
      <c r="A134" t="s">
        <v>12</v>
      </c>
      <c r="B134" s="1">
        <v>44197</v>
      </c>
      <c r="C134" s="1">
        <v>44197</v>
      </c>
      <c r="D134">
        <v>2021</v>
      </c>
      <c r="E134">
        <v>1</v>
      </c>
      <c r="F134" t="s">
        <v>13</v>
      </c>
      <c r="G134" t="s">
        <v>14</v>
      </c>
      <c r="H134">
        <v>44015.244784000002</v>
      </c>
      <c r="I134">
        <v>22</v>
      </c>
      <c r="J134">
        <v>427134.88302200002</v>
      </c>
      <c r="K134">
        <v>42497.426631000002</v>
      </c>
      <c r="L134">
        <v>0.71626311783219099</v>
      </c>
    </row>
    <row r="135" spans="1:12" x14ac:dyDescent="0.25">
      <c r="A135" t="s">
        <v>12</v>
      </c>
      <c r="B135" s="1">
        <v>44228</v>
      </c>
      <c r="C135" s="1">
        <v>44228</v>
      </c>
      <c r="D135">
        <v>2021</v>
      </c>
      <c r="E135">
        <v>2</v>
      </c>
      <c r="F135" t="s">
        <v>15</v>
      </c>
      <c r="G135" t="s">
        <v>14</v>
      </c>
      <c r="H135">
        <v>40626.643838999997</v>
      </c>
      <c r="I135">
        <v>22</v>
      </c>
      <c r="J135">
        <v>427134.88302200002</v>
      </c>
      <c r="K135">
        <v>83057.11679</v>
      </c>
      <c r="L135">
        <v>0.71374882548833596</v>
      </c>
    </row>
    <row r="136" spans="1:12" x14ac:dyDescent="0.25">
      <c r="A136" t="s">
        <v>12</v>
      </c>
      <c r="B136" s="1">
        <v>44256</v>
      </c>
      <c r="C136" s="1">
        <v>44256</v>
      </c>
      <c r="D136">
        <v>2021</v>
      </c>
      <c r="E136">
        <v>3</v>
      </c>
      <c r="F136" t="s">
        <v>16</v>
      </c>
      <c r="G136" t="s">
        <v>14</v>
      </c>
      <c r="H136">
        <v>41002.390960999997</v>
      </c>
      <c r="I136">
        <v>22</v>
      </c>
      <c r="J136">
        <v>427134.88302200002</v>
      </c>
      <c r="K136">
        <v>122732.14081700001</v>
      </c>
      <c r="L136">
        <v>0.72547124147478603</v>
      </c>
    </row>
    <row r="137" spans="1:12" x14ac:dyDescent="0.25">
      <c r="A137" t="s">
        <v>12</v>
      </c>
      <c r="B137" s="1">
        <v>44287</v>
      </c>
      <c r="C137" s="1">
        <v>44287</v>
      </c>
      <c r="D137">
        <v>2021</v>
      </c>
      <c r="E137">
        <v>4</v>
      </c>
      <c r="F137" t="s">
        <v>17</v>
      </c>
      <c r="G137" t="s">
        <v>14</v>
      </c>
      <c r="H137">
        <v>33937.654553</v>
      </c>
      <c r="I137">
        <v>22</v>
      </c>
      <c r="J137">
        <v>427134.88302200002</v>
      </c>
      <c r="K137">
        <v>155769.38730599999</v>
      </c>
      <c r="L137">
        <v>0.69950178887773495</v>
      </c>
    </row>
    <row r="138" spans="1:12" x14ac:dyDescent="0.25">
      <c r="A138" t="s">
        <v>12</v>
      </c>
      <c r="B138" s="1">
        <v>44317</v>
      </c>
      <c r="C138" s="1">
        <v>44317</v>
      </c>
      <c r="D138">
        <v>2021</v>
      </c>
      <c r="E138">
        <v>5</v>
      </c>
      <c r="F138" t="s">
        <v>18</v>
      </c>
      <c r="G138" t="s">
        <v>14</v>
      </c>
      <c r="H138">
        <v>32815.949952000003</v>
      </c>
      <c r="I138">
        <v>22</v>
      </c>
      <c r="J138">
        <v>427134.88302200002</v>
      </c>
      <c r="K138">
        <v>187940.23186100001</v>
      </c>
      <c r="L138">
        <v>0.68202941973537801</v>
      </c>
    </row>
    <row r="139" spans="1:12" x14ac:dyDescent="0.25">
      <c r="A139" t="s">
        <v>12</v>
      </c>
      <c r="B139" s="1">
        <v>44348</v>
      </c>
      <c r="C139" s="1">
        <v>44348</v>
      </c>
      <c r="D139">
        <v>2021</v>
      </c>
      <c r="E139">
        <v>6</v>
      </c>
      <c r="F139" t="s">
        <v>19</v>
      </c>
      <c r="G139" t="s">
        <v>14</v>
      </c>
      <c r="H139">
        <v>32061.019184000001</v>
      </c>
      <c r="I139">
        <v>22</v>
      </c>
      <c r="J139">
        <v>427134.88302200002</v>
      </c>
      <c r="K139">
        <v>219540.98582999999</v>
      </c>
      <c r="L139">
        <v>0.65586051409090096</v>
      </c>
    </row>
    <row r="140" spans="1:12" x14ac:dyDescent="0.25">
      <c r="A140" t="s">
        <v>12</v>
      </c>
      <c r="B140" s="1">
        <v>44378</v>
      </c>
      <c r="C140" s="1">
        <v>44378</v>
      </c>
      <c r="D140">
        <v>2021</v>
      </c>
      <c r="E140">
        <v>7</v>
      </c>
      <c r="F140" t="s">
        <v>20</v>
      </c>
      <c r="G140" t="s">
        <v>14</v>
      </c>
      <c r="H140">
        <v>32562.051001</v>
      </c>
      <c r="I140">
        <v>22</v>
      </c>
      <c r="J140">
        <v>427134.88302200002</v>
      </c>
      <c r="K140">
        <v>253913.74979199999</v>
      </c>
      <c r="L140">
        <v>0.65285950197079901</v>
      </c>
    </row>
    <row r="141" spans="1:12" x14ac:dyDescent="0.25">
      <c r="A141" t="s">
        <v>12</v>
      </c>
      <c r="B141" s="1">
        <v>44409</v>
      </c>
      <c r="C141" s="1">
        <v>44409</v>
      </c>
      <c r="D141">
        <v>2021</v>
      </c>
      <c r="E141">
        <v>8</v>
      </c>
      <c r="F141" t="s">
        <v>21</v>
      </c>
      <c r="G141" t="s">
        <v>14</v>
      </c>
      <c r="H141">
        <v>31606.772943</v>
      </c>
      <c r="I141">
        <v>22</v>
      </c>
      <c r="J141">
        <v>427134.88302200002</v>
      </c>
      <c r="K141">
        <v>287050.30837899999</v>
      </c>
      <c r="L141">
        <v>0.62909767601569799</v>
      </c>
    </row>
    <row r="142" spans="1:12" x14ac:dyDescent="0.25">
      <c r="A142" t="s">
        <v>12</v>
      </c>
      <c r="B142" s="1">
        <v>44440</v>
      </c>
      <c r="C142" s="1">
        <v>44440</v>
      </c>
      <c r="D142">
        <v>2021</v>
      </c>
      <c r="E142">
        <v>9</v>
      </c>
      <c r="F142" t="s">
        <v>22</v>
      </c>
      <c r="G142" t="s">
        <v>14</v>
      </c>
      <c r="H142">
        <v>29707.882464999999</v>
      </c>
      <c r="I142">
        <v>22</v>
      </c>
      <c r="J142">
        <v>427134.88302200002</v>
      </c>
      <c r="K142">
        <v>317180.19899499998</v>
      </c>
      <c r="L142">
        <v>0.64915305833233305</v>
      </c>
    </row>
    <row r="143" spans="1:12" x14ac:dyDescent="0.25">
      <c r="A143" t="s">
        <v>12</v>
      </c>
      <c r="B143" s="1">
        <v>44470</v>
      </c>
      <c r="C143" s="1">
        <v>44470</v>
      </c>
      <c r="D143">
        <v>2021</v>
      </c>
      <c r="E143">
        <v>10</v>
      </c>
      <c r="F143" t="s">
        <v>23</v>
      </c>
      <c r="G143" t="s">
        <v>14</v>
      </c>
      <c r="H143">
        <v>31659.044306</v>
      </c>
      <c r="I143">
        <v>22</v>
      </c>
      <c r="J143">
        <v>427134.88302200002</v>
      </c>
      <c r="K143">
        <v>350668.433769</v>
      </c>
      <c r="L143">
        <v>0.65862225343318104</v>
      </c>
    </row>
    <row r="144" spans="1:12" x14ac:dyDescent="0.25">
      <c r="A144" t="s">
        <v>12</v>
      </c>
      <c r="B144" s="1">
        <v>44501</v>
      </c>
      <c r="C144" s="1">
        <v>44501</v>
      </c>
      <c r="D144">
        <v>2021</v>
      </c>
      <c r="E144">
        <v>11</v>
      </c>
      <c r="F144" t="s">
        <v>24</v>
      </c>
      <c r="G144" t="s">
        <v>14</v>
      </c>
      <c r="H144">
        <v>35200.685685999997</v>
      </c>
      <c r="I144">
        <v>22</v>
      </c>
      <c r="J144">
        <v>427134.88302200002</v>
      </c>
      <c r="K144">
        <v>387067.74796000001</v>
      </c>
      <c r="L144">
        <v>0.68404520736404895</v>
      </c>
    </row>
    <row r="145" spans="1:12" x14ac:dyDescent="0.25">
      <c r="A145" t="s">
        <v>12</v>
      </c>
      <c r="B145" s="1">
        <v>44531</v>
      </c>
      <c r="C145" s="1">
        <v>44531</v>
      </c>
      <c r="D145">
        <v>2021</v>
      </c>
      <c r="E145">
        <v>12</v>
      </c>
      <c r="F145" t="s">
        <v>25</v>
      </c>
      <c r="G145" t="s">
        <v>14</v>
      </c>
      <c r="H145">
        <v>41939.543347999999</v>
      </c>
      <c r="I145">
        <v>22</v>
      </c>
      <c r="J145">
        <v>427134.88302200002</v>
      </c>
      <c r="K145">
        <v>430313.18213899998</v>
      </c>
      <c r="L145">
        <v>0.69741548483292903</v>
      </c>
    </row>
    <row r="146" spans="1:12" x14ac:dyDescent="0.25">
      <c r="A146" t="s">
        <v>12</v>
      </c>
      <c r="B146" s="1">
        <v>44562</v>
      </c>
      <c r="C146" s="1">
        <v>44562</v>
      </c>
      <c r="D146">
        <v>2022</v>
      </c>
      <c r="E146">
        <v>1</v>
      </c>
      <c r="F146" t="s">
        <v>13</v>
      </c>
      <c r="G146" t="s">
        <v>14</v>
      </c>
      <c r="H146">
        <v>45217.993535000001</v>
      </c>
      <c r="I146">
        <v>22</v>
      </c>
      <c r="J146">
        <v>446026.72561199998</v>
      </c>
      <c r="K146">
        <v>44015.244784000002</v>
      </c>
      <c r="L146">
        <v>0.69927968484373804</v>
      </c>
    </row>
    <row r="147" spans="1:12" x14ac:dyDescent="0.25">
      <c r="A147" t="s">
        <v>12</v>
      </c>
      <c r="B147" s="1">
        <v>44593</v>
      </c>
      <c r="C147" s="1">
        <v>44593</v>
      </c>
      <c r="D147">
        <v>2022</v>
      </c>
      <c r="E147">
        <v>2</v>
      </c>
      <c r="F147" t="s">
        <v>15</v>
      </c>
      <c r="G147" t="s">
        <v>14</v>
      </c>
      <c r="H147">
        <v>39632.851085000002</v>
      </c>
      <c r="I147">
        <v>22</v>
      </c>
      <c r="J147">
        <v>446026.72561199998</v>
      </c>
      <c r="K147">
        <v>84641.888623000006</v>
      </c>
      <c r="L147">
        <v>0.70860896670753704</v>
      </c>
    </row>
    <row r="148" spans="1:12" x14ac:dyDescent="0.25">
      <c r="A148" t="s">
        <v>12</v>
      </c>
      <c r="B148" s="1">
        <v>44621</v>
      </c>
      <c r="C148" s="1">
        <v>44621</v>
      </c>
      <c r="D148">
        <v>2022</v>
      </c>
      <c r="E148">
        <v>3</v>
      </c>
      <c r="F148" t="s">
        <v>16</v>
      </c>
      <c r="G148" t="s">
        <v>14</v>
      </c>
      <c r="H148">
        <v>40269.165847999997</v>
      </c>
      <c r="I148">
        <v>22</v>
      </c>
      <c r="J148">
        <v>446026.72561199998</v>
      </c>
      <c r="K148">
        <v>125644.279584</v>
      </c>
      <c r="L148">
        <v>0.71333518323607203</v>
      </c>
    </row>
    <row r="149" spans="1:12" x14ac:dyDescent="0.25">
      <c r="A149" t="s">
        <v>12</v>
      </c>
      <c r="B149" s="1">
        <v>44652</v>
      </c>
      <c r="C149" s="1">
        <v>44652</v>
      </c>
      <c r="D149">
        <v>2022</v>
      </c>
      <c r="E149">
        <v>4</v>
      </c>
      <c r="F149" t="s">
        <v>17</v>
      </c>
      <c r="G149" t="s">
        <v>14</v>
      </c>
      <c r="H149">
        <v>35695.972139999998</v>
      </c>
      <c r="I149">
        <v>22</v>
      </c>
      <c r="J149">
        <v>446026.72561199998</v>
      </c>
      <c r="K149">
        <v>159581.934137</v>
      </c>
      <c r="L149">
        <v>0.71246636242433203</v>
      </c>
    </row>
    <row r="150" spans="1:12" x14ac:dyDescent="0.25">
      <c r="A150" t="s">
        <v>12</v>
      </c>
      <c r="B150" s="1">
        <v>44682</v>
      </c>
      <c r="C150" s="1">
        <v>44682</v>
      </c>
      <c r="D150">
        <v>2022</v>
      </c>
      <c r="E150">
        <v>5</v>
      </c>
      <c r="F150" t="s">
        <v>18</v>
      </c>
      <c r="G150" t="s">
        <v>14</v>
      </c>
      <c r="H150">
        <v>33976.412360000002</v>
      </c>
      <c r="I150">
        <v>22</v>
      </c>
      <c r="J150">
        <v>446026.72561199998</v>
      </c>
      <c r="K150">
        <v>192397.884089</v>
      </c>
      <c r="L150">
        <v>0.71079496818211796</v>
      </c>
    </row>
    <row r="151" spans="1:12" x14ac:dyDescent="0.25">
      <c r="A151" t="s">
        <v>12</v>
      </c>
      <c r="B151" s="1">
        <v>44713</v>
      </c>
      <c r="C151" s="1">
        <v>44713</v>
      </c>
      <c r="D151">
        <v>2022</v>
      </c>
      <c r="E151">
        <v>6</v>
      </c>
      <c r="F151" t="s">
        <v>19</v>
      </c>
      <c r="G151" t="s">
        <v>14</v>
      </c>
      <c r="H151">
        <v>33285.696430000004</v>
      </c>
      <c r="I151">
        <v>22</v>
      </c>
      <c r="J151">
        <v>446026.72561199998</v>
      </c>
      <c r="K151">
        <v>224458.903273</v>
      </c>
      <c r="L151">
        <v>0.69910362209226395</v>
      </c>
    </row>
    <row r="152" spans="1:12" x14ac:dyDescent="0.25">
      <c r="A152" t="s">
        <v>12</v>
      </c>
      <c r="B152" s="1">
        <v>44743</v>
      </c>
      <c r="C152" s="1">
        <v>44743</v>
      </c>
      <c r="D152">
        <v>2022</v>
      </c>
      <c r="E152">
        <v>7</v>
      </c>
      <c r="F152" t="s">
        <v>20</v>
      </c>
      <c r="G152" t="s">
        <v>14</v>
      </c>
      <c r="H152">
        <v>35125.460028000001</v>
      </c>
      <c r="I152">
        <v>22</v>
      </c>
      <c r="J152">
        <v>446026.72561199998</v>
      </c>
      <c r="K152">
        <v>257020.95427399999</v>
      </c>
      <c r="L152">
        <v>0.677541394187824</v>
      </c>
    </row>
    <row r="153" spans="1:12" x14ac:dyDescent="0.25">
      <c r="A153" t="s">
        <v>12</v>
      </c>
      <c r="B153" s="1">
        <v>44774</v>
      </c>
      <c r="C153" s="1">
        <v>44774</v>
      </c>
      <c r="D153">
        <v>2022</v>
      </c>
      <c r="E153">
        <v>8</v>
      </c>
      <c r="F153" t="s">
        <v>21</v>
      </c>
      <c r="G153" t="s">
        <v>14</v>
      </c>
      <c r="H153">
        <v>35772.573738999999</v>
      </c>
      <c r="I153">
        <v>22</v>
      </c>
      <c r="J153">
        <v>446026.72561199998</v>
      </c>
      <c r="K153">
        <v>288627.72721699998</v>
      </c>
      <c r="L153">
        <v>0.66622136898355999</v>
      </c>
    </row>
    <row r="154" spans="1:12" x14ac:dyDescent="0.25">
      <c r="A154" t="s">
        <v>12</v>
      </c>
      <c r="B154" s="1">
        <v>44805</v>
      </c>
      <c r="C154" s="1">
        <v>44805</v>
      </c>
      <c r="D154">
        <v>2022</v>
      </c>
      <c r="E154">
        <v>9</v>
      </c>
      <c r="F154" t="s">
        <v>22</v>
      </c>
      <c r="G154" t="s">
        <v>14</v>
      </c>
      <c r="H154">
        <v>31698.787284000002</v>
      </c>
      <c r="I154">
        <v>22</v>
      </c>
      <c r="J154">
        <v>446026.72561199998</v>
      </c>
      <c r="K154">
        <v>318335.60968200001</v>
      </c>
      <c r="L154">
        <v>0.66700126776901503</v>
      </c>
    </row>
    <row r="155" spans="1:12" x14ac:dyDescent="0.25">
      <c r="A155" t="s">
        <v>12</v>
      </c>
      <c r="B155" s="1">
        <v>44835</v>
      </c>
      <c r="C155" s="1">
        <v>44835</v>
      </c>
      <c r="D155">
        <v>2022</v>
      </c>
      <c r="E155">
        <v>10</v>
      </c>
      <c r="F155" t="s">
        <v>23</v>
      </c>
      <c r="G155" t="s">
        <v>14</v>
      </c>
      <c r="H155">
        <v>33602.544066000002</v>
      </c>
      <c r="I155">
        <v>22</v>
      </c>
      <c r="J155">
        <v>446026.72561199998</v>
      </c>
      <c r="K155">
        <v>349994.65398800001</v>
      </c>
      <c r="L155">
        <v>0.70016088904969997</v>
      </c>
    </row>
    <row r="156" spans="1:12" x14ac:dyDescent="0.25">
      <c r="A156" t="s">
        <v>12</v>
      </c>
      <c r="B156" s="1">
        <v>44866</v>
      </c>
      <c r="C156" s="1">
        <v>44866</v>
      </c>
      <c r="D156">
        <v>2022</v>
      </c>
      <c r="E156">
        <v>11</v>
      </c>
      <c r="F156" t="s">
        <v>24</v>
      </c>
      <c r="G156" t="s">
        <v>14</v>
      </c>
      <c r="H156">
        <v>37988.297000999999</v>
      </c>
      <c r="I156">
        <v>22</v>
      </c>
      <c r="J156">
        <v>446026.72561199998</v>
      </c>
      <c r="K156">
        <v>385195.33967399999</v>
      </c>
      <c r="L156">
        <v>0.71255010387184603</v>
      </c>
    </row>
    <row r="157" spans="1:12" x14ac:dyDescent="0.25">
      <c r="A157" t="s">
        <v>12</v>
      </c>
      <c r="B157" s="1">
        <v>44896</v>
      </c>
      <c r="C157" s="1">
        <v>44896</v>
      </c>
      <c r="D157">
        <v>2022</v>
      </c>
      <c r="E157">
        <v>12</v>
      </c>
      <c r="F157" t="s">
        <v>25</v>
      </c>
      <c r="G157" t="s">
        <v>14</v>
      </c>
      <c r="H157">
        <v>43760.972095999998</v>
      </c>
      <c r="I157">
        <v>22</v>
      </c>
      <c r="J157">
        <v>446026.72561199998</v>
      </c>
      <c r="K157">
        <v>427134.88302200002</v>
      </c>
      <c r="L157">
        <v>0.711342842729353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renewables_dataset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Resin</dc:creator>
  <cp:lastModifiedBy>Resin</cp:lastModifiedBy>
  <dcterms:created xsi:type="dcterms:W3CDTF">2023-08-18T00:43:07Z</dcterms:created>
  <dcterms:modified xsi:type="dcterms:W3CDTF">2023-08-18T00:43:07Z</dcterms:modified>
</cp:coreProperties>
</file>