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EI-CE\Python\Results Summary\"/>
    </mc:Choice>
  </mc:AlternateContent>
  <xr:revisionPtr revIDLastSave="0" documentId="13_ncr:1_{44CCA22D-07F0-4658-A92E-4A6A2EAC014A}" xr6:coauthVersionLast="47" xr6:coauthVersionMax="47" xr10:uidLastSave="{00000000-0000-0000-0000-000000000000}"/>
  <bookViews>
    <workbookView xWindow="6480" yWindow="1140" windowWidth="21915" windowHeight="13530" xr2:uid="{6EBA7737-F8C4-4906-AF0B-F986D9B09069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F5" i="1"/>
  <c r="F6" i="1" s="1"/>
</calcChain>
</file>

<file path=xl/sharedStrings.xml><?xml version="1.0" encoding="utf-8"?>
<sst xmlns="http://schemas.openxmlformats.org/spreadsheetml/2006/main" count="24" uniqueCount="19">
  <si>
    <t>Cost:</t>
  </si>
  <si>
    <t>Capacity expansion + 2050 Operation</t>
  </si>
  <si>
    <t>NZS</t>
  </si>
  <si>
    <t>NE2020</t>
  </si>
  <si>
    <t>NE2050</t>
  </si>
  <si>
    <t>NE2040</t>
  </si>
  <si>
    <t>NE2030</t>
  </si>
  <si>
    <t>Cost</t>
  </si>
  <si>
    <t>CE:</t>
  </si>
  <si>
    <t>Coal Steam CCS</t>
  </si>
  <si>
    <t>Combined Cycle</t>
  </si>
  <si>
    <t>Combined Cycle CCS</t>
  </si>
  <si>
    <t>Nuclear</t>
  </si>
  <si>
    <t>Wind</t>
  </si>
  <si>
    <t>Solar PV</t>
  </si>
  <si>
    <t>Battery Storage</t>
  </si>
  <si>
    <t>Hydrogen</t>
  </si>
  <si>
    <t>DAC</t>
  </si>
  <si>
    <t>Cost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</si>
</sst>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170926.92052249549</c:v>
                </c:pt>
                <c:pt idx="1">
                  <c:v>562230.5980537663</c:v>
                </c:pt>
                <c:pt idx="2">
                  <c:v>549692.78735174797</c:v>
                </c:pt>
                <c:pt idx="3">
                  <c:v>553301.48420749279</c:v>
                </c:pt>
                <c:pt idx="4">
                  <c:v>539473.06076996389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3-4ED9-87E2-384DC731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064416"/>
        <c:axId val="1231056928"/>
      </c:barChart>
      <c:catAx>
        <c:axId val="12310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56928"/>
        <c:crosses val="autoZero"/>
        <c:auto val="1"/>
        <c:lblAlgn val="ctr"/>
        <c:lblOffset val="100"/>
        <c:noMultiLvlLbl val="0"/>
      </c:catAx>
      <c:valAx>
        <c:axId val="1231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NZS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Sheet1!$B$11:$B$19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31669.7988568935</c:v>
                </c:pt>
                <c:pt idx="3">
                  <c:v>0</c:v>
                </c:pt>
                <c:pt idx="4">
                  <c:v>548369.96833559987</c:v>
                </c:pt>
                <c:pt idx="5">
                  <c:v>396745.41145295952</c:v>
                </c:pt>
                <c:pt idx="6">
                  <c:v>149670.80303303929</c:v>
                </c:pt>
                <c:pt idx="7">
                  <c:v>43873.829779709988</c:v>
                </c:pt>
                <c:pt idx="8">
                  <c:v>-2946.1148074473281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9-4D56-8F6C-EF28F1FB2514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NE2050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Sheet1!$C$11:$C$19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31669.7988568935</c:v>
                </c:pt>
                <c:pt idx="3">
                  <c:v>0</c:v>
                </c:pt>
                <c:pt idx="4">
                  <c:v>1044220.919911547</c:v>
                </c:pt>
                <c:pt idx="5">
                  <c:v>506772.87989381171</c:v>
                </c:pt>
                <c:pt idx="6">
                  <c:v>179226.02424891989</c:v>
                </c:pt>
                <c:pt idx="7">
                  <c:v>141927.5262288159</c:v>
                </c:pt>
                <c:pt idx="8">
                  <c:v>-149645.25575397909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9-4D56-8F6C-EF28F1FB2514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NE2040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Sheet1!$D$11:$D$19</c:f>
              <c:numCache>
                <c:formatCode>General</c:formatCode>
                <c:ptCount val="9"/>
                <c:pt idx="0">
                  <c:v>0</c:v>
                </c:pt>
                <c:pt idx="1">
                  <c:v>3515.8379052476071</c:v>
                </c:pt>
                <c:pt idx="2">
                  <c:v>2856.952567193634</c:v>
                </c:pt>
                <c:pt idx="3">
                  <c:v>0</c:v>
                </c:pt>
                <c:pt idx="4">
                  <c:v>928525.04705382581</c:v>
                </c:pt>
                <c:pt idx="5">
                  <c:v>562157.96095611365</c:v>
                </c:pt>
                <c:pt idx="6">
                  <c:v>176031.55664930551</c:v>
                </c:pt>
                <c:pt idx="7">
                  <c:v>61067.691212546983</c:v>
                </c:pt>
                <c:pt idx="8">
                  <c:v>-153812.3107602784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9-4D56-8F6C-EF28F1FB2514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NE2030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Sheet1!$E$11:$E$19</c:f>
              <c:numCache>
                <c:formatCode>General</c:formatCode>
                <c:ptCount val="9"/>
                <c:pt idx="0">
                  <c:v>0</c:v>
                </c:pt>
                <c:pt idx="1">
                  <c:v>545.76479350000909</c:v>
                </c:pt>
                <c:pt idx="2">
                  <c:v>37299.06226722143</c:v>
                </c:pt>
                <c:pt idx="3">
                  <c:v>0</c:v>
                </c:pt>
                <c:pt idx="4">
                  <c:v>898551.09328762954</c:v>
                </c:pt>
                <c:pt idx="5">
                  <c:v>536355.29527164018</c:v>
                </c:pt>
                <c:pt idx="6">
                  <c:v>180074.39286369609</c:v>
                </c:pt>
                <c:pt idx="7">
                  <c:v>27924.94135523968</c:v>
                </c:pt>
                <c:pt idx="8">
                  <c:v>-157043.34572099341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49-4D56-8F6C-EF28F1FB2514}"/>
            </c:ext>
          </c:extLst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NE2020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Sheet1!$F$11:$F$19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27551.458953590449</c:v>
                </c:pt>
                <c:pt idx="3">
                  <c:v>0</c:v>
                </c:pt>
                <c:pt idx="4">
                  <c:v>858449.04479651363</c:v>
                </c:pt>
                <c:pt idx="5">
                  <c:v>426681.76954783621</c:v>
                </c:pt>
                <c:pt idx="6">
                  <c:v>215232.86995967169</c:v>
                </c:pt>
                <c:pt idx="7">
                  <c:v>37317.248415960617</c:v>
                </c:pt>
                <c:pt idx="8">
                  <c:v>-156990.0477658243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49-4D56-8F6C-EF28F1FB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785472"/>
        <c:axId val="1231786720"/>
      </c:barChart>
      <c:catAx>
        <c:axId val="12317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6720"/>
        <c:crosses val="autoZero"/>
        <c:auto val="1"/>
        <c:lblAlgn val="ctr"/>
        <c:lblOffset val="100"/>
        <c:noMultiLvlLbl val="0"/>
      </c:catAx>
      <c:valAx>
        <c:axId val="1231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4</xdr:row>
      <xdr:rowOff>0</xdr:rowOff>
    </xdr:from>
    <xdr:to>
      <xdr:col>18</xdr:col>
      <xdr:colOff>566737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1F487-E9DA-471B-8867-234E4DCD8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24</xdr:row>
      <xdr:rowOff>19051</xdr:rowOff>
    </xdr:from>
    <xdr:to>
      <xdr:col>13</xdr:col>
      <xdr:colOff>495300</xdr:colOff>
      <xdr:row>45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63E42-7500-4A11-9377-53159E22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EI_NetZero_0_TrueREFERENCElTra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EI_NegativeNEin2020_-724_TrueREFERENCElTr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"/>
      <sheetName val="CE"/>
      <sheetName val="Generation"/>
      <sheetName val="New Generation"/>
    </sheetNames>
    <sheetDataSet>
      <sheetData sheetId="0">
        <row r="16">
          <cell r="B16">
            <v>170926.92052249549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"/>
      <sheetName val="CE"/>
      <sheetName val="Generation"/>
      <sheetName val="New Generation"/>
    </sheetNames>
    <sheetDataSet>
      <sheetData sheetId="0">
        <row r="16">
          <cell r="B16">
            <v>539473.06076996389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6F18-1AAA-4934-BF0D-A65AFF469521}">
  <dimension ref="A1:F19"/>
  <sheetViews>
    <sheetView tabSelected="1" workbookViewId="0">
      <selection activeCell="B18" sqref="B18"/>
    </sheetView>
  </sheetViews>
  <sheetFormatPr defaultRowHeight="15" x14ac:dyDescent="0.25"/>
  <cols>
    <col min="1" max="1" width="19.28515625" bestFit="1" customWidth="1"/>
    <col min="2" max="2" width="13.140625" customWidth="1"/>
  </cols>
  <sheetData>
    <row r="1" spans="1:6" x14ac:dyDescent="0.25">
      <c r="B1" t="s">
        <v>0</v>
      </c>
    </row>
    <row r="2" spans="1:6" x14ac:dyDescent="0.25">
      <c r="B2" t="s">
        <v>1</v>
      </c>
    </row>
    <row r="4" spans="1:6" x14ac:dyDescent="0.25">
      <c r="B4" t="s">
        <v>2</v>
      </c>
      <c r="C4" t="s">
        <v>4</v>
      </c>
      <c r="D4" t="s">
        <v>5</v>
      </c>
      <c r="E4" t="s">
        <v>6</v>
      </c>
      <c r="F4" t="s">
        <v>3</v>
      </c>
    </row>
    <row r="5" spans="1:6" x14ac:dyDescent="0.25">
      <c r="A5" t="s">
        <v>7</v>
      </c>
      <c r="B5">
        <f>[1]Costs!$B$16</f>
        <v>170926.92052249549</v>
      </c>
      <c r="C5">
        <v>562230.5980537663</v>
      </c>
      <c r="D5">
        <v>549692.78735174797</v>
      </c>
      <c r="E5">
        <v>553301.48420749279</v>
      </c>
      <c r="F5">
        <f>[2]Costs!$B$16</f>
        <v>539473.06076996389</v>
      </c>
    </row>
    <row r="6" spans="1:6" x14ac:dyDescent="0.25">
      <c r="A6" t="s">
        <v>18</v>
      </c>
      <c r="B6">
        <v>123275.55270067111</v>
      </c>
      <c r="C6">
        <v>664287.35199999996</v>
      </c>
      <c r="D6">
        <v>514805.50573011721</v>
      </c>
      <c r="E6">
        <v>643599.7630591942</v>
      </c>
      <c r="F6">
        <f>F5</f>
        <v>539473.06076996389</v>
      </c>
    </row>
    <row r="9" spans="1:6" x14ac:dyDescent="0.25">
      <c r="A9" t="s">
        <v>8</v>
      </c>
    </row>
    <row r="10" spans="1:6" x14ac:dyDescent="0.25">
      <c r="B10" t="s">
        <v>2</v>
      </c>
      <c r="C10" t="s">
        <v>4</v>
      </c>
      <c r="D10" t="s">
        <v>5</v>
      </c>
      <c r="E10" t="s">
        <v>6</v>
      </c>
      <c r="F10" t="s">
        <v>3</v>
      </c>
    </row>
    <row r="11" spans="1:6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10</v>
      </c>
      <c r="B12">
        <v>0</v>
      </c>
      <c r="C12">
        <v>0</v>
      </c>
      <c r="D12">
        <v>3515.8379052476071</v>
      </c>
      <c r="E12">
        <v>545.76479350000909</v>
      </c>
      <c r="F12">
        <v>0</v>
      </c>
    </row>
    <row r="13" spans="1:6" x14ac:dyDescent="0.25">
      <c r="A13" t="s">
        <v>11</v>
      </c>
      <c r="B13">
        <v>31669.7988568935</v>
      </c>
      <c r="C13">
        <v>31669.7988568935</v>
      </c>
      <c r="D13">
        <v>2856.952567193634</v>
      </c>
      <c r="E13">
        <v>37299.06226722143</v>
      </c>
      <c r="F13">
        <v>27551.458953590449</v>
      </c>
    </row>
    <row r="14" spans="1:6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13</v>
      </c>
      <c r="B15">
        <v>548369.96833559987</v>
      </c>
      <c r="C15">
        <v>1044220.919911547</v>
      </c>
      <c r="D15">
        <v>928525.04705382581</v>
      </c>
      <c r="E15">
        <v>898551.09328762954</v>
      </c>
      <c r="F15">
        <v>858449.04479651363</v>
      </c>
    </row>
    <row r="16" spans="1:6" x14ac:dyDescent="0.25">
      <c r="A16" t="s">
        <v>14</v>
      </c>
      <c r="B16">
        <v>396745.41145295952</v>
      </c>
      <c r="C16">
        <v>506772.87989381171</v>
      </c>
      <c r="D16">
        <v>562157.96095611365</v>
      </c>
      <c r="E16">
        <v>536355.29527164018</v>
      </c>
      <c r="F16">
        <v>426681.76954783621</v>
      </c>
    </row>
    <row r="17" spans="1:6" x14ac:dyDescent="0.25">
      <c r="A17" t="s">
        <v>15</v>
      </c>
      <c r="B17">
        <v>149670.80303303929</v>
      </c>
      <c r="C17">
        <v>179226.02424891989</v>
      </c>
      <c r="D17">
        <v>176031.55664930551</v>
      </c>
      <c r="E17">
        <v>180074.39286369609</v>
      </c>
      <c r="F17">
        <v>215232.86995967169</v>
      </c>
    </row>
    <row r="18" spans="1:6" x14ac:dyDescent="0.25">
      <c r="A18" t="s">
        <v>16</v>
      </c>
      <c r="B18">
        <v>43873.829779709988</v>
      </c>
      <c r="C18">
        <v>141927.5262288159</v>
      </c>
      <c r="D18">
        <v>61067.691212546983</v>
      </c>
      <c r="E18">
        <v>27924.94135523968</v>
      </c>
      <c r="F18">
        <v>37317.248415960617</v>
      </c>
    </row>
    <row r="19" spans="1:6" x14ac:dyDescent="0.25">
      <c r="A19" t="s">
        <v>17</v>
      </c>
      <c r="B19">
        <v>-2946.1148074473281</v>
      </c>
      <c r="C19">
        <v>-149645.25575397909</v>
      </c>
      <c r="D19">
        <v>-153812.3107602784</v>
      </c>
      <c r="E19">
        <v>-157043.34572099341</v>
      </c>
      <c r="F19">
        <v>-156990.0477658243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2022-02-22T21:19:21Z</dcterms:created>
  <dcterms:modified xsi:type="dcterms:W3CDTF">2022-02-24T06:51:17Z</dcterms:modified>
</cp:coreProperties>
</file>