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:\My Drive\Research\ICCAD-ML-for-EDA-Contest\"/>
    </mc:Choice>
  </mc:AlternateContent>
  <xr:revisionPtr revIDLastSave="0" documentId="13_ncr:1_{35161E82-ECEA-470F-9443-A653D1F5474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3" i="1" l="1"/>
  <c r="S82" i="1"/>
  <c r="B82" i="1"/>
  <c r="X81" i="1"/>
  <c r="U81" i="1"/>
  <c r="B81" i="1"/>
  <c r="S80" i="1"/>
  <c r="P80" i="1"/>
  <c r="B80" i="1"/>
  <c r="T79" i="1"/>
  <c r="B79" i="1"/>
  <c r="V78" i="1"/>
  <c r="O78" i="1"/>
  <c r="B78" i="1"/>
  <c r="T77" i="1"/>
  <c r="Q77" i="1"/>
  <c r="B77" i="1"/>
  <c r="O76" i="1"/>
  <c r="B76" i="1"/>
  <c r="W75" i="1"/>
  <c r="P75" i="1"/>
  <c r="B75" i="1"/>
  <c r="B74" i="1"/>
  <c r="V73" i="1"/>
  <c r="P73" i="1"/>
  <c r="B73" i="1"/>
  <c r="X72" i="1"/>
  <c r="Q72" i="1"/>
  <c r="B72" i="1"/>
  <c r="V71" i="1"/>
  <c r="S71" i="1"/>
  <c r="B71" i="1"/>
  <c r="W70" i="1"/>
  <c r="Q70" i="1"/>
  <c r="B70" i="1"/>
  <c r="B69" i="1"/>
  <c r="W68" i="1"/>
  <c r="T68" i="1"/>
  <c r="B68" i="1"/>
  <c r="X67" i="1"/>
  <c r="Q67" i="1"/>
  <c r="O67" i="1"/>
  <c r="B67" i="1"/>
  <c r="S66" i="1"/>
  <c r="B66" i="1"/>
  <c r="X65" i="1"/>
  <c r="W65" i="1"/>
  <c r="U65" i="1"/>
  <c r="B65" i="1"/>
  <c r="S64" i="1"/>
  <c r="Q64" i="1"/>
  <c r="P64" i="1"/>
  <c r="B64" i="1"/>
  <c r="T63" i="1"/>
  <c r="B63" i="1"/>
  <c r="X62" i="1"/>
  <c r="W62" i="1"/>
  <c r="V62" i="1"/>
  <c r="O62" i="1"/>
  <c r="B62" i="1"/>
  <c r="T61" i="1"/>
  <c r="Q61" i="1"/>
  <c r="B61" i="1"/>
  <c r="O60" i="1"/>
  <c r="B60" i="1"/>
  <c r="X59" i="1"/>
  <c r="W59" i="1"/>
  <c r="P59" i="1"/>
  <c r="B59" i="1"/>
  <c r="X57" i="1"/>
  <c r="X83" i="1" s="1"/>
  <c r="W57" i="1"/>
  <c r="W83" i="1" s="1"/>
  <c r="V57" i="1"/>
  <c r="V70" i="1" s="1"/>
  <c r="U57" i="1"/>
  <c r="U76" i="1" s="1"/>
  <c r="T57" i="1"/>
  <c r="T76" i="1" s="1"/>
  <c r="S57" i="1"/>
  <c r="S79" i="1" s="1"/>
  <c r="R57" i="1"/>
  <c r="R69" i="1" s="1"/>
  <c r="Q57" i="1"/>
  <c r="Q69" i="1" s="1"/>
  <c r="P57" i="1"/>
  <c r="P72" i="1" s="1"/>
  <c r="O57" i="1"/>
  <c r="O75" i="1" s="1"/>
  <c r="U55" i="1"/>
  <c r="O55" i="1"/>
  <c r="B55" i="1"/>
  <c r="X54" i="1"/>
  <c r="W54" i="1"/>
  <c r="U54" i="1"/>
  <c r="B54" i="1"/>
  <c r="W53" i="1"/>
  <c r="U53" i="1"/>
  <c r="T53" i="1"/>
  <c r="R53" i="1"/>
  <c r="U52" i="1"/>
  <c r="O52" i="1"/>
  <c r="B52" i="1"/>
  <c r="X51" i="1"/>
  <c r="W51" i="1"/>
  <c r="U51" i="1"/>
  <c r="B51" i="1"/>
  <c r="W50" i="1"/>
  <c r="U50" i="1"/>
  <c r="T50" i="1"/>
  <c r="R50" i="1"/>
  <c r="B50" i="1"/>
  <c r="B49" i="1"/>
  <c r="X48" i="1"/>
  <c r="W48" i="1"/>
  <c r="U48" i="1"/>
  <c r="Q48" i="1"/>
  <c r="B48" i="1"/>
  <c r="W47" i="1"/>
  <c r="V47" i="1"/>
  <c r="U47" i="1"/>
  <c r="T47" i="1"/>
  <c r="S47" i="1"/>
  <c r="B47" i="1"/>
  <c r="W46" i="1"/>
  <c r="U46" i="1"/>
  <c r="R46" i="1"/>
  <c r="Q46" i="1"/>
  <c r="B46" i="1"/>
  <c r="W45" i="1"/>
  <c r="U45" i="1"/>
  <c r="R45" i="1"/>
  <c r="B45" i="1"/>
  <c r="X44" i="1"/>
  <c r="W44" i="1"/>
  <c r="U44" i="1"/>
  <c r="T44" i="1"/>
  <c r="R44" i="1"/>
  <c r="W43" i="1"/>
  <c r="U43" i="1"/>
  <c r="R43" i="1"/>
  <c r="Q43" i="1"/>
  <c r="B43" i="1"/>
  <c r="W42" i="1"/>
  <c r="U42" i="1"/>
  <c r="R42" i="1"/>
  <c r="B42" i="1"/>
  <c r="X41" i="1"/>
  <c r="W41" i="1"/>
  <c r="U41" i="1"/>
  <c r="T41" i="1"/>
  <c r="R41" i="1"/>
  <c r="B41" i="1"/>
  <c r="X40" i="1"/>
  <c r="U40" i="1"/>
  <c r="R40" i="1"/>
  <c r="Q40" i="1"/>
  <c r="O40" i="1"/>
  <c r="B40" i="1"/>
  <c r="X39" i="1"/>
  <c r="W39" i="1"/>
  <c r="U39" i="1"/>
  <c r="S39" i="1"/>
  <c r="B39" i="1"/>
  <c r="X38" i="1"/>
  <c r="W38" i="1"/>
  <c r="U38" i="1"/>
  <c r="R38" i="1"/>
  <c r="B38" i="1"/>
  <c r="W37" i="1"/>
  <c r="U37" i="1"/>
  <c r="T37" i="1"/>
  <c r="S37" i="1"/>
  <c r="R37" i="1"/>
  <c r="Q37" i="1"/>
  <c r="P37" i="1"/>
  <c r="B37" i="1"/>
  <c r="X36" i="1"/>
  <c r="W36" i="1"/>
  <c r="T36" i="1"/>
  <c r="B36" i="1"/>
  <c r="X35" i="1"/>
  <c r="W35" i="1"/>
  <c r="V35" i="1"/>
  <c r="U35" i="1"/>
  <c r="T35" i="1"/>
  <c r="R35" i="1"/>
  <c r="B35" i="1"/>
  <c r="W34" i="1"/>
  <c r="U34" i="1"/>
  <c r="T34" i="1"/>
  <c r="S34" i="1"/>
  <c r="R34" i="1"/>
  <c r="Q34" i="1"/>
  <c r="B34" i="1"/>
  <c r="X33" i="1"/>
  <c r="W33" i="1"/>
  <c r="U33" i="1"/>
  <c r="R33" i="1"/>
  <c r="O33" i="1"/>
  <c r="B33" i="1"/>
  <c r="X32" i="1"/>
  <c r="W32" i="1"/>
  <c r="U32" i="1"/>
  <c r="T32" i="1"/>
  <c r="S32" i="1"/>
  <c r="B32" i="1"/>
  <c r="X31" i="1"/>
  <c r="W31" i="1"/>
  <c r="U31" i="1"/>
  <c r="T31" i="1"/>
  <c r="S31" i="1"/>
  <c r="R31" i="1"/>
  <c r="B31" i="1"/>
  <c r="X29" i="1"/>
  <c r="X37" i="1" s="1"/>
  <c r="W29" i="1"/>
  <c r="W40" i="1" s="1"/>
  <c r="V29" i="1"/>
  <c r="V46" i="1" s="1"/>
  <c r="U29" i="1"/>
  <c r="U49" i="1" s="1"/>
  <c r="T29" i="1"/>
  <c r="T55" i="1" s="1"/>
  <c r="S29" i="1"/>
  <c r="S36" i="1" s="1"/>
  <c r="R29" i="1"/>
  <c r="R39" i="1" s="1"/>
  <c r="Q29" i="1"/>
  <c r="Q45" i="1" s="1"/>
  <c r="P29" i="1"/>
  <c r="P48" i="1" s="1"/>
  <c r="O29" i="1"/>
  <c r="O54" i="1" s="1"/>
  <c r="X27" i="1"/>
  <c r="W27" i="1"/>
  <c r="M27" i="1"/>
  <c r="B27" i="1"/>
  <c r="M26" i="1"/>
  <c r="B26" i="1"/>
  <c r="X25" i="1"/>
  <c r="R25" i="1"/>
  <c r="O25" i="1"/>
  <c r="M25" i="1"/>
  <c r="B25" i="1"/>
  <c r="X24" i="1"/>
  <c r="M24" i="1"/>
  <c r="B24" i="1"/>
  <c r="X23" i="1"/>
  <c r="W23" i="1"/>
  <c r="M23" i="1"/>
  <c r="B23" i="1"/>
  <c r="M22" i="1"/>
  <c r="B22" i="1"/>
  <c r="X21" i="1"/>
  <c r="R21" i="1"/>
  <c r="O21" i="1"/>
  <c r="M21" i="1"/>
  <c r="B21" i="1"/>
  <c r="X20" i="1"/>
  <c r="W20" i="1"/>
  <c r="M20" i="1"/>
  <c r="B20" i="1"/>
  <c r="X19" i="1"/>
  <c r="W19" i="1"/>
  <c r="M19" i="1"/>
  <c r="B19" i="1"/>
  <c r="M18" i="1"/>
  <c r="B18" i="1"/>
  <c r="X17" i="1"/>
  <c r="R17" i="1"/>
  <c r="O17" i="1"/>
  <c r="M17" i="1"/>
  <c r="B17" i="1"/>
  <c r="X16" i="1"/>
  <c r="W16" i="1"/>
  <c r="M16" i="1"/>
  <c r="B16" i="1"/>
  <c r="X15" i="1"/>
  <c r="W15" i="1"/>
  <c r="M15" i="1"/>
  <c r="B15" i="1"/>
  <c r="M14" i="1"/>
  <c r="B14" i="1"/>
  <c r="X13" i="1"/>
  <c r="R13" i="1"/>
  <c r="O13" i="1"/>
  <c r="M13" i="1"/>
  <c r="B13" i="1"/>
  <c r="X12" i="1"/>
  <c r="W12" i="1"/>
  <c r="M12" i="1"/>
  <c r="B12" i="1"/>
  <c r="X11" i="1"/>
  <c r="W11" i="1"/>
  <c r="M11" i="1"/>
  <c r="B11" i="1"/>
  <c r="M10" i="1"/>
  <c r="B10" i="1"/>
  <c r="X9" i="1"/>
  <c r="R9" i="1"/>
  <c r="Q9" i="1"/>
  <c r="P9" i="1"/>
  <c r="O9" i="1"/>
  <c r="M9" i="1"/>
  <c r="B9" i="1"/>
  <c r="X8" i="1"/>
  <c r="W8" i="1"/>
  <c r="M8" i="1"/>
  <c r="B8" i="1"/>
  <c r="X7" i="1"/>
  <c r="W7" i="1"/>
  <c r="M7" i="1"/>
  <c r="B7" i="1"/>
  <c r="M6" i="1"/>
  <c r="B6" i="1"/>
  <c r="X5" i="1"/>
  <c r="R5" i="1"/>
  <c r="Q5" i="1"/>
  <c r="P5" i="1"/>
  <c r="O5" i="1"/>
  <c r="M5" i="1"/>
  <c r="B5" i="1"/>
  <c r="X4" i="1"/>
  <c r="W4" i="1"/>
  <c r="M4" i="1"/>
  <c r="B4" i="1"/>
  <c r="X3" i="1"/>
  <c r="W3" i="1"/>
  <c r="M3" i="1"/>
  <c r="B3" i="1"/>
  <c r="X1" i="1"/>
  <c r="X26" i="1" s="1"/>
  <c r="W1" i="1"/>
  <c r="W25" i="1" s="1"/>
  <c r="V1" i="1"/>
  <c r="V25" i="1" s="1"/>
  <c r="U1" i="1"/>
  <c r="U17" i="1" s="1"/>
  <c r="T1" i="1"/>
  <c r="T12" i="1" s="1"/>
  <c r="S1" i="1"/>
  <c r="S24" i="1" s="1"/>
  <c r="R1" i="1"/>
  <c r="R20" i="1" s="1"/>
  <c r="Q1" i="1"/>
  <c r="Q24" i="1" s="1"/>
  <c r="P1" i="1"/>
  <c r="P19" i="1" s="1"/>
  <c r="O1" i="1"/>
  <c r="O27" i="1" s="1"/>
  <c r="S14" i="1" l="1"/>
  <c r="U6" i="1"/>
  <c r="U10" i="1"/>
  <c r="V14" i="1"/>
  <c r="T4" i="1"/>
  <c r="P15" i="1"/>
  <c r="T16" i="1"/>
  <c r="T20" i="1"/>
  <c r="T24" i="1"/>
  <c r="P27" i="1"/>
  <c r="P32" i="1"/>
  <c r="O35" i="1"/>
  <c r="V49" i="1"/>
  <c r="P51" i="1"/>
  <c r="P54" i="1"/>
  <c r="U60" i="1"/>
  <c r="Q3" i="1"/>
  <c r="U4" i="1"/>
  <c r="Q7" i="1"/>
  <c r="U8" i="1"/>
  <c r="Q11" i="1"/>
  <c r="U12" i="1"/>
  <c r="Q15" i="1"/>
  <c r="U16" i="1"/>
  <c r="Q19" i="1"/>
  <c r="U20" i="1"/>
  <c r="Q23" i="1"/>
  <c r="U24" i="1"/>
  <c r="Q27" i="1"/>
  <c r="Q32" i="1"/>
  <c r="V33" i="1"/>
  <c r="P35" i="1"/>
  <c r="U36" i="1"/>
  <c r="O38" i="1"/>
  <c r="T39" i="1"/>
  <c r="S42" i="1"/>
  <c r="X43" i="1"/>
  <c r="S45" i="1"/>
  <c r="X46" i="1"/>
  <c r="R48" i="1"/>
  <c r="W49" i="1"/>
  <c r="Q51" i="1"/>
  <c r="V52" i="1"/>
  <c r="Q54" i="1"/>
  <c r="V55" i="1"/>
  <c r="Q59" i="1"/>
  <c r="V60" i="1"/>
  <c r="P62" i="1"/>
  <c r="U63" i="1"/>
  <c r="O65" i="1"/>
  <c r="T66" i="1"/>
  <c r="S69" i="1"/>
  <c r="X70" i="1"/>
  <c r="R72" i="1"/>
  <c r="W73" i="1"/>
  <c r="Q75" i="1"/>
  <c r="V76" i="1"/>
  <c r="P78" i="1"/>
  <c r="U79" i="1"/>
  <c r="O81" i="1"/>
  <c r="T82" i="1"/>
  <c r="P3" i="1"/>
  <c r="P7" i="1"/>
  <c r="P11" i="1"/>
  <c r="P23" i="1"/>
  <c r="R3" i="1"/>
  <c r="V4" i="1"/>
  <c r="R7" i="1"/>
  <c r="V8" i="1"/>
  <c r="R11" i="1"/>
  <c r="V12" i="1"/>
  <c r="R15" i="1"/>
  <c r="V16" i="1"/>
  <c r="R19" i="1"/>
  <c r="V20" i="1"/>
  <c r="R23" i="1"/>
  <c r="V24" i="1"/>
  <c r="R27" i="1"/>
  <c r="R32" i="1"/>
  <c r="Q35" i="1"/>
  <c r="V36" i="1"/>
  <c r="P38" i="1"/>
  <c r="O41" i="1"/>
  <c r="T42" i="1"/>
  <c r="O44" i="1"/>
  <c r="T45" i="1"/>
  <c r="S48" i="1"/>
  <c r="X49" i="1"/>
  <c r="R51" i="1"/>
  <c r="W52" i="1"/>
  <c r="R54" i="1"/>
  <c r="W55" i="1"/>
  <c r="R59" i="1"/>
  <c r="W60" i="1"/>
  <c r="Q62" i="1"/>
  <c r="V63" i="1"/>
  <c r="P65" i="1"/>
  <c r="U66" i="1"/>
  <c r="O68" i="1"/>
  <c r="T69" i="1"/>
  <c r="S72" i="1"/>
  <c r="X73" i="1"/>
  <c r="R75" i="1"/>
  <c r="W76" i="1"/>
  <c r="Q78" i="1"/>
  <c r="V79" i="1"/>
  <c r="P81" i="1"/>
  <c r="U82" i="1"/>
  <c r="S3" i="1"/>
  <c r="O6" i="1"/>
  <c r="S7" i="1"/>
  <c r="O10" i="1"/>
  <c r="S11" i="1"/>
  <c r="O14" i="1"/>
  <c r="S15" i="1"/>
  <c r="O18" i="1"/>
  <c r="S19" i="1"/>
  <c r="O22" i="1"/>
  <c r="S23" i="1"/>
  <c r="W24" i="1"/>
  <c r="O26" i="1"/>
  <c r="S27" i="1"/>
  <c r="Q38" i="1"/>
  <c r="V39" i="1"/>
  <c r="P41" i="1"/>
  <c r="P44" i="1"/>
  <c r="O47" i="1"/>
  <c r="T48" i="1"/>
  <c r="S51" i="1"/>
  <c r="X52" i="1"/>
  <c r="S54" i="1"/>
  <c r="X55" i="1"/>
  <c r="S59" i="1"/>
  <c r="X60" i="1"/>
  <c r="R62" i="1"/>
  <c r="W63" i="1"/>
  <c r="Q65" i="1"/>
  <c r="V66" i="1"/>
  <c r="P68" i="1"/>
  <c r="U69" i="1"/>
  <c r="O71" i="1"/>
  <c r="T72" i="1"/>
  <c r="S75" i="1"/>
  <c r="X76" i="1"/>
  <c r="R78" i="1"/>
  <c r="W79" i="1"/>
  <c r="Q81" i="1"/>
  <c r="V82" i="1"/>
  <c r="T3" i="1"/>
  <c r="P6" i="1"/>
  <c r="T7" i="1"/>
  <c r="P10" i="1"/>
  <c r="T11" i="1"/>
  <c r="P14" i="1"/>
  <c r="T15" i="1"/>
  <c r="P18" i="1"/>
  <c r="T19" i="1"/>
  <c r="P22" i="1"/>
  <c r="T23" i="1"/>
  <c r="P26" i="1"/>
  <c r="T27" i="1"/>
  <c r="O31" i="1"/>
  <c r="S35" i="1"/>
  <c r="Q41" i="1"/>
  <c r="V42" i="1"/>
  <c r="Q44" i="1"/>
  <c r="V45" i="1"/>
  <c r="P47" i="1"/>
  <c r="O50" i="1"/>
  <c r="T51" i="1"/>
  <c r="O53" i="1"/>
  <c r="T54" i="1"/>
  <c r="T59" i="1"/>
  <c r="S62" i="1"/>
  <c r="X63" i="1"/>
  <c r="R65" i="1"/>
  <c r="W66" i="1"/>
  <c r="Q68" i="1"/>
  <c r="V69" i="1"/>
  <c r="P71" i="1"/>
  <c r="U72" i="1"/>
  <c r="O74" i="1"/>
  <c r="T75" i="1"/>
  <c r="S78" i="1"/>
  <c r="X79" i="1"/>
  <c r="R81" i="1"/>
  <c r="W82" i="1"/>
  <c r="Q6" i="1"/>
  <c r="U7" i="1"/>
  <c r="Q10" i="1"/>
  <c r="U11" i="1"/>
  <c r="Q14" i="1"/>
  <c r="U15" i="1"/>
  <c r="Q18" i="1"/>
  <c r="U19" i="1"/>
  <c r="Q22" i="1"/>
  <c r="U23" i="1"/>
  <c r="Q26" i="1"/>
  <c r="U27" i="1"/>
  <c r="P31" i="1"/>
  <c r="O34" i="1"/>
  <c r="S38" i="1"/>
  <c r="Q47" i="1"/>
  <c r="V48" i="1"/>
  <c r="P50" i="1"/>
  <c r="P53" i="1"/>
  <c r="U59" i="1"/>
  <c r="O61" i="1"/>
  <c r="T62" i="1"/>
  <c r="S65" i="1"/>
  <c r="X66" i="1"/>
  <c r="R68" i="1"/>
  <c r="W69" i="1"/>
  <c r="Q71" i="1"/>
  <c r="V72" i="1"/>
  <c r="P74" i="1"/>
  <c r="U75" i="1"/>
  <c r="O77" i="1"/>
  <c r="T78" i="1"/>
  <c r="S81" i="1"/>
  <c r="X82" i="1"/>
  <c r="S26" i="1"/>
  <c r="U3" i="1"/>
  <c r="V3" i="1"/>
  <c r="R6" i="1"/>
  <c r="V7" i="1"/>
  <c r="R10" i="1"/>
  <c r="V11" i="1"/>
  <c r="R14" i="1"/>
  <c r="V15" i="1"/>
  <c r="R18" i="1"/>
  <c r="V19" i="1"/>
  <c r="R22" i="1"/>
  <c r="V23" i="1"/>
  <c r="R26" i="1"/>
  <c r="V27" i="1"/>
  <c r="Q31" i="1"/>
  <c r="V32" i="1"/>
  <c r="P34" i="1"/>
  <c r="O37" i="1"/>
  <c r="T38" i="1"/>
  <c r="S41" i="1"/>
  <c r="X42" i="1"/>
  <c r="S44" i="1"/>
  <c r="X45" i="1"/>
  <c r="R47" i="1"/>
  <c r="Q50" i="1"/>
  <c r="V51" i="1"/>
  <c r="Q53" i="1"/>
  <c r="V54" i="1"/>
  <c r="V59" i="1"/>
  <c r="P61" i="1"/>
  <c r="U62" i="1"/>
  <c r="O64" i="1"/>
  <c r="T65" i="1"/>
  <c r="S68" i="1"/>
  <c r="X69" i="1"/>
  <c r="R71" i="1"/>
  <c r="W72" i="1"/>
  <c r="Q74" i="1"/>
  <c r="V75" i="1"/>
  <c r="P77" i="1"/>
  <c r="U78" i="1"/>
  <c r="O80" i="1"/>
  <c r="T81" i="1"/>
  <c r="O83" i="1"/>
  <c r="T10" i="1"/>
  <c r="P13" i="1"/>
  <c r="T14" i="1"/>
  <c r="P17" i="1"/>
  <c r="T18" i="1"/>
  <c r="P21" i="1"/>
  <c r="T22" i="1"/>
  <c r="P25" i="1"/>
  <c r="T26" i="1"/>
  <c r="V38" i="1"/>
  <c r="P40" i="1"/>
  <c r="O43" i="1"/>
  <c r="O46" i="1"/>
  <c r="S50" i="1"/>
  <c r="S53" i="1"/>
  <c r="R61" i="1"/>
  <c r="V65" i="1"/>
  <c r="P67" i="1"/>
  <c r="U68" i="1"/>
  <c r="O70" i="1"/>
  <c r="T71" i="1"/>
  <c r="S74" i="1"/>
  <c r="X75" i="1"/>
  <c r="R77" i="1"/>
  <c r="W78" i="1"/>
  <c r="Q80" i="1"/>
  <c r="V81" i="1"/>
  <c r="P83" i="1"/>
  <c r="Q13" i="1"/>
  <c r="U14" i="1"/>
  <c r="Q17" i="1"/>
  <c r="U18" i="1"/>
  <c r="Q21" i="1"/>
  <c r="U22" i="1"/>
  <c r="Q25" i="1"/>
  <c r="U26" i="1"/>
  <c r="V41" i="1"/>
  <c r="P43" i="1"/>
  <c r="V44" i="1"/>
  <c r="P46" i="1"/>
  <c r="O49" i="1"/>
  <c r="S61" i="1"/>
  <c r="R64" i="1"/>
  <c r="V68" i="1"/>
  <c r="P70" i="1"/>
  <c r="U71" i="1"/>
  <c r="O73" i="1"/>
  <c r="T74" i="1"/>
  <c r="S77" i="1"/>
  <c r="X78" i="1"/>
  <c r="R80" i="1"/>
  <c r="W81" i="1"/>
  <c r="Q83" i="1"/>
  <c r="R83" i="1"/>
  <c r="W6" i="1"/>
  <c r="W14" i="1"/>
  <c r="S21" i="1"/>
  <c r="P33" i="1"/>
  <c r="S40" i="1"/>
  <c r="Q49" i="1"/>
  <c r="V50" i="1"/>
  <c r="P52" i="1"/>
  <c r="V53" i="1"/>
  <c r="P55" i="1"/>
  <c r="P60" i="1"/>
  <c r="U61" i="1"/>
  <c r="O63" i="1"/>
  <c r="T64" i="1"/>
  <c r="S67" i="1"/>
  <c r="X68" i="1"/>
  <c r="R70" i="1"/>
  <c r="W71" i="1"/>
  <c r="Q73" i="1"/>
  <c r="V74" i="1"/>
  <c r="P76" i="1"/>
  <c r="U77" i="1"/>
  <c r="O79" i="1"/>
  <c r="T80" i="1"/>
  <c r="S83" i="1"/>
  <c r="S10" i="1"/>
  <c r="S22" i="1"/>
  <c r="T6" i="1"/>
  <c r="V26" i="1"/>
  <c r="P49" i="1"/>
  <c r="U74" i="1"/>
  <c r="S5" i="1"/>
  <c r="O8" i="1"/>
  <c r="S9" i="1"/>
  <c r="W10" i="1"/>
  <c r="O12" i="1"/>
  <c r="S13" i="1"/>
  <c r="O16" i="1"/>
  <c r="S17" i="1"/>
  <c r="W18" i="1"/>
  <c r="O20" i="1"/>
  <c r="W22" i="1"/>
  <c r="O24" i="1"/>
  <c r="S25" i="1"/>
  <c r="W26" i="1"/>
  <c r="V31" i="1"/>
  <c r="O36" i="1"/>
  <c r="P4" i="1"/>
  <c r="T5" i="1"/>
  <c r="X6" i="1"/>
  <c r="P8" i="1"/>
  <c r="T9" i="1"/>
  <c r="X10" i="1"/>
  <c r="P12" i="1"/>
  <c r="T13" i="1"/>
  <c r="X14" i="1"/>
  <c r="P16" i="1"/>
  <c r="T17" i="1"/>
  <c r="X18" i="1"/>
  <c r="P20" i="1"/>
  <c r="T21" i="1"/>
  <c r="X22" i="1"/>
  <c r="P24" i="1"/>
  <c r="T25" i="1"/>
  <c r="Q33" i="1"/>
  <c r="V34" i="1"/>
  <c r="P36" i="1"/>
  <c r="O39" i="1"/>
  <c r="T40" i="1"/>
  <c r="S43" i="1"/>
  <c r="S46" i="1"/>
  <c r="X47" i="1"/>
  <c r="R49" i="1"/>
  <c r="Q52" i="1"/>
  <c r="Q55" i="1"/>
  <c r="Q60" i="1"/>
  <c r="V61" i="1"/>
  <c r="P63" i="1"/>
  <c r="U64" i="1"/>
  <c r="O66" i="1"/>
  <c r="T67" i="1"/>
  <c r="S70" i="1"/>
  <c r="X71" i="1"/>
  <c r="R73" i="1"/>
  <c r="W74" i="1"/>
  <c r="Q76" i="1"/>
  <c r="V77" i="1"/>
  <c r="P79" i="1"/>
  <c r="U80" i="1"/>
  <c r="O82" i="1"/>
  <c r="T83" i="1"/>
  <c r="S18" i="1"/>
  <c r="Q4" i="1"/>
  <c r="U21" i="1"/>
  <c r="U25" i="1"/>
  <c r="Q36" i="1"/>
  <c r="V37" i="1"/>
  <c r="P39" i="1"/>
  <c r="O42" i="1"/>
  <c r="T43" i="1"/>
  <c r="O45" i="1"/>
  <c r="T46" i="1"/>
  <c r="S49" i="1"/>
  <c r="X50" i="1"/>
  <c r="R52" i="1"/>
  <c r="X53" i="1"/>
  <c r="R55" i="1"/>
  <c r="R60" i="1"/>
  <c r="W61" i="1"/>
  <c r="Q63" i="1"/>
  <c r="V64" i="1"/>
  <c r="P66" i="1"/>
  <c r="U67" i="1"/>
  <c r="O69" i="1"/>
  <c r="T70" i="1"/>
  <c r="S73" i="1"/>
  <c r="X74" i="1"/>
  <c r="R76" i="1"/>
  <c r="W77" i="1"/>
  <c r="Q79" i="1"/>
  <c r="V80" i="1"/>
  <c r="P82" i="1"/>
  <c r="U83" i="1"/>
  <c r="R74" i="1"/>
  <c r="V22" i="1"/>
  <c r="R4" i="1"/>
  <c r="R8" i="1"/>
  <c r="V17" i="1"/>
  <c r="R24" i="1"/>
  <c r="S33" i="1"/>
  <c r="X34" i="1"/>
  <c r="R36" i="1"/>
  <c r="Q39" i="1"/>
  <c r="V40" i="1"/>
  <c r="P42" i="1"/>
  <c r="P45" i="1"/>
  <c r="O48" i="1"/>
  <c r="T49" i="1"/>
  <c r="S52" i="1"/>
  <c r="S55" i="1"/>
  <c r="S60" i="1"/>
  <c r="X61" i="1"/>
  <c r="R63" i="1"/>
  <c r="W64" i="1"/>
  <c r="Q66" i="1"/>
  <c r="V67" i="1"/>
  <c r="P69" i="1"/>
  <c r="U70" i="1"/>
  <c r="O72" i="1"/>
  <c r="T73" i="1"/>
  <c r="S76" i="1"/>
  <c r="X77" i="1"/>
  <c r="R79" i="1"/>
  <c r="W80" i="1"/>
  <c r="Q82" i="1"/>
  <c r="V83" i="1"/>
  <c r="S6" i="1"/>
  <c r="V6" i="1"/>
  <c r="V10" i="1"/>
  <c r="V18" i="1"/>
  <c r="R67" i="1"/>
  <c r="O4" i="1"/>
  <c r="U5" i="1"/>
  <c r="Q8" i="1"/>
  <c r="U9" i="1"/>
  <c r="Q12" i="1"/>
  <c r="U13" i="1"/>
  <c r="Q16" i="1"/>
  <c r="Q20" i="1"/>
  <c r="V5" i="1"/>
  <c r="V9" i="1"/>
  <c r="R12" i="1"/>
  <c r="V13" i="1"/>
  <c r="R16" i="1"/>
  <c r="V21" i="1"/>
  <c r="O3" i="1"/>
  <c r="S4" i="1"/>
  <c r="W5" i="1"/>
  <c r="O7" i="1"/>
  <c r="S8" i="1"/>
  <c r="W9" i="1"/>
  <c r="O11" i="1"/>
  <c r="S12" i="1"/>
  <c r="W13" i="1"/>
  <c r="O15" i="1"/>
  <c r="S16" i="1"/>
  <c r="W17" i="1"/>
  <c r="O19" i="1"/>
  <c r="S20" i="1"/>
  <c r="W21" i="1"/>
  <c r="O23" i="1"/>
  <c r="O32" i="1"/>
  <c r="T33" i="1"/>
  <c r="Q42" i="1"/>
  <c r="V43" i="1"/>
  <c r="O51" i="1"/>
  <c r="T52" i="1"/>
  <c r="O59" i="1"/>
  <c r="T60" i="1"/>
  <c r="S63" i="1"/>
  <c r="X64" i="1"/>
  <c r="R66" i="1"/>
  <c r="W67" i="1"/>
  <c r="U73" i="1"/>
  <c r="X80" i="1"/>
  <c r="R82" i="1"/>
  <c r="T8" i="1"/>
</calcChain>
</file>

<file path=xl/sharedStrings.xml><?xml version="1.0" encoding="utf-8"?>
<sst xmlns="http://schemas.openxmlformats.org/spreadsheetml/2006/main" count="156" uniqueCount="45">
  <si>
    <t>F1</t>
  </si>
  <si>
    <t>mean</t>
  </si>
  <si>
    <t>testcase7</t>
  </si>
  <si>
    <t>testcase8</t>
  </si>
  <si>
    <t>testcase9</t>
  </si>
  <si>
    <t>testcase10</t>
  </si>
  <si>
    <t>testcase13</t>
  </si>
  <si>
    <t>testcase14</t>
  </si>
  <si>
    <t>testcase15</t>
  </si>
  <si>
    <t>testcase16</t>
  </si>
  <si>
    <t>testcase19</t>
  </si>
  <si>
    <t>testcase20</t>
  </si>
  <si>
    <t>cadc0001_final</t>
  </si>
  <si>
    <t>cadc0006_final</t>
  </si>
  <si>
    <t>cadc0007_final</t>
  </si>
  <si>
    <t>cadc0008_final</t>
  </si>
  <si>
    <t>cadc0009_final</t>
  </si>
  <si>
    <t>cadc0015_final</t>
  </si>
  <si>
    <t>cadc0020_final</t>
  </si>
  <si>
    <t>cadc0021_final</t>
  </si>
  <si>
    <t>cadc0022_final</t>
  </si>
  <si>
    <t>cadc0025_final</t>
  </si>
  <si>
    <t>cadc1005_final</t>
  </si>
  <si>
    <t>cadc1010_final</t>
  </si>
  <si>
    <t>cadc1016_final</t>
  </si>
  <si>
    <t>cadc1020_final</t>
  </si>
  <si>
    <t>cadc1021_final</t>
  </si>
  <si>
    <t>cadc1023_final</t>
  </si>
  <si>
    <t>cadc1032_final</t>
  </si>
  <si>
    <t>cadc1033_final</t>
  </si>
  <si>
    <t>cadc1034_final</t>
  </si>
  <si>
    <t>cadc1041_final</t>
  </si>
  <si>
    <t>cadc1044_final</t>
  </si>
  <si>
    <t>cadc1060_final</t>
  </si>
  <si>
    <t>cadc1063_final</t>
  </si>
  <si>
    <t>cadc1065_final</t>
  </si>
  <si>
    <t>cadc1067_final</t>
  </si>
  <si>
    <t>MAE</t>
  </si>
  <si>
    <t>inf</t>
  </si>
  <si>
    <t>TIME</t>
  </si>
  <si>
    <t>max</t>
  </si>
  <si>
    <t>min</t>
  </si>
  <si>
    <t>EXE TSRI</t>
  </si>
  <si>
    <t>PY TSRI</t>
  </si>
  <si>
    <t>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</si>
</sst>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"/>
  <sheetViews>
    <sheetView tabSelected="1" zoomScaleNormal="100" workbookViewId="0">
      <selection activeCell="B5" sqref="B5"/>
    </sheetView>
  </sheetViews>
  <sheetFormatPr defaultRowHeight="15" x14ac:dyDescent="0.25"/>
  <sheetData>
    <row r="1" spans="1:24" x14ac:dyDescent="0.25">
      <c r="A1" t="s">
        <v>0</v>
      </c>
      <c r="N1" t="s">
        <v>40</v>
      </c>
      <c r="O1">
        <f t="shared" ref="O1:X1" si="0">MAX(C3:C27)</f>
        <v>0.86568265682656798</v>
      </c>
      <c r="P1">
        <f t="shared" si="0"/>
        <v>0.87418347060494095</v>
      </c>
      <c r="Q1">
        <f t="shared" si="0"/>
        <v>0.58885017421602703</v>
      </c>
      <c r="R1">
        <f t="shared" si="0"/>
        <v>0.64677574590952802</v>
      </c>
      <c r="S1">
        <f t="shared" si="0"/>
        <v>0.67346938775510201</v>
      </c>
      <c r="T1">
        <f t="shared" si="0"/>
        <v>0.48275862068965503</v>
      </c>
      <c r="U1">
        <f t="shared" si="0"/>
        <v>0.73634204275534398</v>
      </c>
      <c r="V1">
        <f t="shared" si="0"/>
        <v>0.54775993237531695</v>
      </c>
      <c r="W1">
        <f t="shared" si="0"/>
        <v>0.50136239782016301</v>
      </c>
      <c r="X1">
        <f t="shared" si="0"/>
        <v>0.74125874125874103</v>
      </c>
    </row>
    <row r="2" spans="1:24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40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</row>
    <row r="3" spans="1:24" x14ac:dyDescent="0.25">
      <c r="A3" t="s">
        <v>12</v>
      </c>
      <c r="B3">
        <f t="shared" ref="B3:B27" si="1">AVERAGE(C3:L3)</f>
        <v>0.12804020989387949</v>
      </c>
      <c r="C3">
        <v>0.27437410950539298</v>
      </c>
      <c r="D3">
        <v>0.31289089645587198</v>
      </c>
      <c r="E3">
        <v>0.13424540401881099</v>
      </c>
      <c r="F3">
        <v>2.2867194371152099E-2</v>
      </c>
      <c r="G3">
        <v>6.7796610169491497E-2</v>
      </c>
      <c r="H3">
        <v>0</v>
      </c>
      <c r="I3">
        <v>0.19346049046321501</v>
      </c>
      <c r="J3">
        <v>0.18282111899133099</v>
      </c>
      <c r="K3">
        <v>3.4951456310679599E-2</v>
      </c>
      <c r="L3">
        <v>5.6994818652849701E-2</v>
      </c>
      <c r="M3">
        <f t="shared" ref="M3:M27" si="2">MAX(C3:L3)</f>
        <v>0.31289089645587198</v>
      </c>
      <c r="O3" s="2">
        <f t="shared" ref="O3:X27" si="3">C3/O$1 *30</f>
        <v>9.5083610838825479</v>
      </c>
      <c r="P3" s="2">
        <f t="shared" si="3"/>
        <v>10.737708054786806</v>
      </c>
      <c r="Q3" s="2">
        <f t="shared" si="3"/>
        <v>6.839366441431741</v>
      </c>
      <c r="R3" s="2">
        <f t="shared" si="3"/>
        <v>1.0606703103404931</v>
      </c>
      <c r="S3" s="2">
        <f t="shared" si="3"/>
        <v>3.0200308166409848</v>
      </c>
      <c r="T3" s="2">
        <f t="shared" si="3"/>
        <v>0</v>
      </c>
      <c r="U3" s="2">
        <f t="shared" si="3"/>
        <v>7.8819548211303463</v>
      </c>
      <c r="V3" s="2">
        <f t="shared" si="3"/>
        <v>10.012841841052991</v>
      </c>
      <c r="W3" s="2">
        <f t="shared" si="3"/>
        <v>2.0913887716336017</v>
      </c>
      <c r="X3" s="2">
        <f t="shared" si="3"/>
        <v>2.3066770945351442</v>
      </c>
    </row>
    <row r="4" spans="1:24" x14ac:dyDescent="0.25">
      <c r="A4" t="s">
        <v>13</v>
      </c>
      <c r="B4">
        <f t="shared" si="1"/>
        <v>5.8386516605042904E-2</v>
      </c>
      <c r="C4">
        <v>0.137002341920374</v>
      </c>
      <c r="D4">
        <v>0.44686282413005501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si="2"/>
        <v>0.44686282413005501</v>
      </c>
      <c r="O4" s="2">
        <f t="shared" si="3"/>
        <v>4.7477793683403284</v>
      </c>
      <c r="P4" s="2">
        <f t="shared" si="3"/>
        <v>15.335321674092839</v>
      </c>
      <c r="Q4" s="2">
        <f t="shared" si="3"/>
        <v>0</v>
      </c>
      <c r="R4" s="2">
        <f t="shared" si="3"/>
        <v>0</v>
      </c>
      <c r="S4" s="2">
        <f t="shared" si="3"/>
        <v>0</v>
      </c>
      <c r="T4" s="2">
        <f t="shared" si="3"/>
        <v>0</v>
      </c>
      <c r="U4" s="2">
        <f t="shared" si="3"/>
        <v>0</v>
      </c>
      <c r="V4" s="2">
        <f t="shared" si="3"/>
        <v>0</v>
      </c>
      <c r="W4" s="2">
        <f t="shared" si="3"/>
        <v>0</v>
      </c>
      <c r="X4" s="2">
        <f t="shared" si="3"/>
        <v>0</v>
      </c>
    </row>
    <row r="5" spans="1:24" x14ac:dyDescent="0.25">
      <c r="A5" t="s">
        <v>14</v>
      </c>
      <c r="B5">
        <f t="shared" si="1"/>
        <v>8.9531438706772201E-2</v>
      </c>
      <c r="C5">
        <v>0</v>
      </c>
      <c r="D5">
        <v>0.43055555555555503</v>
      </c>
      <c r="E5">
        <v>0</v>
      </c>
      <c r="F5">
        <v>9.9255583126550799E-3</v>
      </c>
      <c r="G5">
        <v>0</v>
      </c>
      <c r="H5">
        <v>0.120481927710843</v>
      </c>
      <c r="I5">
        <v>0</v>
      </c>
      <c r="J5">
        <v>0.242238740708351</v>
      </c>
      <c r="K5">
        <v>7.4413489736070301E-2</v>
      </c>
      <c r="L5">
        <v>1.7699115044247701E-2</v>
      </c>
      <c r="M5">
        <f t="shared" si="2"/>
        <v>0.43055555555555503</v>
      </c>
      <c r="O5" s="2">
        <f t="shared" si="3"/>
        <v>0</v>
      </c>
      <c r="P5" s="2">
        <f t="shared" si="3"/>
        <v>14.775693090751567</v>
      </c>
      <c r="Q5" s="2">
        <f t="shared" si="3"/>
        <v>0</v>
      </c>
      <c r="R5" s="2">
        <f t="shared" si="3"/>
        <v>0.46038638780574259</v>
      </c>
      <c r="S5" s="2">
        <f t="shared" si="3"/>
        <v>0</v>
      </c>
      <c r="T5" s="2">
        <f t="shared" si="3"/>
        <v>7.4870912220309593</v>
      </c>
      <c r="U5" s="2">
        <f t="shared" si="3"/>
        <v>0</v>
      </c>
      <c r="V5" s="2">
        <f t="shared" si="3"/>
        <v>13.267056956387929</v>
      </c>
      <c r="W5" s="2">
        <f t="shared" si="3"/>
        <v>4.4526767499681243</v>
      </c>
      <c r="X5" s="2">
        <f t="shared" si="3"/>
        <v>0.71631324094172322</v>
      </c>
    </row>
    <row r="6" spans="1:24" x14ac:dyDescent="0.25">
      <c r="A6" t="s">
        <v>15</v>
      </c>
      <c r="B6">
        <f t="shared" si="1"/>
        <v>9.8949565155209251E-2</v>
      </c>
      <c r="C6">
        <v>0</v>
      </c>
      <c r="D6">
        <v>0.46676602086438101</v>
      </c>
      <c r="E6">
        <v>0</v>
      </c>
      <c r="F6">
        <v>0</v>
      </c>
      <c r="G6">
        <v>0.39382239382239298</v>
      </c>
      <c r="H6">
        <v>0</v>
      </c>
      <c r="I6">
        <v>0</v>
      </c>
      <c r="J6">
        <v>0</v>
      </c>
      <c r="K6">
        <v>0.12162591298825</v>
      </c>
      <c r="L6">
        <v>7.2813238770685499E-3</v>
      </c>
      <c r="M6">
        <f t="shared" si="2"/>
        <v>0.46676602086438101</v>
      </c>
      <c r="O6" s="2">
        <f t="shared" si="3"/>
        <v>0</v>
      </c>
      <c r="P6" s="2">
        <f t="shared" si="3"/>
        <v>16.01835438073574</v>
      </c>
      <c r="Q6" s="2">
        <f t="shared" si="3"/>
        <v>0</v>
      </c>
      <c r="R6" s="2">
        <f t="shared" si="3"/>
        <v>0</v>
      </c>
      <c r="S6" s="2">
        <f t="shared" si="3"/>
        <v>17.542997542997504</v>
      </c>
      <c r="T6" s="2">
        <f t="shared" si="3"/>
        <v>0</v>
      </c>
      <c r="U6" s="2">
        <f t="shared" si="3"/>
        <v>0</v>
      </c>
      <c r="V6" s="2">
        <f t="shared" si="3"/>
        <v>0</v>
      </c>
      <c r="W6" s="2">
        <f t="shared" si="3"/>
        <v>7.2777244673947488</v>
      </c>
      <c r="X6" s="2">
        <f t="shared" si="3"/>
        <v>0.29468754181720835</v>
      </c>
    </row>
    <row r="7" spans="1:24" x14ac:dyDescent="0.25">
      <c r="A7" t="s">
        <v>16</v>
      </c>
      <c r="B7">
        <f t="shared" si="1"/>
        <v>0.45488302228103422</v>
      </c>
      <c r="C7">
        <v>0.78280542986425306</v>
      </c>
      <c r="D7">
        <v>0.81642384105960197</v>
      </c>
      <c r="E7">
        <v>0.58885017421602703</v>
      </c>
      <c r="F7">
        <v>0.53200745804847704</v>
      </c>
      <c r="G7">
        <v>0</v>
      </c>
      <c r="H7">
        <v>0</v>
      </c>
      <c r="I7">
        <v>8.7719298245614002E-2</v>
      </c>
      <c r="J7">
        <v>0.52855051244509499</v>
      </c>
      <c r="K7">
        <v>0.50136239782016301</v>
      </c>
      <c r="L7">
        <v>0.71111111111111103</v>
      </c>
      <c r="M7">
        <f t="shared" si="2"/>
        <v>0.81642384105960197</v>
      </c>
      <c r="O7" s="3">
        <f t="shared" si="3"/>
        <v>27.127911955653794</v>
      </c>
      <c r="P7" s="3">
        <f t="shared" si="3"/>
        <v>28.017820120573699</v>
      </c>
      <c r="Q7" s="3">
        <f t="shared" si="3"/>
        <v>30</v>
      </c>
      <c r="R7" s="3">
        <f t="shared" si="3"/>
        <v>24.676595933587858</v>
      </c>
      <c r="S7" s="2">
        <f t="shared" si="3"/>
        <v>0</v>
      </c>
      <c r="T7" s="2">
        <f t="shared" si="3"/>
        <v>0</v>
      </c>
      <c r="U7" s="2">
        <f t="shared" si="3"/>
        <v>3.5738539898132435</v>
      </c>
      <c r="V7" s="3">
        <f t="shared" si="3"/>
        <v>28.947928528821642</v>
      </c>
      <c r="W7" s="3">
        <f t="shared" si="3"/>
        <v>30</v>
      </c>
      <c r="X7" s="3">
        <f t="shared" si="3"/>
        <v>28.779874213836482</v>
      </c>
    </row>
    <row r="8" spans="1:24" x14ac:dyDescent="0.25">
      <c r="A8" t="s">
        <v>17</v>
      </c>
      <c r="B8">
        <f t="shared" si="1"/>
        <v>4.8935556999999998E-3</v>
      </c>
      <c r="C8">
        <v>1.5936579999999999E-2</v>
      </c>
      <c r="D8">
        <v>1.7430241999999999E-2</v>
      </c>
      <c r="E8">
        <v>7.8685799999999998E-4</v>
      </c>
      <c r="F8">
        <v>1.484389E-3</v>
      </c>
      <c r="G8">
        <v>0</v>
      </c>
      <c r="H8">
        <v>0</v>
      </c>
      <c r="I8">
        <v>8.1560499999999995E-4</v>
      </c>
      <c r="J8">
        <v>1.1113796E-2</v>
      </c>
      <c r="K8">
        <v>1.147484E-3</v>
      </c>
      <c r="L8">
        <v>2.2060299999999999E-4</v>
      </c>
      <c r="M8">
        <f t="shared" si="2"/>
        <v>1.7430241999999999E-2</v>
      </c>
      <c r="O8" s="2">
        <f t="shared" si="3"/>
        <v>0.55227790025575463</v>
      </c>
      <c r="P8" s="2">
        <f t="shared" si="3"/>
        <v>0.598166492027291</v>
      </c>
      <c r="Q8" s="2">
        <f t="shared" si="3"/>
        <v>4.0087854319526682E-2</v>
      </c>
      <c r="R8" s="2">
        <f t="shared" si="3"/>
        <v>6.8851793348214327E-2</v>
      </c>
      <c r="S8" s="2">
        <f t="shared" si="3"/>
        <v>0</v>
      </c>
      <c r="T8" s="2">
        <f t="shared" si="3"/>
        <v>0</v>
      </c>
      <c r="U8" s="2">
        <f t="shared" si="3"/>
        <v>3.3229326290322603E-2</v>
      </c>
      <c r="V8" s="2">
        <f t="shared" si="3"/>
        <v>0.60868614203703708</v>
      </c>
      <c r="W8" s="2">
        <f t="shared" si="3"/>
        <v>6.8661950217391368E-2</v>
      </c>
      <c r="X8" s="2">
        <f t="shared" si="3"/>
        <v>8.9281780188679265E-3</v>
      </c>
    </row>
    <row r="9" spans="1:24" x14ac:dyDescent="0.25">
      <c r="A9" t="s">
        <v>18</v>
      </c>
      <c r="B9">
        <f t="shared" si="1"/>
        <v>9.46621101149306E-2</v>
      </c>
      <c r="C9">
        <v>0.243012284137439</v>
      </c>
      <c r="D9">
        <v>0.31040027079631</v>
      </c>
      <c r="E9">
        <v>7.9494973111994299E-2</v>
      </c>
      <c r="F9">
        <v>4.7268500581169999E-2</v>
      </c>
      <c r="G9">
        <v>0</v>
      </c>
      <c r="H9">
        <v>0</v>
      </c>
      <c r="I9">
        <v>0.13206491326245101</v>
      </c>
      <c r="J9">
        <v>3.2288698955365597E-2</v>
      </c>
      <c r="K9">
        <v>5.80723215485952E-2</v>
      </c>
      <c r="L9">
        <v>4.4019138755980798E-2</v>
      </c>
      <c r="M9">
        <f t="shared" si="2"/>
        <v>0.31040027079631</v>
      </c>
      <c r="O9" s="2">
        <f t="shared" si="3"/>
        <v>8.4215254477296675</v>
      </c>
      <c r="P9" s="2">
        <f t="shared" si="3"/>
        <v>10.652235413974742</v>
      </c>
      <c r="Q9" s="2">
        <f t="shared" si="3"/>
        <v>4.0500101686051586</v>
      </c>
      <c r="R9" s="2">
        <f t="shared" si="3"/>
        <v>2.1924987546355204</v>
      </c>
      <c r="S9" s="2">
        <f t="shared" si="3"/>
        <v>0</v>
      </c>
      <c r="T9" s="2">
        <f t="shared" si="3"/>
        <v>0</v>
      </c>
      <c r="U9" s="2">
        <f t="shared" si="3"/>
        <v>5.3805801758217982</v>
      </c>
      <c r="V9" s="2">
        <f t="shared" si="3"/>
        <v>1.7684042066758106</v>
      </c>
      <c r="W9" s="2">
        <f t="shared" si="3"/>
        <v>3.4748709796197486</v>
      </c>
      <c r="X9" s="2">
        <f t="shared" si="3"/>
        <v>1.7815292949354498</v>
      </c>
    </row>
    <row r="10" spans="1:24" x14ac:dyDescent="0.25">
      <c r="A10" t="s">
        <v>19</v>
      </c>
      <c r="B10">
        <f t="shared" si="1"/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 t="shared" si="2"/>
        <v>0</v>
      </c>
      <c r="O10" s="2">
        <f t="shared" si="3"/>
        <v>0</v>
      </c>
      <c r="P10" s="2">
        <f t="shared" si="3"/>
        <v>0</v>
      </c>
      <c r="Q10" s="2">
        <f t="shared" si="3"/>
        <v>0</v>
      </c>
      <c r="R10" s="2">
        <f t="shared" si="3"/>
        <v>0</v>
      </c>
      <c r="S10" s="2">
        <f t="shared" si="3"/>
        <v>0</v>
      </c>
      <c r="T10" s="2">
        <f t="shared" si="3"/>
        <v>0</v>
      </c>
      <c r="U10" s="2">
        <f t="shared" si="3"/>
        <v>0</v>
      </c>
      <c r="V10" s="2">
        <f t="shared" si="3"/>
        <v>0</v>
      </c>
      <c r="W10" s="2">
        <f t="shared" si="3"/>
        <v>0</v>
      </c>
      <c r="X10" s="2">
        <f t="shared" si="3"/>
        <v>0</v>
      </c>
    </row>
    <row r="11" spans="1:24" x14ac:dyDescent="0.25">
      <c r="A11" t="s">
        <v>20</v>
      </c>
      <c r="B11">
        <f t="shared" si="1"/>
        <v>0.22392167758208942</v>
      </c>
      <c r="C11">
        <v>0.30633469902300597</v>
      </c>
      <c r="D11">
        <v>0.25091479351803397</v>
      </c>
      <c r="E11">
        <v>0.19331848552338499</v>
      </c>
      <c r="F11">
        <v>8.1064730792498402E-2</v>
      </c>
      <c r="G11">
        <v>0.65853658536585302</v>
      </c>
      <c r="H11">
        <v>0</v>
      </c>
      <c r="I11">
        <v>0.303317535545023</v>
      </c>
      <c r="J11">
        <v>0.31606410734252699</v>
      </c>
      <c r="K11">
        <v>0.118526880203188</v>
      </c>
      <c r="L11">
        <v>1.11389585073795E-2</v>
      </c>
      <c r="M11">
        <f t="shared" si="2"/>
        <v>0.65853658536585302</v>
      </c>
      <c r="O11" s="2">
        <f t="shared" si="3"/>
        <v>10.615946730848421</v>
      </c>
      <c r="P11" s="2">
        <f t="shared" si="3"/>
        <v>8.6108283428557346</v>
      </c>
      <c r="Q11" s="2">
        <f t="shared" si="3"/>
        <v>9.8489476944162551</v>
      </c>
      <c r="R11" s="2">
        <f t="shared" si="3"/>
        <v>3.7601006827413346</v>
      </c>
      <c r="S11" s="3">
        <f t="shared" si="3"/>
        <v>29.334811529933454</v>
      </c>
      <c r="T11" s="2">
        <f t="shared" si="3"/>
        <v>0</v>
      </c>
      <c r="U11" s="2">
        <f t="shared" si="3"/>
        <v>12.357743464302073</v>
      </c>
      <c r="V11" s="2">
        <f t="shared" si="3"/>
        <v>17.310362916028215</v>
      </c>
      <c r="W11" s="2">
        <f t="shared" si="3"/>
        <v>7.0922877773755495</v>
      </c>
      <c r="X11" s="2">
        <f t="shared" si="3"/>
        <v>0.45081256600620823</v>
      </c>
    </row>
    <row r="12" spans="1:24" x14ac:dyDescent="0.25">
      <c r="A12" t="s">
        <v>21</v>
      </c>
      <c r="B12">
        <f t="shared" si="1"/>
        <v>0.25888635153934048</v>
      </c>
      <c r="C12">
        <v>0.33782947654993101</v>
      </c>
      <c r="D12">
        <v>0.74277916761428198</v>
      </c>
      <c r="E12">
        <v>0.398533007334963</v>
      </c>
      <c r="F12">
        <v>7.8378378378378299E-2</v>
      </c>
      <c r="G12">
        <v>0</v>
      </c>
      <c r="H12">
        <v>0</v>
      </c>
      <c r="I12">
        <v>0</v>
      </c>
      <c r="J12">
        <v>0</v>
      </c>
      <c r="K12">
        <v>0.39398084815321399</v>
      </c>
      <c r="L12">
        <v>0.63736263736263699</v>
      </c>
      <c r="M12">
        <f t="shared" si="2"/>
        <v>0.74277916761428198</v>
      </c>
      <c r="O12" s="2">
        <f t="shared" si="3"/>
        <v>11.707389788367179</v>
      </c>
      <c r="P12" s="2">
        <f t="shared" si="3"/>
        <v>25.490501453897558</v>
      </c>
      <c r="Q12" s="2">
        <f t="shared" si="3"/>
        <v>20.303959722804951</v>
      </c>
      <c r="R12" s="2">
        <f t="shared" si="3"/>
        <v>3.6354971042471025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23.574614881341795</v>
      </c>
      <c r="X12" s="2">
        <f t="shared" si="3"/>
        <v>25.795148247978432</v>
      </c>
    </row>
    <row r="13" spans="1:24" x14ac:dyDescent="0.25">
      <c r="A13" t="s">
        <v>22</v>
      </c>
      <c r="B13">
        <f t="shared" si="1"/>
        <v>4.8976754275054156E-4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4.2749147374542204E-3</v>
      </c>
      <c r="L13">
        <v>6.2276069005119498E-4</v>
      </c>
      <c r="M13">
        <f t="shared" si="2"/>
        <v>4.2749147374542204E-3</v>
      </c>
      <c r="O13" s="2">
        <f t="shared" si="3"/>
        <v>0</v>
      </c>
      <c r="P13" s="2">
        <f t="shared" si="3"/>
        <v>0</v>
      </c>
      <c r="Q13" s="2">
        <f t="shared" si="3"/>
        <v>0</v>
      </c>
      <c r="R13" s="2">
        <f t="shared" si="3"/>
        <v>0</v>
      </c>
      <c r="S13" s="2">
        <f t="shared" si="3"/>
        <v>0</v>
      </c>
      <c r="T13" s="2">
        <f t="shared" si="3"/>
        <v>0</v>
      </c>
      <c r="U13" s="2">
        <f t="shared" si="3"/>
        <v>0</v>
      </c>
      <c r="V13" s="2">
        <f t="shared" si="3"/>
        <v>0</v>
      </c>
      <c r="W13" s="2">
        <f t="shared" si="3"/>
        <v>0.25579788727919028</v>
      </c>
      <c r="X13" s="2">
        <f t="shared" si="3"/>
        <v>2.5204182644524786E-2</v>
      </c>
    </row>
    <row r="14" spans="1:24" x14ac:dyDescent="0.25">
      <c r="A14" t="s">
        <v>23</v>
      </c>
      <c r="B14">
        <f t="shared" si="1"/>
        <v>2.9709143808513361E-2</v>
      </c>
      <c r="C14">
        <v>0</v>
      </c>
      <c r="D14">
        <v>0.22320885537039201</v>
      </c>
      <c r="E14">
        <v>0</v>
      </c>
      <c r="F14">
        <v>5.0279329608938501E-2</v>
      </c>
      <c r="G14">
        <v>0</v>
      </c>
      <c r="H14">
        <v>0</v>
      </c>
      <c r="I14">
        <v>0</v>
      </c>
      <c r="J14">
        <v>0</v>
      </c>
      <c r="K14">
        <v>2.3091725465041599E-2</v>
      </c>
      <c r="L14">
        <v>5.11527640761445E-4</v>
      </c>
      <c r="M14">
        <f t="shared" si="2"/>
        <v>0.22320885537039201</v>
      </c>
      <c r="O14" s="2">
        <f t="shared" si="3"/>
        <v>0</v>
      </c>
      <c r="P14" s="2">
        <f t="shared" si="3"/>
        <v>7.6600231945336361</v>
      </c>
      <c r="Q14" s="2">
        <f t="shared" si="3"/>
        <v>0</v>
      </c>
      <c r="R14" s="2">
        <f t="shared" si="3"/>
        <v>2.3321528332003183</v>
      </c>
      <c r="S14" s="2">
        <f t="shared" si="3"/>
        <v>0</v>
      </c>
      <c r="T14" s="2">
        <f t="shared" si="3"/>
        <v>0</v>
      </c>
      <c r="U14" s="2">
        <f t="shared" si="3"/>
        <v>0</v>
      </c>
      <c r="V14" s="2">
        <f t="shared" si="3"/>
        <v>0</v>
      </c>
      <c r="W14" s="2">
        <f t="shared" si="3"/>
        <v>1.3817385726636318</v>
      </c>
      <c r="X14" s="2">
        <f t="shared" si="3"/>
        <v>2.0702392253458487E-2</v>
      </c>
    </row>
    <row r="15" spans="1:24" x14ac:dyDescent="0.25">
      <c r="A15" t="s">
        <v>24</v>
      </c>
      <c r="B15">
        <f t="shared" si="1"/>
        <v>2.2989494952385899E-2</v>
      </c>
      <c r="C15">
        <v>2.4521967595971299E-2</v>
      </c>
      <c r="D15">
        <v>3.9154267815191802E-2</v>
      </c>
      <c r="E15">
        <v>2.7995800629905501E-3</v>
      </c>
      <c r="F15">
        <v>1.1174587230836801E-2</v>
      </c>
      <c r="G15">
        <v>5.5646481178395997E-2</v>
      </c>
      <c r="H15">
        <v>6.5116279069767399E-2</v>
      </c>
      <c r="I15">
        <v>5.4715159317669697E-3</v>
      </c>
      <c r="J15">
        <v>1.32535271483539E-2</v>
      </c>
      <c r="K15">
        <v>8.5478580657986202E-3</v>
      </c>
      <c r="L15">
        <v>4.2088854247856501E-3</v>
      </c>
      <c r="M15">
        <f t="shared" si="2"/>
        <v>6.5116279069767399E-2</v>
      </c>
      <c r="O15" s="2">
        <f t="shared" si="3"/>
        <v>0.84980220185527167</v>
      </c>
      <c r="P15" s="2">
        <f t="shared" si="3"/>
        <v>1.3436859354511741</v>
      </c>
      <c r="Q15" s="2">
        <f t="shared" si="3"/>
        <v>0.14262949314999213</v>
      </c>
      <c r="R15" s="2">
        <f t="shared" si="3"/>
        <v>0.51832125593033229</v>
      </c>
      <c r="S15" s="2">
        <f t="shared" si="3"/>
        <v>2.4787977979467306</v>
      </c>
      <c r="T15" s="2">
        <f t="shared" si="3"/>
        <v>4.0465116279069751</v>
      </c>
      <c r="U15" s="2">
        <f t="shared" si="3"/>
        <v>0.22292014909102215</v>
      </c>
      <c r="V15" s="2">
        <f t="shared" si="3"/>
        <v>0.7258760470603085</v>
      </c>
      <c r="W15" s="2">
        <f t="shared" si="3"/>
        <v>0.51147781143718962</v>
      </c>
      <c r="X15" s="2">
        <f t="shared" si="3"/>
        <v>0.17034074030500421</v>
      </c>
    </row>
    <row r="16" spans="1:24" x14ac:dyDescent="0.25">
      <c r="A16" t="s">
        <v>25</v>
      </c>
      <c r="B16">
        <f t="shared" si="1"/>
        <v>0.41427935379126907</v>
      </c>
      <c r="C16">
        <v>0.86568265682656798</v>
      </c>
      <c r="D16">
        <v>0.87418347060494095</v>
      </c>
      <c r="E16">
        <v>0.47204968944099301</v>
      </c>
      <c r="F16">
        <v>0.64677574590952802</v>
      </c>
      <c r="G16">
        <v>0</v>
      </c>
      <c r="H16">
        <v>0</v>
      </c>
      <c r="I16">
        <v>0.73634204275534398</v>
      </c>
      <c r="J16">
        <v>0.54775993237531695</v>
      </c>
      <c r="K16">
        <v>0</v>
      </c>
      <c r="L16">
        <v>0</v>
      </c>
      <c r="M16">
        <f t="shared" si="2"/>
        <v>0.87418347060494095</v>
      </c>
      <c r="O16" s="4">
        <f t="shared" si="3"/>
        <v>30</v>
      </c>
      <c r="P16" s="4">
        <f t="shared" si="3"/>
        <v>30</v>
      </c>
      <c r="Q16" s="2">
        <f t="shared" si="3"/>
        <v>24.049395420632873</v>
      </c>
      <c r="R16" s="4">
        <f t="shared" si="3"/>
        <v>30</v>
      </c>
      <c r="S16" s="2">
        <f t="shared" si="3"/>
        <v>0</v>
      </c>
      <c r="T16" s="2">
        <f t="shared" si="3"/>
        <v>0</v>
      </c>
      <c r="U16" s="2">
        <f t="shared" si="3"/>
        <v>30</v>
      </c>
      <c r="V16" s="4">
        <f t="shared" si="3"/>
        <v>30</v>
      </c>
      <c r="W16" s="2">
        <f t="shared" si="3"/>
        <v>0</v>
      </c>
      <c r="X16" s="2">
        <f t="shared" si="3"/>
        <v>0</v>
      </c>
    </row>
    <row r="17" spans="1:24" x14ac:dyDescent="0.25">
      <c r="A17" t="s">
        <v>26</v>
      </c>
      <c r="B17">
        <f t="shared" si="1"/>
        <v>3.1274062420197589E-3</v>
      </c>
      <c r="C17">
        <v>7.6357228764019798E-3</v>
      </c>
      <c r="D17">
        <v>1.11476355247981E-2</v>
      </c>
      <c r="E17">
        <v>0</v>
      </c>
      <c r="F17">
        <v>1.35872906573543E-3</v>
      </c>
      <c r="G17">
        <v>0</v>
      </c>
      <c r="H17">
        <v>1.77519320529497E-3</v>
      </c>
      <c r="I17">
        <v>1.2954403024937201E-3</v>
      </c>
      <c r="J17">
        <v>6.9204732764875801E-3</v>
      </c>
      <c r="K17">
        <v>1.1408681689858099E-3</v>
      </c>
      <c r="L17">
        <v>0</v>
      </c>
      <c r="M17">
        <f t="shared" si="2"/>
        <v>1.11476355247981E-2</v>
      </c>
      <c r="O17" s="2">
        <f t="shared" si="3"/>
        <v>0.26461392576789483</v>
      </c>
      <c r="P17" s="2">
        <f t="shared" si="3"/>
        <v>0.38256164408200927</v>
      </c>
      <c r="Q17" s="2">
        <f t="shared" si="3"/>
        <v>0</v>
      </c>
      <c r="R17" s="2">
        <f t="shared" si="3"/>
        <v>6.3023191932996103E-2</v>
      </c>
      <c r="S17" s="2">
        <f t="shared" si="3"/>
        <v>0</v>
      </c>
      <c r="T17" s="2">
        <f t="shared" si="3"/>
        <v>0.11031557775761604</v>
      </c>
      <c r="U17" s="2">
        <f t="shared" si="3"/>
        <v>5.2778745227405464E-2</v>
      </c>
      <c r="V17" s="2">
        <f t="shared" si="3"/>
        <v>0.3790240688002226</v>
      </c>
      <c r="W17" s="2">
        <f t="shared" si="3"/>
        <v>6.8266079024640103E-2</v>
      </c>
      <c r="X17" s="2">
        <f t="shared" si="3"/>
        <v>0</v>
      </c>
    </row>
    <row r="18" spans="1:24" x14ac:dyDescent="0.25">
      <c r="A18" t="s">
        <v>27</v>
      </c>
      <c r="B18">
        <f>AVERAGE(C18:L18)</f>
        <v>0.45501037728627852</v>
      </c>
      <c r="C18">
        <v>0.56035767511177303</v>
      </c>
      <c r="D18">
        <v>0.80223100162677197</v>
      </c>
      <c r="E18">
        <v>0.55045871559632997</v>
      </c>
      <c r="F18">
        <v>0.148997134670487</v>
      </c>
      <c r="G18">
        <v>0.67346938775510201</v>
      </c>
      <c r="H18">
        <v>9.8360655737704902E-2</v>
      </c>
      <c r="I18">
        <v>0</v>
      </c>
      <c r="J18">
        <v>0.48081841432224998</v>
      </c>
      <c r="K18">
        <v>0.49415204678362501</v>
      </c>
      <c r="L18">
        <v>0.74125874125874103</v>
      </c>
      <c r="M18">
        <f>MAX(C18:L18)</f>
        <v>0.80223100162677197</v>
      </c>
      <c r="O18" s="2">
        <f t="shared" si="3"/>
        <v>19.419044751315926</v>
      </c>
      <c r="P18" s="2">
        <f t="shared" si="3"/>
        <v>27.530753964209229</v>
      </c>
      <c r="Q18" s="2">
        <f t="shared" si="3"/>
        <v>28.044080125943243</v>
      </c>
      <c r="R18" s="2">
        <f t="shared" si="3"/>
        <v>6.9110724519033964</v>
      </c>
      <c r="S18" s="4">
        <f t="shared" si="3"/>
        <v>30</v>
      </c>
      <c r="T18" s="2">
        <f t="shared" si="3"/>
        <v>6.1124121779859495</v>
      </c>
      <c r="U18" s="2">
        <f t="shared" si="3"/>
        <v>0</v>
      </c>
      <c r="V18" s="2">
        <f t="shared" si="3"/>
        <v>26.33371222885286</v>
      </c>
      <c r="W18" s="2">
        <f t="shared" si="3"/>
        <v>29.568554538520196</v>
      </c>
      <c r="X18" s="4">
        <f t="shared" si="3"/>
        <v>30</v>
      </c>
    </row>
    <row r="19" spans="1:24" x14ac:dyDescent="0.25">
      <c r="A19" t="s">
        <v>28</v>
      </c>
      <c r="B19">
        <f t="shared" si="1"/>
        <v>0.35761110277609875</v>
      </c>
      <c r="C19">
        <v>0.47761790567545898</v>
      </c>
      <c r="D19">
        <v>0.67816854678168503</v>
      </c>
      <c r="E19">
        <v>0.25242718446601897</v>
      </c>
      <c r="F19">
        <v>0.15045395590142599</v>
      </c>
      <c r="G19">
        <v>0.31268436578170999</v>
      </c>
      <c r="H19">
        <v>0.48275862068965503</v>
      </c>
      <c r="I19">
        <v>0.48632218844984798</v>
      </c>
      <c r="J19">
        <v>0.255005268703898</v>
      </c>
      <c r="K19">
        <v>0.116606797457861</v>
      </c>
      <c r="L19">
        <v>0.36406619385342698</v>
      </c>
      <c r="M19">
        <f t="shared" si="2"/>
        <v>0.67816854678168503</v>
      </c>
      <c r="O19" s="2">
        <f t="shared" si="3"/>
        <v>16.551720260620133</v>
      </c>
      <c r="P19" s="2">
        <f t="shared" si="3"/>
        <v>23.273211045012822</v>
      </c>
      <c r="Q19" s="2">
        <f t="shared" si="3"/>
        <v>12.860343539955185</v>
      </c>
      <c r="R19" s="2">
        <f t="shared" si="3"/>
        <v>6.978645543820611</v>
      </c>
      <c r="S19" s="2">
        <f t="shared" si="3"/>
        <v>13.928667203003446</v>
      </c>
      <c r="T19" s="3">
        <f t="shared" si="3"/>
        <v>30</v>
      </c>
      <c r="U19" s="3">
        <f t="shared" si="3"/>
        <v>19.813707226198655</v>
      </c>
      <c r="V19" s="2">
        <f t="shared" si="3"/>
        <v>13.966260781329231</v>
      </c>
      <c r="W19" s="2">
        <f t="shared" si="3"/>
        <v>6.9773958696252762</v>
      </c>
      <c r="X19" s="2">
        <f t="shared" si="3"/>
        <v>14.734377090860399</v>
      </c>
    </row>
    <row r="20" spans="1:24" x14ac:dyDescent="0.25">
      <c r="A20" t="s">
        <v>29</v>
      </c>
      <c r="B20">
        <f t="shared" si="1"/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 t="shared" si="2"/>
        <v>0</v>
      </c>
      <c r="O20" s="2">
        <f t="shared" si="3"/>
        <v>0</v>
      </c>
      <c r="P20" s="2">
        <f t="shared" si="3"/>
        <v>0</v>
      </c>
      <c r="Q20" s="2">
        <f t="shared" si="3"/>
        <v>0</v>
      </c>
      <c r="R20" s="2">
        <f t="shared" si="3"/>
        <v>0</v>
      </c>
      <c r="S20" s="2">
        <f t="shared" si="3"/>
        <v>0</v>
      </c>
      <c r="T20" s="2">
        <f t="shared" si="3"/>
        <v>0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</row>
    <row r="21" spans="1:24" x14ac:dyDescent="0.25">
      <c r="A21" t="s">
        <v>30</v>
      </c>
      <c r="B21">
        <f t="shared" si="1"/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f t="shared" si="2"/>
        <v>0</v>
      </c>
      <c r="O21" s="2">
        <f t="shared" si="3"/>
        <v>0</v>
      </c>
      <c r="P21" s="2">
        <f t="shared" si="3"/>
        <v>0</v>
      </c>
      <c r="Q21" s="2">
        <f t="shared" si="3"/>
        <v>0</v>
      </c>
      <c r="R21" s="2">
        <f t="shared" si="3"/>
        <v>0</v>
      </c>
      <c r="S21" s="2">
        <f t="shared" si="3"/>
        <v>0</v>
      </c>
      <c r="T21" s="2">
        <f t="shared" si="3"/>
        <v>0</v>
      </c>
      <c r="U21" s="2">
        <f t="shared" si="3"/>
        <v>0</v>
      </c>
      <c r="V21" s="2">
        <f t="shared" si="3"/>
        <v>0</v>
      </c>
      <c r="W21" s="2">
        <f t="shared" si="3"/>
        <v>0</v>
      </c>
      <c r="X21" s="2">
        <f t="shared" si="3"/>
        <v>0</v>
      </c>
    </row>
    <row r="22" spans="1:24" x14ac:dyDescent="0.25">
      <c r="A22" t="s">
        <v>31</v>
      </c>
      <c r="B22">
        <f t="shared" si="1"/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f t="shared" si="2"/>
        <v>0</v>
      </c>
      <c r="O22" s="2">
        <f t="shared" si="3"/>
        <v>0</v>
      </c>
      <c r="P22" s="2">
        <f t="shared" si="3"/>
        <v>0</v>
      </c>
      <c r="Q22" s="2">
        <f t="shared" si="3"/>
        <v>0</v>
      </c>
      <c r="R22" s="2">
        <f t="shared" si="3"/>
        <v>0</v>
      </c>
      <c r="S22" s="2">
        <f t="shared" si="3"/>
        <v>0</v>
      </c>
      <c r="T22" s="2">
        <f t="shared" si="3"/>
        <v>0</v>
      </c>
      <c r="U22" s="2">
        <f t="shared" si="3"/>
        <v>0</v>
      </c>
      <c r="V22" s="2">
        <f t="shared" si="3"/>
        <v>0</v>
      </c>
      <c r="W22" s="2">
        <f t="shared" si="3"/>
        <v>0</v>
      </c>
      <c r="X22" s="2">
        <f t="shared" si="3"/>
        <v>0</v>
      </c>
    </row>
    <row r="23" spans="1:24" x14ac:dyDescent="0.25">
      <c r="A23" t="s">
        <v>32</v>
      </c>
      <c r="B23">
        <f t="shared" si="1"/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f t="shared" si="2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si="3"/>
        <v>0</v>
      </c>
      <c r="W23" s="2">
        <f t="shared" si="3"/>
        <v>0</v>
      </c>
      <c r="X23" s="2">
        <f t="shared" si="3"/>
        <v>0</v>
      </c>
    </row>
    <row r="24" spans="1:24" x14ac:dyDescent="0.25">
      <c r="A24" t="s">
        <v>33</v>
      </c>
      <c r="B24">
        <f t="shared" si="1"/>
        <v>9.2090197870110784E-3</v>
      </c>
      <c r="C24">
        <v>1.4609203798392899E-3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5.4057848918843E-2</v>
      </c>
      <c r="L24">
        <v>3.6571428571428498E-2</v>
      </c>
      <c r="M24">
        <f t="shared" si="2"/>
        <v>5.4057848918843E-2</v>
      </c>
      <c r="O24" s="2">
        <f t="shared" si="3"/>
        <v>5.0627803444558528E-2</v>
      </c>
      <c r="P24" s="2">
        <f t="shared" si="3"/>
        <v>0</v>
      </c>
      <c r="Q24" s="2">
        <f t="shared" si="3"/>
        <v>0</v>
      </c>
      <c r="R24" s="2">
        <f t="shared" si="3"/>
        <v>0</v>
      </c>
      <c r="S24" s="2">
        <f t="shared" si="3"/>
        <v>0</v>
      </c>
      <c r="T24" s="2">
        <f t="shared" si="3"/>
        <v>0</v>
      </c>
      <c r="U24" s="2">
        <f t="shared" si="3"/>
        <v>0</v>
      </c>
      <c r="V24" s="2">
        <f t="shared" si="3"/>
        <v>0</v>
      </c>
      <c r="W24" s="2">
        <f t="shared" si="3"/>
        <v>3.2346571554155545</v>
      </c>
      <c r="X24" s="2">
        <f t="shared" si="3"/>
        <v>1.4801078167115878</v>
      </c>
    </row>
    <row r="25" spans="1:24" x14ac:dyDescent="0.25">
      <c r="A25" t="s">
        <v>34</v>
      </c>
      <c r="B25">
        <f t="shared" si="1"/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f t="shared" si="2"/>
        <v>0</v>
      </c>
      <c r="O25" s="2">
        <f t="shared" si="3"/>
        <v>0</v>
      </c>
      <c r="P25" s="2">
        <f t="shared" si="3"/>
        <v>0</v>
      </c>
      <c r="Q25" s="2">
        <f t="shared" si="3"/>
        <v>0</v>
      </c>
      <c r="R25" s="2">
        <f t="shared" si="3"/>
        <v>0</v>
      </c>
      <c r="S25" s="2">
        <f t="shared" si="3"/>
        <v>0</v>
      </c>
      <c r="T25" s="2">
        <f t="shared" si="3"/>
        <v>0</v>
      </c>
      <c r="U25" s="2">
        <f t="shared" si="3"/>
        <v>0</v>
      </c>
      <c r="V25" s="2">
        <f t="shared" si="3"/>
        <v>0</v>
      </c>
      <c r="W25" s="2">
        <f t="shared" si="3"/>
        <v>0</v>
      </c>
      <c r="X25" s="2">
        <f t="shared" si="3"/>
        <v>0</v>
      </c>
    </row>
    <row r="26" spans="1:24" x14ac:dyDescent="0.25">
      <c r="A26" t="s">
        <v>35</v>
      </c>
      <c r="B26">
        <f t="shared" si="1"/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 t="shared" si="2"/>
        <v>0</v>
      </c>
      <c r="O26" s="2">
        <f t="shared" si="3"/>
        <v>0</v>
      </c>
      <c r="P26" s="2">
        <f t="shared" si="3"/>
        <v>0</v>
      </c>
      <c r="Q26" s="2">
        <f t="shared" si="3"/>
        <v>0</v>
      </c>
      <c r="R26" s="2">
        <f t="shared" si="3"/>
        <v>0</v>
      </c>
      <c r="S26" s="2">
        <f t="shared" si="3"/>
        <v>0</v>
      </c>
      <c r="T26" s="2">
        <f t="shared" si="3"/>
        <v>0</v>
      </c>
      <c r="U26" s="2">
        <f t="shared" si="3"/>
        <v>0</v>
      </c>
      <c r="V26" s="2">
        <f t="shared" si="3"/>
        <v>0</v>
      </c>
      <c r="W26" s="2">
        <f t="shared" si="3"/>
        <v>0</v>
      </c>
      <c r="X26" s="2">
        <f t="shared" si="3"/>
        <v>0</v>
      </c>
    </row>
    <row r="27" spans="1:24" x14ac:dyDescent="0.25">
      <c r="A27" t="s">
        <v>36</v>
      </c>
      <c r="B27">
        <f t="shared" si="1"/>
        <v>0.16342607209493101</v>
      </c>
      <c r="C27">
        <v>0.52819369225868096</v>
      </c>
      <c r="D27">
        <v>0.52946833356230205</v>
      </c>
      <c r="E27">
        <v>0.25806451612903197</v>
      </c>
      <c r="F27">
        <v>0.31853417899929498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f t="shared" si="2"/>
        <v>0.52946833356230205</v>
      </c>
      <c r="O27" s="2">
        <f t="shared" si="3"/>
        <v>18.304410562928719</v>
      </c>
      <c r="P27" s="2">
        <f t="shared" si="3"/>
        <v>18.170155969521122</v>
      </c>
      <c r="Q27" s="2">
        <f t="shared" si="3"/>
        <v>13.147547241840051</v>
      </c>
      <c r="R27" s="2">
        <f t="shared" si="3"/>
        <v>14.774866606261948</v>
      </c>
      <c r="S27" s="2">
        <f t="shared" si="3"/>
        <v>0</v>
      </c>
      <c r="T27" s="2">
        <f t="shared" si="3"/>
        <v>0</v>
      </c>
      <c r="U27" s="2">
        <f t="shared" si="3"/>
        <v>0</v>
      </c>
      <c r="V27" s="2">
        <f t="shared" si="3"/>
        <v>0</v>
      </c>
      <c r="W27" s="2">
        <f t="shared" si="3"/>
        <v>0</v>
      </c>
      <c r="X27" s="2">
        <f t="shared" si="3"/>
        <v>0</v>
      </c>
    </row>
    <row r="29" spans="1:24" x14ac:dyDescent="0.25">
      <c r="A29" t="s">
        <v>37</v>
      </c>
      <c r="N29" t="s">
        <v>41</v>
      </c>
      <c r="O29" s="1">
        <f>MIN(C31:C55)</f>
        <v>6.5550112091591306E-5</v>
      </c>
      <c r="P29" s="1">
        <f t="shared" ref="P29:X29" si="4">MIN(D31:D55)</f>
        <v>8.1500415945806202E-5</v>
      </c>
      <c r="Q29" s="1">
        <f t="shared" si="4"/>
        <v>4.0552187159176002E-5</v>
      </c>
      <c r="R29" s="1">
        <f t="shared" si="4"/>
        <v>6.5942128216964796E-5</v>
      </c>
      <c r="S29" s="1">
        <f t="shared" si="4"/>
        <v>9.0129476556798706E-5</v>
      </c>
      <c r="T29" s="1">
        <f t="shared" si="4"/>
        <v>2.1154468224651301E-4</v>
      </c>
      <c r="U29" s="1">
        <f t="shared" si="4"/>
        <v>5.2102891954240702E-5</v>
      </c>
      <c r="V29" s="1">
        <f t="shared" si="4"/>
        <v>1.6011004372986401E-4</v>
      </c>
      <c r="W29" s="1">
        <f t="shared" si="4"/>
        <v>8.2888142370557194E-5</v>
      </c>
      <c r="X29" s="1">
        <f t="shared" si="4"/>
        <v>6.99255000142351E-5</v>
      </c>
    </row>
    <row r="30" spans="1:24" x14ac:dyDescent="0.25"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O30" t="s">
        <v>2</v>
      </c>
      <c r="P30" t="s">
        <v>3</v>
      </c>
      <c r="Q30" t="s">
        <v>4</v>
      </c>
      <c r="R30" t="s">
        <v>5</v>
      </c>
      <c r="S30" t="s">
        <v>6</v>
      </c>
      <c r="T30" t="s">
        <v>7</v>
      </c>
      <c r="U30" t="s">
        <v>8</v>
      </c>
      <c r="V30" t="s">
        <v>9</v>
      </c>
      <c r="W30" t="s">
        <v>10</v>
      </c>
      <c r="X30" t="s">
        <v>11</v>
      </c>
    </row>
    <row r="31" spans="1:24" x14ac:dyDescent="0.25">
      <c r="A31" t="s">
        <v>12</v>
      </c>
      <c r="B31">
        <f t="shared" ref="B31:B43" si="5">AVERAGE(C31:L31)</f>
        <v>3.519568243319374E-4</v>
      </c>
      <c r="C31">
        <v>2.3099132021286501E-4</v>
      </c>
      <c r="D31">
        <v>2.6454636182550098E-4</v>
      </c>
      <c r="E31">
        <v>2.0313788160107799E-4</v>
      </c>
      <c r="F31">
        <v>2.2837979999336001E-4</v>
      </c>
      <c r="G31">
        <v>2.6674804057298998E-4</v>
      </c>
      <c r="H31">
        <v>4.9886882308148499E-4</v>
      </c>
      <c r="I31">
        <v>3.98716015672578E-4</v>
      </c>
      <c r="J31">
        <v>6.4878813141228597E-4</v>
      </c>
      <c r="K31">
        <v>3.6351319705022199E-4</v>
      </c>
      <c r="L31">
        <v>4.1587867189700901E-4</v>
      </c>
      <c r="O31" s="2">
        <f t="shared" ref="O31:X55" si="6">O$29/C31 *60</f>
        <v>17.026642913989591</v>
      </c>
      <c r="P31" s="2">
        <f t="shared" si="6"/>
        <v>18.484567026379711</v>
      </c>
      <c r="Q31" s="2">
        <f t="shared" si="6"/>
        <v>11.977732613795498</v>
      </c>
      <c r="R31" s="2">
        <f t="shared" si="6"/>
        <v>17.32433294508937</v>
      </c>
      <c r="S31" s="2">
        <f t="shared" si="6"/>
        <v>20.272945892279949</v>
      </c>
      <c r="T31" s="2">
        <f t="shared" si="6"/>
        <v>25.442922763520869</v>
      </c>
      <c r="U31" s="2">
        <f t="shared" si="6"/>
        <v>7.8406018177650214</v>
      </c>
      <c r="V31" s="2">
        <f t="shared" si="6"/>
        <v>14.806995009110491</v>
      </c>
      <c r="W31" s="2">
        <f t="shared" si="6"/>
        <v>13.681177416913245</v>
      </c>
      <c r="X31" s="2">
        <f t="shared" si="6"/>
        <v>10.088350964757133</v>
      </c>
    </row>
    <row r="32" spans="1:24" x14ac:dyDescent="0.25">
      <c r="A32" t="s">
        <v>13</v>
      </c>
      <c r="B32">
        <f t="shared" si="5"/>
        <v>2E+98</v>
      </c>
      <c r="C32">
        <v>1.62155914681853E-4</v>
      </c>
      <c r="D32">
        <v>2.3178660810462801E-4</v>
      </c>
      <c r="E32">
        <v>1.3498260455361199E-4</v>
      </c>
      <c r="F32">
        <v>2.2518156155629501E-4</v>
      </c>
      <c r="G32">
        <v>4.0705749923541598E-4</v>
      </c>
      <c r="H32">
        <v>6.8719515060031101E-4</v>
      </c>
      <c r="I32">
        <v>6.5130697402151995E-4</v>
      </c>
      <c r="J32">
        <v>8.0475131078299204E-4</v>
      </c>
      <c r="K32" s="1">
        <v>9.9999999999999997E+98</v>
      </c>
      <c r="L32" s="1">
        <v>9.9999999999999997E+98</v>
      </c>
      <c r="O32" s="2">
        <f t="shared" si="6"/>
        <v>24.25447590494597</v>
      </c>
      <c r="P32" s="2">
        <f t="shared" si="6"/>
        <v>21.097098735493056</v>
      </c>
      <c r="Q32" s="2">
        <f t="shared" si="6"/>
        <v>18.02551697381255</v>
      </c>
      <c r="R32" s="2">
        <f t="shared" si="6"/>
        <v>17.570389270210129</v>
      </c>
      <c r="S32" s="2">
        <f t="shared" si="6"/>
        <v>13.285023869024498</v>
      </c>
      <c r="T32" s="2">
        <f t="shared" si="6"/>
        <v>18.470271397728684</v>
      </c>
      <c r="U32" s="2">
        <f t="shared" si="6"/>
        <v>4.7998465269790733</v>
      </c>
      <c r="V32" s="2">
        <f t="shared" si="6"/>
        <v>11.937355671337752</v>
      </c>
      <c r="W32" s="2">
        <f t="shared" si="6"/>
        <v>4.9732885422334317E-102</v>
      </c>
      <c r="X32" s="2">
        <f t="shared" si="6"/>
        <v>4.1955300008541057E-102</v>
      </c>
    </row>
    <row r="33" spans="1:24" x14ac:dyDescent="0.25">
      <c r="A33" t="s">
        <v>14</v>
      </c>
      <c r="B33">
        <f t="shared" si="5"/>
        <v>3.1605391174647059E-4</v>
      </c>
      <c r="C33">
        <v>4.0987078480453901E-4</v>
      </c>
      <c r="D33">
        <v>1.7732394150716299E-4</v>
      </c>
      <c r="E33">
        <v>1.04199898291107E-4</v>
      </c>
      <c r="F33">
        <v>2.1469281438203601E-4</v>
      </c>
      <c r="G33">
        <v>4.8219343854126099E-4</v>
      </c>
      <c r="H33">
        <v>2.6591590617346502E-4</v>
      </c>
      <c r="I33">
        <v>8.1757426842597096E-4</v>
      </c>
      <c r="J33">
        <v>4.08163385030711E-4</v>
      </c>
      <c r="K33">
        <v>2.10679180294218E-4</v>
      </c>
      <c r="L33" s="1">
        <v>6.99255000142351E-5</v>
      </c>
      <c r="O33" s="2">
        <f t="shared" si="6"/>
        <v>9.5957235092300319</v>
      </c>
      <c r="P33" s="2">
        <f t="shared" si="6"/>
        <v>27.57678920954303</v>
      </c>
      <c r="Q33" s="2">
        <f t="shared" si="6"/>
        <v>23.350610408016273</v>
      </c>
      <c r="R33" s="2">
        <f t="shared" si="6"/>
        <v>18.428784886938171</v>
      </c>
      <c r="S33" s="2">
        <f t="shared" si="6"/>
        <v>11.214936084090208</v>
      </c>
      <c r="T33" s="3">
        <f t="shared" si="6"/>
        <v>47.731935698915883</v>
      </c>
      <c r="U33" s="2">
        <f t="shared" si="6"/>
        <v>3.8237180865208558</v>
      </c>
      <c r="V33" s="2">
        <f t="shared" si="6"/>
        <v>23.536169524537385</v>
      </c>
      <c r="W33" s="2">
        <f t="shared" si="6"/>
        <v>23.605980122421816</v>
      </c>
      <c r="X33" s="3">
        <f t="shared" si="6"/>
        <v>60</v>
      </c>
    </row>
    <row r="34" spans="1:24" x14ac:dyDescent="0.25">
      <c r="A34" t="s">
        <v>15</v>
      </c>
      <c r="B34">
        <f t="shared" si="5"/>
        <v>3.6491824083127592E-4</v>
      </c>
      <c r="C34">
        <v>1.6454431645676501E-4</v>
      </c>
      <c r="D34">
        <v>2.1488335289096601E-4</v>
      </c>
      <c r="E34">
        <v>1.2562820804216699E-4</v>
      </c>
      <c r="F34">
        <v>2.5902411102543597E-4</v>
      </c>
      <c r="G34">
        <v>2.9968056971536199E-4</v>
      </c>
      <c r="H34">
        <v>4.5346588187527399E-4</v>
      </c>
      <c r="I34">
        <v>2.8695614765532899E-4</v>
      </c>
      <c r="J34">
        <v>9.2685542298660503E-4</v>
      </c>
      <c r="K34">
        <v>2.64678747352952E-4</v>
      </c>
      <c r="L34">
        <v>6.5346565031190295E-4</v>
      </c>
      <c r="O34" s="2">
        <f t="shared" si="6"/>
        <v>23.902416140449915</v>
      </c>
      <c r="P34" s="2">
        <f t="shared" si="6"/>
        <v>22.756648623356227</v>
      </c>
      <c r="Q34" s="2">
        <f t="shared" si="6"/>
        <v>19.367714205824555</v>
      </c>
      <c r="R34" s="2">
        <f t="shared" si="6"/>
        <v>15.27474673054417</v>
      </c>
      <c r="S34" s="2">
        <f t="shared" si="6"/>
        <v>18.045109159209908</v>
      </c>
      <c r="T34" s="2">
        <f t="shared" si="6"/>
        <v>27.990376877530796</v>
      </c>
      <c r="U34" s="2">
        <f t="shared" si="6"/>
        <v>10.894255247005114</v>
      </c>
      <c r="V34" s="2">
        <f t="shared" si="6"/>
        <v>10.36472613262217</v>
      </c>
      <c r="W34" s="2">
        <f t="shared" si="6"/>
        <v>18.789905090496354</v>
      </c>
      <c r="X34" s="2">
        <f t="shared" si="6"/>
        <v>6.4204292893613539</v>
      </c>
    </row>
    <row r="35" spans="1:24" x14ac:dyDescent="0.25">
      <c r="A35" t="s">
        <v>16</v>
      </c>
      <c r="B35">
        <f t="shared" si="5"/>
        <v>1.347329421814445E-4</v>
      </c>
      <c r="C35" s="1">
        <v>6.5550112091591306E-5</v>
      </c>
      <c r="D35" s="1">
        <v>8.1500415945806202E-5</v>
      </c>
      <c r="E35" s="1">
        <v>4.0552187159176002E-5</v>
      </c>
      <c r="F35" s="1">
        <v>6.5942128216964796E-5</v>
      </c>
      <c r="G35">
        <v>2.0675054869225701E-4</v>
      </c>
      <c r="H35">
        <v>4.2154264221006801E-4</v>
      </c>
      <c r="I35" s="1">
        <v>9.6811141116949295E-5</v>
      </c>
      <c r="J35">
        <v>1.6011004372986401E-4</v>
      </c>
      <c r="K35" s="1">
        <v>9.05240643980002E-5</v>
      </c>
      <c r="L35">
        <v>1.18046138253768E-4</v>
      </c>
      <c r="O35" s="3">
        <f t="shared" si="6"/>
        <v>60</v>
      </c>
      <c r="P35" s="3">
        <f t="shared" si="6"/>
        <v>60</v>
      </c>
      <c r="Q35" s="3">
        <f t="shared" si="6"/>
        <v>60</v>
      </c>
      <c r="R35" s="3">
        <f t="shared" si="6"/>
        <v>60</v>
      </c>
      <c r="S35" s="3">
        <f t="shared" si="6"/>
        <v>26.156006006335925</v>
      </c>
      <c r="T35" s="2">
        <f t="shared" si="6"/>
        <v>30.110075859100437</v>
      </c>
      <c r="U35" s="3">
        <f t="shared" si="6"/>
        <v>32.291464403647282</v>
      </c>
      <c r="V35" s="3">
        <f t="shared" si="6"/>
        <v>60</v>
      </c>
      <c r="W35" s="2">
        <f t="shared" si="6"/>
        <v>54.938856041281532</v>
      </c>
      <c r="X35" s="2">
        <f t="shared" si="6"/>
        <v>35.541442209950361</v>
      </c>
    </row>
    <row r="36" spans="1:24" x14ac:dyDescent="0.25">
      <c r="A36" t="s">
        <v>17</v>
      </c>
      <c r="B36">
        <f t="shared" si="5"/>
        <v>2.2319730000000004E-3</v>
      </c>
      <c r="C36">
        <v>2.5384320000000002E-3</v>
      </c>
      <c r="D36">
        <v>1.934833E-3</v>
      </c>
      <c r="E36">
        <v>2.7375160000000002E-3</v>
      </c>
      <c r="F36">
        <v>1.9075679999999999E-3</v>
      </c>
      <c r="G36">
        <v>2.5227040000000002E-3</v>
      </c>
      <c r="H36">
        <v>1.8579650000000001E-3</v>
      </c>
      <c r="I36">
        <v>1.1778349999999999E-3</v>
      </c>
      <c r="J36">
        <v>1.4177759999999999E-3</v>
      </c>
      <c r="K36">
        <v>3.310234E-3</v>
      </c>
      <c r="L36">
        <v>2.9148669999999998E-3</v>
      </c>
      <c r="O36" s="2">
        <f t="shared" si="6"/>
        <v>1.5493843150005508</v>
      </c>
      <c r="P36" s="2">
        <f t="shared" si="6"/>
        <v>2.5273628043083676</v>
      </c>
      <c r="Q36" s="2">
        <f t="shared" si="6"/>
        <v>0.88880986615258506</v>
      </c>
      <c r="R36" s="2">
        <f t="shared" si="6"/>
        <v>2.0741214431243802</v>
      </c>
      <c r="S36" s="2">
        <f t="shared" si="6"/>
        <v>2.1436397585320841</v>
      </c>
      <c r="T36" s="2">
        <f t="shared" si="6"/>
        <v>6.8314962525078675</v>
      </c>
      <c r="U36" s="2">
        <f t="shared" si="6"/>
        <v>2.654169316801116</v>
      </c>
      <c r="V36" s="2">
        <f t="shared" si="6"/>
        <v>6.7758253939916049</v>
      </c>
      <c r="W36" s="2">
        <f t="shared" si="6"/>
        <v>1.5023978794953565</v>
      </c>
      <c r="X36" s="2">
        <f t="shared" si="6"/>
        <v>1.4393555523645183</v>
      </c>
    </row>
    <row r="37" spans="1:24" x14ac:dyDescent="0.25">
      <c r="A37" t="s">
        <v>18</v>
      </c>
      <c r="B37">
        <f t="shared" si="5"/>
        <v>4.2607741118243415E-4</v>
      </c>
      <c r="C37">
        <v>4.2357855871398E-4</v>
      </c>
      <c r="D37">
        <v>4.3225485457167902E-4</v>
      </c>
      <c r="E37">
        <v>2.9513540857729502E-4</v>
      </c>
      <c r="F37">
        <v>3.3159740526192102E-4</v>
      </c>
      <c r="G37">
        <v>2.8858644683339002E-4</v>
      </c>
      <c r="H37">
        <v>6.0243098943958098E-4</v>
      </c>
      <c r="I37">
        <v>2.8128167033709999E-4</v>
      </c>
      <c r="J37">
        <v>5.7894072826202903E-4</v>
      </c>
      <c r="K37">
        <v>4.1706117299132199E-4</v>
      </c>
      <c r="L37">
        <v>6.09906876836044E-4</v>
      </c>
      <c r="O37" s="2">
        <f t="shared" si="6"/>
        <v>9.2851884133049989</v>
      </c>
      <c r="P37" s="2">
        <f t="shared" si="6"/>
        <v>11.312828311885342</v>
      </c>
      <c r="Q37" s="2">
        <f t="shared" si="6"/>
        <v>8.2441183227709232</v>
      </c>
      <c r="R37" s="2">
        <f t="shared" si="6"/>
        <v>11.931720906840992</v>
      </c>
      <c r="S37" s="2">
        <f t="shared" si="6"/>
        <v>18.738816922091964</v>
      </c>
      <c r="T37" s="2">
        <f t="shared" si="6"/>
        <v>21.069103610686277</v>
      </c>
      <c r="U37" s="2">
        <f t="shared" si="6"/>
        <v>11.114032114171899</v>
      </c>
      <c r="V37" s="2">
        <f t="shared" si="6"/>
        <v>16.593413029742631</v>
      </c>
      <c r="W37" s="2">
        <f t="shared" si="6"/>
        <v>11.924602107079657</v>
      </c>
      <c r="X37" s="2">
        <f t="shared" si="6"/>
        <v>6.8789681838297323</v>
      </c>
    </row>
    <row r="38" spans="1:24" x14ac:dyDescent="0.25">
      <c r="A38" t="s">
        <v>19</v>
      </c>
      <c r="B38">
        <f t="shared" si="5"/>
        <v>1.2127972649294291E-3</v>
      </c>
      <c r="C38">
        <v>5.05487919991445E-4</v>
      </c>
      <c r="D38">
        <v>5.9925808002104098E-4</v>
      </c>
      <c r="E38">
        <v>3.7295523530200402E-4</v>
      </c>
      <c r="F38">
        <v>6.8704320489303995E-4</v>
      </c>
      <c r="G38">
        <v>1.3011167028159801E-3</v>
      </c>
      <c r="H38">
        <v>2.2073365698210101E-3</v>
      </c>
      <c r="I38">
        <v>1.6428276252459201E-3</v>
      </c>
      <c r="J38">
        <v>3.3237967037936401E-3</v>
      </c>
      <c r="K38">
        <v>7.5652625235626901E-4</v>
      </c>
      <c r="L38">
        <v>7.3162435505394301E-4</v>
      </c>
      <c r="O38" s="2">
        <f t="shared" si="6"/>
        <v>7.7806146694109755</v>
      </c>
      <c r="P38" s="2">
        <f t="shared" si="6"/>
        <v>8.1601318693553111</v>
      </c>
      <c r="Q38" s="2">
        <f t="shared" si="6"/>
        <v>6.5239229785320187</v>
      </c>
      <c r="R38" s="2">
        <f t="shared" si="6"/>
        <v>5.7587756706419162</v>
      </c>
      <c r="S38" s="2">
        <f t="shared" si="6"/>
        <v>4.1562517656594524</v>
      </c>
      <c r="T38" s="2">
        <f t="shared" si="6"/>
        <v>5.750224550404659</v>
      </c>
      <c r="U38" s="2">
        <f t="shared" si="6"/>
        <v>1.9029224181608677</v>
      </c>
      <c r="V38" s="2">
        <f t="shared" si="6"/>
        <v>2.8902497595076357</v>
      </c>
      <c r="W38" s="2">
        <f t="shared" si="6"/>
        <v>6.5738479355391535</v>
      </c>
      <c r="X38" s="2">
        <f t="shared" si="6"/>
        <v>5.7345411916266347</v>
      </c>
    </row>
    <row r="39" spans="1:24" x14ac:dyDescent="0.25">
      <c r="A39" t="s">
        <v>20</v>
      </c>
      <c r="B39">
        <f t="shared" si="5"/>
        <v>3.8693006900933016E-4</v>
      </c>
      <c r="C39">
        <v>1.7550197071583399E-4</v>
      </c>
      <c r="D39">
        <v>3.1556796288346301E-4</v>
      </c>
      <c r="E39">
        <v>1.8904335493355801E-4</v>
      </c>
      <c r="F39">
        <v>3.6008362167902703E-4</v>
      </c>
      <c r="G39">
        <v>2.16908827144544E-4</v>
      </c>
      <c r="H39">
        <v>6.9490300023149405E-4</v>
      </c>
      <c r="I39">
        <v>4.3347876341973297E-4</v>
      </c>
      <c r="J39">
        <v>9.0603572441784702E-4</v>
      </c>
      <c r="K39">
        <v>2.4846572111746502E-4</v>
      </c>
      <c r="L39">
        <v>3.2931174355033599E-4</v>
      </c>
      <c r="O39" s="2">
        <f t="shared" si="6"/>
        <v>22.410043086431497</v>
      </c>
      <c r="P39" s="2">
        <f t="shared" si="6"/>
        <v>15.49594867636872</v>
      </c>
      <c r="Q39" s="2">
        <f t="shared" si="6"/>
        <v>12.870757770913022</v>
      </c>
      <c r="R39" s="2">
        <f t="shared" si="6"/>
        <v>10.987802429249824</v>
      </c>
      <c r="S39" s="2">
        <f t="shared" si="6"/>
        <v>24.931067419419897</v>
      </c>
      <c r="T39" s="2">
        <f t="shared" si="6"/>
        <v>18.265399531391356</v>
      </c>
      <c r="U39" s="2">
        <f t="shared" si="6"/>
        <v>7.2118262324823537</v>
      </c>
      <c r="V39" s="2">
        <f t="shared" si="6"/>
        <v>10.602896072298195</v>
      </c>
      <c r="W39" s="2">
        <f t="shared" si="6"/>
        <v>20.015994640493094</v>
      </c>
      <c r="X39" s="2">
        <f t="shared" si="6"/>
        <v>12.740298768643246</v>
      </c>
    </row>
    <row r="40" spans="1:24" x14ac:dyDescent="0.25">
      <c r="A40" t="s">
        <v>21</v>
      </c>
      <c r="B40">
        <f t="shared" si="5"/>
        <v>2.9443031218970544E-4</v>
      </c>
      <c r="C40">
        <v>2.05967479378523E-4</v>
      </c>
      <c r="D40">
        <v>2.4365703725805001E-4</v>
      </c>
      <c r="E40">
        <v>1.18224700654084E-4</v>
      </c>
      <c r="F40">
        <v>1.6678303809114701E-4</v>
      </c>
      <c r="G40">
        <v>3.0408852842100898E-4</v>
      </c>
      <c r="H40">
        <v>7.9574997988813298E-4</v>
      </c>
      <c r="I40">
        <v>2.2952406794823099E-4</v>
      </c>
      <c r="J40">
        <v>6.4669873335356496E-4</v>
      </c>
      <c r="K40" s="1">
        <v>8.2888142370557194E-5</v>
      </c>
      <c r="L40">
        <v>1.5072141453375499E-4</v>
      </c>
      <c r="O40" s="2">
        <f t="shared" si="6"/>
        <v>19.095280174145721</v>
      </c>
      <c r="P40" s="2">
        <f t="shared" si="6"/>
        <v>20.06929498846976</v>
      </c>
      <c r="Q40" s="2">
        <f t="shared" si="6"/>
        <v>20.580565787768052</v>
      </c>
      <c r="R40" s="2">
        <f t="shared" si="6"/>
        <v>23.722602359933287</v>
      </c>
      <c r="S40" s="2">
        <f t="shared" si="6"/>
        <v>17.783533701478191</v>
      </c>
      <c r="T40" s="2">
        <f t="shared" si="6"/>
        <v>15.950589073938934</v>
      </c>
      <c r="U40" s="2">
        <f t="shared" si="6"/>
        <v>13.620242727484024</v>
      </c>
      <c r="V40" s="2">
        <f t="shared" si="6"/>
        <v>14.854834451236957</v>
      </c>
      <c r="W40" s="3">
        <f t="shared" si="6"/>
        <v>60</v>
      </c>
      <c r="X40" s="2">
        <f t="shared" si="6"/>
        <v>27.836323151774106</v>
      </c>
    </row>
    <row r="41" spans="1:24" x14ac:dyDescent="0.25">
      <c r="A41" t="s">
        <v>22</v>
      </c>
      <c r="B41">
        <f t="shared" si="5"/>
        <v>1.0297931143446004E-3</v>
      </c>
      <c r="C41">
        <v>3.72403458309916E-4</v>
      </c>
      <c r="D41">
        <v>6.1248341342078202E-4</v>
      </c>
      <c r="E41">
        <v>4.3211512681415602E-4</v>
      </c>
      <c r="F41">
        <v>5.9873254944960304E-4</v>
      </c>
      <c r="G41">
        <v>1.10026456302139E-3</v>
      </c>
      <c r="H41">
        <v>1.02088119079774E-3</v>
      </c>
      <c r="I41">
        <v>1.4460275837044801E-3</v>
      </c>
      <c r="J41">
        <v>2.85056729089874E-3</v>
      </c>
      <c r="K41">
        <v>7.3991123080578605E-4</v>
      </c>
      <c r="L41">
        <v>1.12454473622341E-3</v>
      </c>
      <c r="O41" s="2">
        <f t="shared" si="6"/>
        <v>10.561144473106399</v>
      </c>
      <c r="P41" s="2">
        <f t="shared" si="6"/>
        <v>7.9839304209677877</v>
      </c>
      <c r="Q41" s="2">
        <f t="shared" si="6"/>
        <v>5.6307476377632124</v>
      </c>
      <c r="R41" s="2">
        <f t="shared" si="6"/>
        <v>6.6081720405129225</v>
      </c>
      <c r="S41" s="2">
        <f t="shared" si="6"/>
        <v>4.914971157989382</v>
      </c>
      <c r="T41" s="2">
        <f t="shared" si="6"/>
        <v>12.433063758254207</v>
      </c>
      <c r="U41" s="2">
        <f t="shared" si="6"/>
        <v>2.1619044840387556</v>
      </c>
      <c r="V41" s="2">
        <f t="shared" si="6"/>
        <v>3.3700669528004816</v>
      </c>
      <c r="W41" s="2">
        <f t="shared" si="6"/>
        <v>6.7214664883750546</v>
      </c>
      <c r="X41" s="2">
        <f t="shared" si="6"/>
        <v>3.7308698050947013</v>
      </c>
    </row>
    <row r="42" spans="1:24" x14ac:dyDescent="0.25">
      <c r="A42" t="s">
        <v>23</v>
      </c>
      <c r="B42">
        <f t="shared" si="5"/>
        <v>9.9805342175669494E-4</v>
      </c>
      <c r="C42">
        <v>3.84711808142171E-4</v>
      </c>
      <c r="D42">
        <v>8.5038648555251298E-4</v>
      </c>
      <c r="E42">
        <v>2.82603093975614E-4</v>
      </c>
      <c r="F42">
        <v>4.9626029897943799E-4</v>
      </c>
      <c r="G42">
        <v>9.6187104227352896E-4</v>
      </c>
      <c r="H42">
        <v>8.4875277700603496E-4</v>
      </c>
      <c r="I42">
        <v>1.46509156512847E-3</v>
      </c>
      <c r="J42">
        <v>2.5617591993216901E-3</v>
      </c>
      <c r="K42">
        <v>5.0705513854609903E-4</v>
      </c>
      <c r="L42">
        <v>1.6220428086413899E-3</v>
      </c>
      <c r="O42" s="2">
        <f t="shared" si="6"/>
        <v>10.223254504426411</v>
      </c>
      <c r="P42" s="2">
        <f t="shared" si="6"/>
        <v>5.7503559144301617</v>
      </c>
      <c r="Q42" s="2">
        <f t="shared" si="6"/>
        <v>8.6097119296242255</v>
      </c>
      <c r="R42" s="2">
        <f t="shared" si="6"/>
        <v>7.9726863123133338</v>
      </c>
      <c r="S42" s="2">
        <f t="shared" si="6"/>
        <v>5.6221347308947323</v>
      </c>
      <c r="T42" s="2">
        <f t="shared" si="6"/>
        <v>14.954508873083228</v>
      </c>
      <c r="U42" s="2">
        <f t="shared" si="6"/>
        <v>2.1337734730459088</v>
      </c>
      <c r="V42" s="2">
        <f t="shared" si="6"/>
        <v>3.750002196278051</v>
      </c>
      <c r="W42" s="2">
        <f t="shared" si="6"/>
        <v>9.808180933721637</v>
      </c>
      <c r="X42" s="2">
        <f t="shared" si="6"/>
        <v>2.586571685101362</v>
      </c>
    </row>
    <row r="43" spans="1:24" x14ac:dyDescent="0.25">
      <c r="A43" t="s">
        <v>24</v>
      </c>
      <c r="B43">
        <f t="shared" si="5"/>
        <v>1.3905778033685208E-3</v>
      </c>
      <c r="C43">
        <v>6.3625442729571698E-4</v>
      </c>
      <c r="D43">
        <v>8.0861492874155299E-4</v>
      </c>
      <c r="E43">
        <v>7.6268627509069203E-4</v>
      </c>
      <c r="F43">
        <v>1.2576278466827199E-3</v>
      </c>
      <c r="G43">
        <v>1.39109180714091E-3</v>
      </c>
      <c r="H43">
        <v>2.27340541465604E-3</v>
      </c>
      <c r="I43">
        <v>1.9804348047742001E-3</v>
      </c>
      <c r="J43">
        <v>3.69319829474281E-3</v>
      </c>
      <c r="K43">
        <v>6.02196078013178E-4</v>
      </c>
      <c r="L43">
        <v>5.0026815654738801E-4</v>
      </c>
      <c r="O43" s="2">
        <f t="shared" si="6"/>
        <v>6.181499973543608</v>
      </c>
      <c r="P43" s="2">
        <f t="shared" si="6"/>
        <v>6.0474087021355345</v>
      </c>
      <c r="Q43" s="2">
        <f t="shared" si="6"/>
        <v>3.1902124228749669</v>
      </c>
      <c r="R43" s="2">
        <f t="shared" si="6"/>
        <v>3.1460242419521256</v>
      </c>
      <c r="S43" s="2">
        <f t="shared" si="6"/>
        <v>3.8874275340046944</v>
      </c>
      <c r="T43" s="2">
        <f t="shared" si="6"/>
        <v>5.5831137081685664</v>
      </c>
      <c r="U43" s="2">
        <f t="shared" si="6"/>
        <v>1.5785288713964376</v>
      </c>
      <c r="V43" s="2">
        <f t="shared" si="6"/>
        <v>2.6011607980721307</v>
      </c>
      <c r="W43" s="2">
        <f t="shared" si="6"/>
        <v>8.2585867358050109</v>
      </c>
      <c r="X43" s="2">
        <f t="shared" si="6"/>
        <v>8.3865621785916797</v>
      </c>
    </row>
    <row r="44" spans="1:24" x14ac:dyDescent="0.25">
      <c r="A44" t="s">
        <v>25</v>
      </c>
      <c r="B44" t="s">
        <v>38</v>
      </c>
      <c r="C44" s="1">
        <v>7.4857431841827602E-5</v>
      </c>
      <c r="D44">
        <v>1.14098912864443E-4</v>
      </c>
      <c r="E44" s="1">
        <v>5.1165721578830299E-5</v>
      </c>
      <c r="F44">
        <v>1.0026337415121299E-4</v>
      </c>
      <c r="G44" s="1">
        <v>9.0129476556798706E-5</v>
      </c>
      <c r="H44">
        <v>2.1154468224651301E-4</v>
      </c>
      <c r="I44" s="1">
        <v>5.2102891954240702E-5</v>
      </c>
      <c r="J44">
        <v>1.6089088954713299E-4</v>
      </c>
      <c r="K44" s="1">
        <v>9.9999999999999997E+98</v>
      </c>
      <c r="L44" s="1">
        <v>9.9999999999999997E+98</v>
      </c>
      <c r="O44" s="2">
        <f t="shared" si="6"/>
        <v>52.539963350677731</v>
      </c>
      <c r="P44" s="2">
        <f t="shared" si="6"/>
        <v>42.857769929482522</v>
      </c>
      <c r="Q44" s="2">
        <f t="shared" si="6"/>
        <v>47.55393170409743</v>
      </c>
      <c r="R44" s="2">
        <f t="shared" si="6"/>
        <v>39.461345945238378</v>
      </c>
      <c r="S44" s="4">
        <f t="shared" si="6"/>
        <v>60</v>
      </c>
      <c r="T44" s="4">
        <f t="shared" si="6"/>
        <v>60</v>
      </c>
      <c r="U44" s="4">
        <f t="shared" si="6"/>
        <v>60</v>
      </c>
      <c r="V44" s="2">
        <f t="shared" si="6"/>
        <v>59.708804214035908</v>
      </c>
      <c r="W44" s="2">
        <f t="shared" si="6"/>
        <v>4.9732885422334317E-102</v>
      </c>
      <c r="X44" s="2">
        <f t="shared" si="6"/>
        <v>4.1955300008541057E-102</v>
      </c>
    </row>
    <row r="45" spans="1:24" x14ac:dyDescent="0.25">
      <c r="A45" t="s">
        <v>26</v>
      </c>
      <c r="B45">
        <f t="shared" ref="B45:B52" si="7">AVERAGE(C45:L45)</f>
        <v>0.72098874202866658</v>
      </c>
      <c r="C45">
        <v>0.49984399629006898</v>
      </c>
      <c r="D45">
        <v>0.25855556713329497</v>
      </c>
      <c r="E45">
        <v>1.1810639279701599E-3</v>
      </c>
      <c r="F45">
        <v>7.6463268249949007E-2</v>
      </c>
      <c r="G45">
        <v>2.2637586123484001E-3</v>
      </c>
      <c r="H45">
        <v>1.72206675752634</v>
      </c>
      <c r="I45">
        <v>1.1212940371784299</v>
      </c>
      <c r="J45">
        <v>1.26927919013443</v>
      </c>
      <c r="K45">
        <v>2.2582403442588701</v>
      </c>
      <c r="L45">
        <v>6.9943697496432802E-4</v>
      </c>
      <c r="O45" s="2">
        <f t="shared" si="6"/>
        <v>7.8684684715370264E-3</v>
      </c>
      <c r="P45" s="2">
        <f t="shared" si="6"/>
        <v>1.8912858891285765E-2</v>
      </c>
      <c r="Q45" s="2">
        <f t="shared" si="6"/>
        <v>2.0601181459603719</v>
      </c>
      <c r="R45" s="2">
        <f t="shared" si="6"/>
        <v>5.1744161393735957E-2</v>
      </c>
      <c r="S45" s="2">
        <f t="shared" si="6"/>
        <v>2.3888450667440897</v>
      </c>
      <c r="T45" s="2">
        <f t="shared" si="6"/>
        <v>7.3706091121712152E-3</v>
      </c>
      <c r="U45" s="2">
        <f t="shared" si="6"/>
        <v>2.7880051205132544E-3</v>
      </c>
      <c r="V45" s="2">
        <f t="shared" si="6"/>
        <v>7.5685496921874219E-3</v>
      </c>
      <c r="W45" s="2">
        <f t="shared" si="6"/>
        <v>2.202284869667232E-3</v>
      </c>
      <c r="X45" s="2">
        <f t="shared" si="6"/>
        <v>5.9984389602338117</v>
      </c>
    </row>
    <row r="46" spans="1:24" x14ac:dyDescent="0.25">
      <c r="A46" t="s">
        <v>27</v>
      </c>
      <c r="B46">
        <f t="shared" si="7"/>
        <v>1.4982032262041506E-4</v>
      </c>
      <c r="C46" s="1">
        <v>7.7617178192084405E-5</v>
      </c>
      <c r="D46">
        <v>1.1319434220031E-4</v>
      </c>
      <c r="E46" s="1">
        <v>7.2652284137450203E-5</v>
      </c>
      <c r="F46">
        <v>1.14232826514151E-4</v>
      </c>
      <c r="G46">
        <v>1.2545565329266799E-4</v>
      </c>
      <c r="H46">
        <v>2.3206576514326301E-4</v>
      </c>
      <c r="I46">
        <v>1.9196488308038199E-4</v>
      </c>
      <c r="J46">
        <v>3.4396022642382401E-4</v>
      </c>
      <c r="K46">
        <v>1.2016723247408199E-4</v>
      </c>
      <c r="L46">
        <v>1.0689283474593599E-4</v>
      </c>
      <c r="O46" s="2">
        <f t="shared" si="6"/>
        <v>50.671859208308305</v>
      </c>
      <c r="P46" s="2">
        <f t="shared" si="6"/>
        <v>43.200259497907837</v>
      </c>
      <c r="Q46" s="2">
        <f t="shared" si="6"/>
        <v>33.49008580304703</v>
      </c>
      <c r="R46" s="2">
        <f t="shared" si="6"/>
        <v>34.635645582382217</v>
      </c>
      <c r="S46" s="4">
        <f t="shared" si="6"/>
        <v>43.105021188582569</v>
      </c>
      <c r="T46" s="4">
        <f t="shared" si="6"/>
        <v>54.694327390147819</v>
      </c>
      <c r="U46" s="2">
        <f t="shared" si="6"/>
        <v>16.285132296543065</v>
      </c>
      <c r="V46" s="2">
        <f t="shared" si="6"/>
        <v>27.92939963923239</v>
      </c>
      <c r="W46" s="2">
        <f t="shared" si="6"/>
        <v>41.386394941783188</v>
      </c>
      <c r="X46" s="2">
        <f t="shared" si="6"/>
        <v>39.249871245589901</v>
      </c>
    </row>
    <row r="47" spans="1:24" x14ac:dyDescent="0.25">
      <c r="A47" t="s">
        <v>28</v>
      </c>
      <c r="B47">
        <f t="shared" si="7"/>
        <v>2.3798296228523305E-4</v>
      </c>
      <c r="C47" s="1">
        <v>9.1214985564438706E-5</v>
      </c>
      <c r="D47">
        <v>1.6132971127622399E-4</v>
      </c>
      <c r="E47" s="1">
        <v>8.0502208997577893E-5</v>
      </c>
      <c r="F47">
        <v>1.4424650337551101E-4</v>
      </c>
      <c r="G47">
        <v>2.14981931993754E-4</v>
      </c>
      <c r="H47">
        <v>3.2528644480610399E-4</v>
      </c>
      <c r="I47">
        <v>3.2327066175696001E-4</v>
      </c>
      <c r="J47">
        <v>6.4689026939818996E-4</v>
      </c>
      <c r="K47">
        <v>1.9019345698544001E-4</v>
      </c>
      <c r="L47">
        <v>2.0191344869813099E-4</v>
      </c>
      <c r="O47" s="2">
        <f t="shared" si="6"/>
        <v>43.117988794911454</v>
      </c>
      <c r="P47" s="2">
        <f t="shared" si="6"/>
        <v>30.310752545610246</v>
      </c>
      <c r="Q47" s="2">
        <f t="shared" si="6"/>
        <v>30.224403278471112</v>
      </c>
      <c r="R47" s="2">
        <f t="shared" si="6"/>
        <v>27.428933114018172</v>
      </c>
      <c r="S47" s="2">
        <f t="shared" si="6"/>
        <v>25.154525979257816</v>
      </c>
      <c r="T47" s="2">
        <f t="shared" si="6"/>
        <v>39.02001186171961</v>
      </c>
      <c r="U47" s="2">
        <f t="shared" si="6"/>
        <v>9.6704523084892511</v>
      </c>
      <c r="V47" s="2">
        <f t="shared" si="6"/>
        <v>14.850436122232882</v>
      </c>
      <c r="W47" s="2">
        <f t="shared" si="6"/>
        <v>26.148578510848324</v>
      </c>
      <c r="X47" s="2">
        <f t="shared" si="6"/>
        <v>20.778853651925871</v>
      </c>
    </row>
    <row r="48" spans="1:24" x14ac:dyDescent="0.25">
      <c r="A48" t="s">
        <v>29</v>
      </c>
      <c r="B48">
        <f t="shared" si="7"/>
        <v>1.0812525237850492E-3</v>
      </c>
      <c r="C48">
        <v>4.231498781796E-4</v>
      </c>
      <c r="D48">
        <v>5.6412526863340703E-4</v>
      </c>
      <c r="E48">
        <v>3.8539039096223101E-4</v>
      </c>
      <c r="F48">
        <v>5.9746974245649602E-4</v>
      </c>
      <c r="G48">
        <v>8.5411460390969797E-4</v>
      </c>
      <c r="H48">
        <v>1.80304256067476E-3</v>
      </c>
      <c r="I48">
        <v>1.8473307107992501E-3</v>
      </c>
      <c r="J48">
        <v>3.0875936682122902E-3</v>
      </c>
      <c r="K48">
        <v>3.8702100457536898E-4</v>
      </c>
      <c r="L48">
        <v>8.6328740944738899E-4</v>
      </c>
      <c r="O48" s="2">
        <f t="shared" si="6"/>
        <v>9.2945949610463305</v>
      </c>
      <c r="P48" s="2">
        <f t="shared" si="6"/>
        <v>8.6683317139727727</v>
      </c>
      <c r="Q48" s="2">
        <f t="shared" si="6"/>
        <v>6.3134195522508803</v>
      </c>
      <c r="R48" s="2">
        <f t="shared" si="6"/>
        <v>6.6221390170331125</v>
      </c>
      <c r="S48" s="2">
        <f t="shared" si="6"/>
        <v>6.3314320685466976</v>
      </c>
      <c r="T48" s="2">
        <f t="shared" si="6"/>
        <v>7.0395903078631408</v>
      </c>
      <c r="U48" s="2">
        <f t="shared" si="6"/>
        <v>1.6922652229940458</v>
      </c>
      <c r="V48" s="2">
        <f t="shared" si="6"/>
        <v>3.1113558505753907</v>
      </c>
      <c r="W48" s="2">
        <f t="shared" si="6"/>
        <v>12.850177337764951</v>
      </c>
      <c r="X48" s="2">
        <f t="shared" si="6"/>
        <v>4.8599457781270843</v>
      </c>
    </row>
    <row r="49" spans="1:24" x14ac:dyDescent="0.25">
      <c r="A49" t="s">
        <v>30</v>
      </c>
      <c r="B49">
        <f t="shared" si="7"/>
        <v>1.9785177018E-3</v>
      </c>
      <c r="C49">
        <v>1.043911983E-3</v>
      </c>
      <c r="D49">
        <v>1.5539877800000001E-3</v>
      </c>
      <c r="E49">
        <v>1.181063928E-3</v>
      </c>
      <c r="F49">
        <v>1.9482708249999999E-3</v>
      </c>
      <c r="G49">
        <v>2.263758612E-3</v>
      </c>
      <c r="H49">
        <v>3.2297575540000002E-3</v>
      </c>
      <c r="I49">
        <v>2.7686430209999998E-3</v>
      </c>
      <c r="J49">
        <v>4.6521152510000004E-3</v>
      </c>
      <c r="K49">
        <v>4.4423108899999998E-4</v>
      </c>
      <c r="L49">
        <v>6.9943697500000001E-4</v>
      </c>
      <c r="O49" s="2">
        <f t="shared" si="6"/>
        <v>3.7675654552721798</v>
      </c>
      <c r="P49" s="2">
        <f t="shared" si="6"/>
        <v>3.1467589511858138</v>
      </c>
      <c r="Q49" s="2">
        <f t="shared" si="6"/>
        <v>2.0601181459083224</v>
      </c>
      <c r="R49" s="2">
        <f t="shared" si="6"/>
        <v>2.0307893760190594</v>
      </c>
      <c r="S49" s="2">
        <f t="shared" si="6"/>
        <v>2.3888450671117409</v>
      </c>
      <c r="T49" s="2">
        <f t="shared" si="6"/>
        <v>3.9299175627195639</v>
      </c>
      <c r="U49" s="2">
        <f t="shared" si="6"/>
        <v>1.1291356428194583</v>
      </c>
      <c r="V49" s="2">
        <f t="shared" si="6"/>
        <v>2.0649966962290636</v>
      </c>
      <c r="W49" s="2">
        <f t="shared" si="6"/>
        <v>11.195273508274051</v>
      </c>
      <c r="X49" s="2">
        <f t="shared" si="6"/>
        <v>5.9984389599278849</v>
      </c>
    </row>
    <row r="50" spans="1:24" x14ac:dyDescent="0.25">
      <c r="A50" t="s">
        <v>31</v>
      </c>
      <c r="B50">
        <f t="shared" si="7"/>
        <v>7.1082864987656331E-4</v>
      </c>
      <c r="C50">
        <v>7.2506023241933305E-4</v>
      </c>
      <c r="D50">
        <v>8.73776297891E-4</v>
      </c>
      <c r="E50">
        <v>5.02436406324888E-4</v>
      </c>
      <c r="F50">
        <v>7.8777764927644395E-4</v>
      </c>
      <c r="G50">
        <v>3.89150904244727E-4</v>
      </c>
      <c r="H50">
        <v>9.9710740008402809E-4</v>
      </c>
      <c r="I50">
        <v>8.0086381037566595E-4</v>
      </c>
      <c r="J50">
        <v>1.40690060516666E-3</v>
      </c>
      <c r="K50">
        <v>2.3951233288922201E-4</v>
      </c>
      <c r="L50">
        <v>3.8570086009366599E-4</v>
      </c>
      <c r="O50" s="2">
        <f t="shared" si="6"/>
        <v>5.4243862090906321</v>
      </c>
      <c r="P50" s="2">
        <f t="shared" si="6"/>
        <v>5.5964266466728798</v>
      </c>
      <c r="Q50" s="2">
        <f t="shared" si="6"/>
        <v>4.842665059540364</v>
      </c>
      <c r="R50" s="2">
        <f t="shared" si="6"/>
        <v>5.0223914027668464</v>
      </c>
      <c r="S50" s="2">
        <f t="shared" si="6"/>
        <v>13.89632796537745</v>
      </c>
      <c r="T50" s="2">
        <f t="shared" si="6"/>
        <v>12.729502292051132</v>
      </c>
      <c r="U50" s="2">
        <f t="shared" si="6"/>
        <v>3.9035020396139881</v>
      </c>
      <c r="V50" s="2">
        <f t="shared" si="6"/>
        <v>6.8282027802908303</v>
      </c>
      <c r="W50" s="2">
        <f t="shared" si="6"/>
        <v>20.764227387546057</v>
      </c>
      <c r="X50" s="2">
        <f t="shared" si="6"/>
        <v>10.877678623364327</v>
      </c>
    </row>
    <row r="51" spans="1:24" x14ac:dyDescent="0.25">
      <c r="A51" t="s">
        <v>32</v>
      </c>
      <c r="B51">
        <f t="shared" si="7"/>
        <v>1.2127972649294291E-3</v>
      </c>
      <c r="C51">
        <v>5.05487919991445E-4</v>
      </c>
      <c r="D51">
        <v>5.9925808002104098E-4</v>
      </c>
      <c r="E51">
        <v>3.7295523530200402E-4</v>
      </c>
      <c r="F51">
        <v>6.8704320489303995E-4</v>
      </c>
      <c r="G51">
        <v>1.3011167028159801E-3</v>
      </c>
      <c r="H51">
        <v>2.2073365698210101E-3</v>
      </c>
      <c r="I51">
        <v>1.6428276252459201E-3</v>
      </c>
      <c r="J51">
        <v>3.3237967037936401E-3</v>
      </c>
      <c r="K51">
        <v>7.5652625235626901E-4</v>
      </c>
      <c r="L51">
        <v>7.3162435505394301E-4</v>
      </c>
      <c r="O51" s="2">
        <f t="shared" si="6"/>
        <v>7.7806146694109755</v>
      </c>
      <c r="P51" s="2">
        <f t="shared" si="6"/>
        <v>8.1601318693553111</v>
      </c>
      <c r="Q51" s="2">
        <f t="shared" si="6"/>
        <v>6.5239229785320187</v>
      </c>
      <c r="R51" s="2">
        <f t="shared" si="6"/>
        <v>5.7587756706419162</v>
      </c>
      <c r="S51" s="2">
        <f t="shared" si="6"/>
        <v>4.1562517656594524</v>
      </c>
      <c r="T51" s="2">
        <f t="shared" si="6"/>
        <v>5.750224550404659</v>
      </c>
      <c r="U51" s="2">
        <f t="shared" si="6"/>
        <v>1.9029224181608677</v>
      </c>
      <c r="V51" s="2">
        <f t="shared" si="6"/>
        <v>2.8902497595076357</v>
      </c>
      <c r="W51" s="2">
        <f t="shared" si="6"/>
        <v>6.5738479355391535</v>
      </c>
      <c r="X51" s="2">
        <f t="shared" si="6"/>
        <v>5.7345411916266347</v>
      </c>
    </row>
    <row r="52" spans="1:24" x14ac:dyDescent="0.25">
      <c r="A52" t="s">
        <v>33</v>
      </c>
      <c r="B52">
        <f t="shared" si="7"/>
        <v>6.5299523809166679E-4</v>
      </c>
      <c r="C52">
        <v>3.4495014434345397E-4</v>
      </c>
      <c r="D52">
        <v>4.66950128823009E-4</v>
      </c>
      <c r="E52">
        <v>4.1335342415002298E-4</v>
      </c>
      <c r="F52">
        <v>5.8255014767973003E-4</v>
      </c>
      <c r="G52">
        <v>5.3950793503308096E-4</v>
      </c>
      <c r="H52">
        <v>1.0170559791518399E-3</v>
      </c>
      <c r="I52">
        <v>8.7422119838909997E-4</v>
      </c>
      <c r="J52">
        <v>1.8891269167492599E-3</v>
      </c>
      <c r="K52">
        <v>2.23381771253666E-4</v>
      </c>
      <c r="L52">
        <v>1.78854735343506E-4</v>
      </c>
      <c r="O52" s="2">
        <f t="shared" si="6"/>
        <v>11.40166713940995</v>
      </c>
      <c r="P52" s="2">
        <f t="shared" si="6"/>
        <v>10.472263856258339</v>
      </c>
      <c r="Q52" s="2">
        <f t="shared" si="6"/>
        <v>5.8863216980814865</v>
      </c>
      <c r="R52" s="2">
        <f t="shared" si="6"/>
        <v>6.7917375161203752</v>
      </c>
      <c r="S52" s="2">
        <f t="shared" si="6"/>
        <v>10.023520030481729</v>
      </c>
      <c r="T52" s="2">
        <f t="shared" si="6"/>
        <v>12.479825294745005</v>
      </c>
      <c r="U52" s="2">
        <f t="shared" si="6"/>
        <v>3.5759525426916485</v>
      </c>
      <c r="V52" s="2">
        <f t="shared" si="6"/>
        <v>5.0852076367227506</v>
      </c>
      <c r="W52" s="2">
        <f t="shared" si="6"/>
        <v>22.263627485458095</v>
      </c>
      <c r="X52" s="2">
        <f t="shared" si="6"/>
        <v>23.457751861007356</v>
      </c>
    </row>
    <row r="53" spans="1:24" x14ac:dyDescent="0.25">
      <c r="A53" t="s">
        <v>34</v>
      </c>
      <c r="B53" t="s">
        <v>38</v>
      </c>
      <c r="C53" s="1">
        <v>9.9999999999999997E+98</v>
      </c>
      <c r="D53" s="1">
        <v>9.9999999999999997E+98</v>
      </c>
      <c r="E53" s="1">
        <v>9.9999999999999997E+98</v>
      </c>
      <c r="F53" s="1">
        <v>9.9999999999999997E+98</v>
      </c>
      <c r="G53" s="1">
        <v>9.9999999999999997E+98</v>
      </c>
      <c r="H53" s="1">
        <v>9.9999999999999997E+98</v>
      </c>
      <c r="I53" s="1">
        <v>9.9999999999999997E+98</v>
      </c>
      <c r="J53" s="1">
        <v>9.9999999999999997E+98</v>
      </c>
      <c r="K53" s="1">
        <v>9.9999999999999997E+98</v>
      </c>
      <c r="L53" s="1">
        <v>9.9999999999999997E+98</v>
      </c>
      <c r="O53" s="2">
        <f t="shared" si="6"/>
        <v>3.9330067254954784E-102</v>
      </c>
      <c r="P53" s="2">
        <f t="shared" si="6"/>
        <v>4.890024956748372E-102</v>
      </c>
      <c r="Q53" s="2">
        <f t="shared" si="6"/>
        <v>2.4331312295505599E-102</v>
      </c>
      <c r="R53" s="2">
        <f t="shared" si="6"/>
        <v>3.9565276930178875E-102</v>
      </c>
      <c r="S53" s="2">
        <f t="shared" si="6"/>
        <v>5.407768593407923E-102</v>
      </c>
      <c r="T53" s="2">
        <f t="shared" si="6"/>
        <v>1.2692680934790781E-101</v>
      </c>
      <c r="U53" s="2">
        <f t="shared" si="6"/>
        <v>3.1261735172544423E-102</v>
      </c>
      <c r="V53" s="2">
        <f t="shared" si="6"/>
        <v>9.6066026237918405E-102</v>
      </c>
      <c r="W53" s="2">
        <f t="shared" si="6"/>
        <v>4.9732885422334317E-102</v>
      </c>
      <c r="X53" s="2">
        <f t="shared" si="6"/>
        <v>4.1955300008541057E-102</v>
      </c>
    </row>
    <row r="54" spans="1:24" x14ac:dyDescent="0.25">
      <c r="A54" t="s">
        <v>35</v>
      </c>
      <c r="B54">
        <f>AVERAGE(C54:L54)</f>
        <v>1.2842529888678889E-3</v>
      </c>
      <c r="C54">
        <v>4.7927611984990902E-4</v>
      </c>
      <c r="D54">
        <v>1.0654962053506601E-3</v>
      </c>
      <c r="E54">
        <v>4.9419091423177203E-4</v>
      </c>
      <c r="F54">
        <v>1.31023792537862E-3</v>
      </c>
      <c r="G54">
        <v>1.40683502530793E-3</v>
      </c>
      <c r="H54">
        <v>2.43584803045742E-3</v>
      </c>
      <c r="I54">
        <v>1.66838704194966E-3</v>
      </c>
      <c r="J54">
        <v>3.33697820606489E-3</v>
      </c>
      <c r="K54">
        <v>2.79383055458601E-4</v>
      </c>
      <c r="L54">
        <v>3.6589736462942698E-4</v>
      </c>
      <c r="O54" s="2">
        <f t="shared" si="6"/>
        <v>8.2061395563107666</v>
      </c>
      <c r="P54" s="2">
        <f t="shared" si="6"/>
        <v>4.5894344176843322</v>
      </c>
      <c r="Q54" s="2">
        <f t="shared" si="6"/>
        <v>4.9234641096809781</v>
      </c>
      <c r="R54" s="2">
        <f t="shared" si="6"/>
        <v>3.0197017017917323</v>
      </c>
      <c r="S54" s="2">
        <f t="shared" si="6"/>
        <v>3.8439251910324472</v>
      </c>
      <c r="T54" s="2">
        <f t="shared" si="6"/>
        <v>5.2107852280124645</v>
      </c>
      <c r="U54" s="2">
        <f t="shared" si="6"/>
        <v>1.8737699578397755</v>
      </c>
      <c r="V54" s="2">
        <f t="shared" si="6"/>
        <v>2.8788328932841205</v>
      </c>
      <c r="W54" s="2">
        <f t="shared" si="6"/>
        <v>17.800966970133139</v>
      </c>
      <c r="X54" s="2">
        <f t="shared" si="6"/>
        <v>11.466412186661275</v>
      </c>
    </row>
    <row r="55" spans="1:24" x14ac:dyDescent="0.25">
      <c r="A55" t="s">
        <v>36</v>
      </c>
      <c r="B55">
        <f>AVERAGE(C55:L55)</f>
        <v>2E+98</v>
      </c>
      <c r="C55">
        <v>1.27600889337463E-4</v>
      </c>
      <c r="D55">
        <v>1.77657070155634E-4</v>
      </c>
      <c r="E55">
        <v>1.5324927099499001E-4</v>
      </c>
      <c r="F55">
        <v>1.64875730056176E-4</v>
      </c>
      <c r="G55">
        <v>3.12050263851331E-4</v>
      </c>
      <c r="H55">
        <v>4.6809337840282702E-4</v>
      </c>
      <c r="I55">
        <v>6.9733841075596097E-4</v>
      </c>
      <c r="J55">
        <v>1.10316931033948E-3</v>
      </c>
      <c r="K55" s="1">
        <v>9.9999999999999997E+98</v>
      </c>
      <c r="L55" s="1">
        <v>9.9999999999999997E+98</v>
      </c>
      <c r="O55" s="2">
        <f t="shared" si="6"/>
        <v>30.822721894155062</v>
      </c>
      <c r="P55" s="2">
        <f t="shared" si="6"/>
        <v>27.525079370410275</v>
      </c>
      <c r="Q55" s="2">
        <f t="shared" si="6"/>
        <v>15.876951412252417</v>
      </c>
      <c r="R55" s="2">
        <f t="shared" si="6"/>
        <v>23.997029105920141</v>
      </c>
      <c r="S55" s="2">
        <f t="shared" si="6"/>
        <v>17.329799778616202</v>
      </c>
      <c r="T55" s="2">
        <f t="shared" si="6"/>
        <v>27.115702807203228</v>
      </c>
      <c r="U55" s="2">
        <f t="shared" si="6"/>
        <v>4.4830077750420534</v>
      </c>
      <c r="V55" s="2">
        <f t="shared" si="6"/>
        <v>8.7081851659158147</v>
      </c>
      <c r="W55" s="2">
        <f t="shared" si="6"/>
        <v>4.9732885422334317E-102</v>
      </c>
      <c r="X55" s="2">
        <f t="shared" si="6"/>
        <v>4.1955300008541057E-102</v>
      </c>
    </row>
    <row r="57" spans="1:24" x14ac:dyDescent="0.25">
      <c r="A57" t="s">
        <v>39</v>
      </c>
      <c r="N57" t="s">
        <v>41</v>
      </c>
      <c r="O57" s="1">
        <f>MIN(C59:C83)</f>
        <v>1.18</v>
      </c>
      <c r="P57" s="1">
        <f t="shared" ref="P57:X57" si="8">MIN(D59:D83)</f>
        <v>1.3</v>
      </c>
      <c r="Q57" s="1">
        <f t="shared" si="8"/>
        <v>1.75</v>
      </c>
      <c r="R57" s="1">
        <f t="shared" si="8"/>
        <v>1.63</v>
      </c>
      <c r="S57" s="1">
        <f t="shared" si="8"/>
        <v>0.79</v>
      </c>
      <c r="T57" s="1">
        <f t="shared" si="8"/>
        <v>0.82</v>
      </c>
      <c r="U57" s="1">
        <f t="shared" si="8"/>
        <v>1.07</v>
      </c>
      <c r="V57" s="1">
        <f t="shared" si="8"/>
        <v>1.01</v>
      </c>
      <c r="W57" s="1">
        <f t="shared" si="8"/>
        <v>1.7</v>
      </c>
      <c r="X57" s="1">
        <f t="shared" si="8"/>
        <v>1.64</v>
      </c>
    </row>
    <row r="58" spans="1:24" x14ac:dyDescent="0.25"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L58" t="s">
        <v>11</v>
      </c>
      <c r="O58" t="s">
        <v>2</v>
      </c>
      <c r="P58" t="s">
        <v>3</v>
      </c>
      <c r="Q58" t="s">
        <v>4</v>
      </c>
      <c r="R58" t="s">
        <v>5</v>
      </c>
      <c r="S58" t="s">
        <v>6</v>
      </c>
      <c r="T58" t="s">
        <v>7</v>
      </c>
      <c r="U58" t="s">
        <v>8</v>
      </c>
      <c r="V58" t="s">
        <v>9</v>
      </c>
      <c r="W58" t="s">
        <v>10</v>
      </c>
      <c r="X58" t="s">
        <v>11</v>
      </c>
    </row>
    <row r="59" spans="1:24" x14ac:dyDescent="0.25">
      <c r="A59" t="s">
        <v>12</v>
      </c>
      <c r="B59">
        <f t="shared" ref="B59:B83" si="9">AVERAGE(C59:L59)</f>
        <v>21.766999999999996</v>
      </c>
      <c r="C59">
        <v>34.869999999999997</v>
      </c>
      <c r="D59">
        <v>13.47</v>
      </c>
      <c r="E59">
        <v>34.92</v>
      </c>
      <c r="F59">
        <v>34.18</v>
      </c>
      <c r="G59">
        <v>2.88</v>
      </c>
      <c r="H59">
        <v>2.75</v>
      </c>
      <c r="I59">
        <v>12.17</v>
      </c>
      <c r="J59">
        <v>11.67</v>
      </c>
      <c r="K59">
        <v>35.82</v>
      </c>
      <c r="L59">
        <v>34.94</v>
      </c>
      <c r="M59" t="s">
        <v>42</v>
      </c>
      <c r="O59" s="2">
        <f t="shared" ref="O59:X83" si="10">O$57/C59 *10</f>
        <v>0.33839977057642678</v>
      </c>
      <c r="P59" s="2">
        <f t="shared" si="10"/>
        <v>0.96510764662212323</v>
      </c>
      <c r="Q59" s="2">
        <f t="shared" si="10"/>
        <v>0.50114547537227949</v>
      </c>
      <c r="R59" s="2">
        <f t="shared" si="10"/>
        <v>0.4768870684610883</v>
      </c>
      <c r="S59" s="2">
        <f t="shared" si="10"/>
        <v>2.7430555555555558</v>
      </c>
      <c r="T59" s="2">
        <f t="shared" si="10"/>
        <v>2.9818181818181815</v>
      </c>
      <c r="U59" s="2">
        <f t="shared" si="10"/>
        <v>0.87921117502054236</v>
      </c>
      <c r="V59" s="2">
        <f t="shared" si="10"/>
        <v>0.86546700942587829</v>
      </c>
      <c r="W59" s="2">
        <f t="shared" si="10"/>
        <v>0.47459519821328866</v>
      </c>
      <c r="X59" s="2">
        <f t="shared" si="10"/>
        <v>0.4693760732684602</v>
      </c>
    </row>
    <row r="60" spans="1:24" x14ac:dyDescent="0.25">
      <c r="A60" t="s">
        <v>13</v>
      </c>
      <c r="B60">
        <f t="shared" si="9"/>
        <v>2E+98</v>
      </c>
      <c r="C60">
        <v>5.35</v>
      </c>
      <c r="D60">
        <v>4.4400000000000004</v>
      </c>
      <c r="E60">
        <v>6.4</v>
      </c>
      <c r="F60">
        <v>6.18</v>
      </c>
      <c r="G60">
        <v>2.82</v>
      </c>
      <c r="H60">
        <v>2.82</v>
      </c>
      <c r="I60">
        <v>3.88</v>
      </c>
      <c r="J60">
        <v>3.81</v>
      </c>
      <c r="K60" s="1">
        <v>9.9999999999999997E+98</v>
      </c>
      <c r="L60" s="1">
        <v>9.9999999999999997E+98</v>
      </c>
      <c r="O60" s="2">
        <f t="shared" si="10"/>
        <v>2.2056074766355143</v>
      </c>
      <c r="P60" s="2">
        <f t="shared" si="10"/>
        <v>2.9279279279279278</v>
      </c>
      <c r="Q60" s="2">
        <f t="shared" si="10"/>
        <v>2.734375</v>
      </c>
      <c r="R60" s="2">
        <f t="shared" si="10"/>
        <v>2.6375404530744335</v>
      </c>
      <c r="S60" s="2">
        <f t="shared" si="10"/>
        <v>2.8014184397163122</v>
      </c>
      <c r="T60" s="2">
        <f t="shared" si="10"/>
        <v>2.9078014184397158</v>
      </c>
      <c r="U60" s="2">
        <f t="shared" si="10"/>
        <v>2.7577319587628866</v>
      </c>
      <c r="V60" s="2">
        <f t="shared" si="10"/>
        <v>2.650918635170604</v>
      </c>
      <c r="W60" s="2">
        <f t="shared" si="10"/>
        <v>1.7000000000000001E-98</v>
      </c>
      <c r="X60" s="2">
        <f t="shared" si="10"/>
        <v>1.6399999999999998E-98</v>
      </c>
    </row>
    <row r="61" spans="1:24" x14ac:dyDescent="0.25">
      <c r="A61" t="s">
        <v>14</v>
      </c>
      <c r="B61">
        <f t="shared" si="9"/>
        <v>2.0499999999999998</v>
      </c>
      <c r="C61">
        <v>2.2200000000000002</v>
      </c>
      <c r="D61">
        <v>1.95</v>
      </c>
      <c r="E61">
        <v>2.35</v>
      </c>
      <c r="F61">
        <v>2.42</v>
      </c>
      <c r="G61">
        <v>1.6</v>
      </c>
      <c r="H61">
        <v>1.56</v>
      </c>
      <c r="I61">
        <v>1.77</v>
      </c>
      <c r="J61">
        <v>1.76</v>
      </c>
      <c r="K61">
        <v>2.4900000000000002</v>
      </c>
      <c r="L61">
        <v>2.38</v>
      </c>
      <c r="O61" s="2">
        <f t="shared" si="10"/>
        <v>5.3153153153153143</v>
      </c>
      <c r="P61" s="2">
        <f t="shared" si="10"/>
        <v>6.6666666666666679</v>
      </c>
      <c r="Q61" s="2">
        <f t="shared" si="10"/>
        <v>7.4468085106382977</v>
      </c>
      <c r="R61" s="2">
        <f t="shared" si="10"/>
        <v>6.7355371900826446</v>
      </c>
      <c r="S61" s="2">
        <f t="shared" si="10"/>
        <v>4.9375</v>
      </c>
      <c r="T61" s="2">
        <f t="shared" si="10"/>
        <v>5.2564102564102555</v>
      </c>
      <c r="U61" s="2">
        <f t="shared" si="10"/>
        <v>6.0451977401129939</v>
      </c>
      <c r="V61" s="2">
        <f t="shared" si="10"/>
        <v>5.7386363636363633</v>
      </c>
      <c r="W61" s="2">
        <f t="shared" si="10"/>
        <v>6.8273092369477908</v>
      </c>
      <c r="X61" s="2">
        <f t="shared" si="10"/>
        <v>6.8907563025210088</v>
      </c>
    </row>
    <row r="62" spans="1:24" x14ac:dyDescent="0.25">
      <c r="A62" t="s">
        <v>15</v>
      </c>
      <c r="B62">
        <f t="shared" si="9"/>
        <v>9.9999999999999997E+98</v>
      </c>
      <c r="C62" s="1">
        <v>9.9999999999999997E+98</v>
      </c>
      <c r="D62" s="1">
        <v>9.9999999999999997E+98</v>
      </c>
      <c r="E62" s="1">
        <v>9.9999999999999997E+98</v>
      </c>
      <c r="F62" s="1">
        <v>9.9999999999999997E+98</v>
      </c>
      <c r="G62" s="1">
        <v>9.9999999999999997E+98</v>
      </c>
      <c r="H62" s="1">
        <v>9.9999999999999997E+98</v>
      </c>
      <c r="I62" s="1">
        <v>9.9999999999999997E+98</v>
      </c>
      <c r="J62" s="1">
        <v>9.9999999999999997E+98</v>
      </c>
      <c r="K62" s="1">
        <v>9.9999999999999997E+98</v>
      </c>
      <c r="L62" s="1">
        <v>9.9999999999999997E+98</v>
      </c>
      <c r="M62" t="s">
        <v>43</v>
      </c>
      <c r="O62" s="2">
        <f t="shared" si="10"/>
        <v>1.18E-98</v>
      </c>
      <c r="P62" s="2">
        <f t="shared" si="10"/>
        <v>1.3000000000000001E-98</v>
      </c>
      <c r="Q62" s="2">
        <f t="shared" si="10"/>
        <v>1.7500000000000001E-98</v>
      </c>
      <c r="R62" s="2">
        <f t="shared" si="10"/>
        <v>1.6299999999999998E-98</v>
      </c>
      <c r="S62" s="2">
        <f t="shared" si="10"/>
        <v>7.9000000000000008E-99</v>
      </c>
      <c r="T62" s="2">
        <f t="shared" si="10"/>
        <v>8.1999999999999989E-99</v>
      </c>
      <c r="U62" s="2">
        <f t="shared" si="10"/>
        <v>1.07E-98</v>
      </c>
      <c r="V62" s="2">
        <f t="shared" si="10"/>
        <v>1.01E-98</v>
      </c>
      <c r="W62" s="2">
        <f t="shared" si="10"/>
        <v>1.7000000000000001E-98</v>
      </c>
      <c r="X62" s="2">
        <f t="shared" si="10"/>
        <v>1.6399999999999998E-98</v>
      </c>
    </row>
    <row r="63" spans="1:24" x14ac:dyDescent="0.25">
      <c r="A63" t="s">
        <v>16</v>
      </c>
      <c r="B63">
        <f t="shared" si="9"/>
        <v>14.772</v>
      </c>
      <c r="C63">
        <v>14.61</v>
      </c>
      <c r="D63">
        <v>12.64</v>
      </c>
      <c r="E63">
        <v>18.84</v>
      </c>
      <c r="F63">
        <v>19.05</v>
      </c>
      <c r="G63">
        <v>9.6</v>
      </c>
      <c r="H63">
        <v>10.07</v>
      </c>
      <c r="I63">
        <v>12.99</v>
      </c>
      <c r="J63">
        <v>12.12</v>
      </c>
      <c r="K63">
        <v>19.05</v>
      </c>
      <c r="L63">
        <v>18.75</v>
      </c>
      <c r="M63" t="s">
        <v>42</v>
      </c>
      <c r="O63" s="2">
        <f t="shared" si="10"/>
        <v>0.8076659822039699</v>
      </c>
      <c r="P63" s="2">
        <f t="shared" si="10"/>
        <v>1.0284810126582278</v>
      </c>
      <c r="Q63" s="2">
        <f t="shared" si="10"/>
        <v>0.92887473460721881</v>
      </c>
      <c r="R63" s="2">
        <f t="shared" si="10"/>
        <v>0.85564304461942242</v>
      </c>
      <c r="S63" s="2">
        <f t="shared" si="10"/>
        <v>0.82291666666666674</v>
      </c>
      <c r="T63" s="2">
        <f t="shared" si="10"/>
        <v>0.81429990069513403</v>
      </c>
      <c r="U63" s="2">
        <f t="shared" si="10"/>
        <v>0.82371054657428788</v>
      </c>
      <c r="V63" s="2">
        <f t="shared" si="10"/>
        <v>0.83333333333333348</v>
      </c>
      <c r="W63" s="2">
        <f t="shared" si="10"/>
        <v>0.8923884514435696</v>
      </c>
      <c r="X63" s="2">
        <f t="shared" si="10"/>
        <v>0.8746666666666667</v>
      </c>
    </row>
    <row r="64" spans="1:24" x14ac:dyDescent="0.25">
      <c r="A64" t="s">
        <v>17</v>
      </c>
      <c r="B64">
        <f t="shared" si="9"/>
        <v>9.9999999999999997E+98</v>
      </c>
      <c r="C64" s="1">
        <v>9.9999999999999997E+98</v>
      </c>
      <c r="D64" s="1">
        <v>9.9999999999999997E+98</v>
      </c>
      <c r="E64" s="1">
        <v>9.9999999999999997E+98</v>
      </c>
      <c r="F64" s="1">
        <v>9.9999999999999997E+98</v>
      </c>
      <c r="G64" s="1">
        <v>9.9999999999999997E+98</v>
      </c>
      <c r="H64" s="1">
        <v>9.9999999999999997E+98</v>
      </c>
      <c r="I64" s="1">
        <v>9.9999999999999997E+98</v>
      </c>
      <c r="J64" s="1">
        <v>9.9999999999999997E+98</v>
      </c>
      <c r="K64" s="1">
        <v>9.9999999999999997E+98</v>
      </c>
      <c r="L64" s="1">
        <v>9.9999999999999997E+98</v>
      </c>
      <c r="M64" t="s">
        <v>44</v>
      </c>
      <c r="O64" s="2">
        <f t="shared" si="10"/>
        <v>1.18E-98</v>
      </c>
      <c r="P64" s="2">
        <f t="shared" si="10"/>
        <v>1.3000000000000001E-98</v>
      </c>
      <c r="Q64" s="2">
        <f t="shared" si="10"/>
        <v>1.7500000000000001E-98</v>
      </c>
      <c r="R64" s="2">
        <f t="shared" si="10"/>
        <v>1.6299999999999998E-98</v>
      </c>
      <c r="S64" s="2">
        <f t="shared" si="10"/>
        <v>7.9000000000000008E-99</v>
      </c>
      <c r="T64" s="2">
        <f t="shared" si="10"/>
        <v>8.1999999999999989E-99</v>
      </c>
      <c r="U64" s="2">
        <f t="shared" si="10"/>
        <v>1.07E-98</v>
      </c>
      <c r="V64" s="2">
        <f t="shared" si="10"/>
        <v>1.01E-98</v>
      </c>
      <c r="W64" s="2">
        <f t="shared" si="10"/>
        <v>1.7000000000000001E-98</v>
      </c>
      <c r="X64" s="2">
        <f t="shared" si="10"/>
        <v>1.6399999999999998E-98</v>
      </c>
    </row>
    <row r="65" spans="1:24" x14ac:dyDescent="0.25">
      <c r="A65" t="s">
        <v>18</v>
      </c>
      <c r="B65">
        <f t="shared" si="9"/>
        <v>17.387999999999998</v>
      </c>
      <c r="C65">
        <v>18.170000000000002</v>
      </c>
      <c r="D65">
        <v>17.190000000000001</v>
      </c>
      <c r="E65">
        <v>19.54</v>
      </c>
      <c r="F65">
        <v>18.46</v>
      </c>
      <c r="G65">
        <v>16.14</v>
      </c>
      <c r="H65">
        <v>15.38</v>
      </c>
      <c r="I65">
        <v>16.09</v>
      </c>
      <c r="J65">
        <v>16.5</v>
      </c>
      <c r="K65">
        <v>18.3</v>
      </c>
      <c r="L65">
        <v>18.11</v>
      </c>
      <c r="O65" s="2">
        <f t="shared" si="10"/>
        <v>0.64942212438084745</v>
      </c>
      <c r="P65" s="2">
        <f t="shared" si="10"/>
        <v>0.75625363583478766</v>
      </c>
      <c r="Q65" s="2">
        <f t="shared" si="10"/>
        <v>0.89559877175025582</v>
      </c>
      <c r="R65" s="2">
        <f t="shared" si="10"/>
        <v>0.88299024918743219</v>
      </c>
      <c r="S65" s="2">
        <f t="shared" si="10"/>
        <v>0.4894671623296159</v>
      </c>
      <c r="T65" s="2">
        <f t="shared" si="10"/>
        <v>0.53315994798439525</v>
      </c>
      <c r="U65" s="2">
        <f t="shared" si="10"/>
        <v>0.66500932256059675</v>
      </c>
      <c r="V65" s="2">
        <f t="shared" si="10"/>
        <v>0.61212121212121207</v>
      </c>
      <c r="W65" s="2">
        <f t="shared" si="10"/>
        <v>0.9289617486338797</v>
      </c>
      <c r="X65" s="2">
        <f t="shared" si="10"/>
        <v>0.90557702926559913</v>
      </c>
    </row>
    <row r="66" spans="1:24" x14ac:dyDescent="0.25">
      <c r="A66" t="s">
        <v>19</v>
      </c>
      <c r="B66">
        <f t="shared" si="9"/>
        <v>3.4020000000000001</v>
      </c>
      <c r="C66">
        <v>4.3099999999999996</v>
      </c>
      <c r="D66">
        <v>3.42</v>
      </c>
      <c r="E66">
        <v>3.85</v>
      </c>
      <c r="F66">
        <v>3.89</v>
      </c>
      <c r="G66">
        <v>2.54</v>
      </c>
      <c r="H66">
        <v>2.5099999999999998</v>
      </c>
      <c r="I66">
        <v>2.87</v>
      </c>
      <c r="J66">
        <v>2.8</v>
      </c>
      <c r="K66">
        <v>4.07</v>
      </c>
      <c r="L66">
        <v>3.76</v>
      </c>
      <c r="O66" s="2">
        <f t="shared" si="10"/>
        <v>2.7378190255220418</v>
      </c>
      <c r="P66" s="2">
        <f t="shared" si="10"/>
        <v>3.8011695906432754</v>
      </c>
      <c r="Q66" s="2">
        <f t="shared" si="10"/>
        <v>4.545454545454545</v>
      </c>
      <c r="R66" s="2">
        <f t="shared" si="10"/>
        <v>4.1902313624678662</v>
      </c>
      <c r="S66" s="2">
        <f t="shared" si="10"/>
        <v>3.1102362204724407</v>
      </c>
      <c r="T66" s="2">
        <f t="shared" si="10"/>
        <v>3.2669322709163344</v>
      </c>
      <c r="U66" s="2">
        <f t="shared" si="10"/>
        <v>3.7282229965156795</v>
      </c>
      <c r="V66" s="2">
        <f t="shared" si="10"/>
        <v>3.6071428571428577</v>
      </c>
      <c r="W66" s="2">
        <f t="shared" si="10"/>
        <v>4.1769041769041761</v>
      </c>
      <c r="X66" s="2">
        <f t="shared" si="10"/>
        <v>4.3617021276595747</v>
      </c>
    </row>
    <row r="67" spans="1:24" x14ac:dyDescent="0.25">
      <c r="A67" t="s">
        <v>20</v>
      </c>
      <c r="B67">
        <f t="shared" si="9"/>
        <v>16.713000000000001</v>
      </c>
      <c r="C67">
        <v>17.809999999999999</v>
      </c>
      <c r="D67">
        <v>16.61</v>
      </c>
      <c r="E67">
        <v>17.63</v>
      </c>
      <c r="F67">
        <v>17.34</v>
      </c>
      <c r="G67">
        <v>15.69</v>
      </c>
      <c r="H67">
        <v>15.51</v>
      </c>
      <c r="I67">
        <v>15.98</v>
      </c>
      <c r="J67">
        <v>16.02</v>
      </c>
      <c r="K67">
        <v>17.34</v>
      </c>
      <c r="L67">
        <v>17.2</v>
      </c>
      <c r="O67" s="2">
        <f t="shared" si="10"/>
        <v>0.66254912970241442</v>
      </c>
      <c r="P67" s="2">
        <f t="shared" si="10"/>
        <v>0.78266104756170995</v>
      </c>
      <c r="Q67" s="2">
        <f t="shared" si="10"/>
        <v>0.99262620533182078</v>
      </c>
      <c r="R67" s="2">
        <f t="shared" si="10"/>
        <v>0.94002306805074975</v>
      </c>
      <c r="S67" s="2">
        <f t="shared" si="10"/>
        <v>0.50350541746335253</v>
      </c>
      <c r="T67" s="2">
        <f t="shared" si="10"/>
        <v>0.52869116698903929</v>
      </c>
      <c r="U67" s="2">
        <f t="shared" si="10"/>
        <v>0.66958698372966208</v>
      </c>
      <c r="V67" s="2">
        <f t="shared" si="10"/>
        <v>0.63046192259675404</v>
      </c>
      <c r="W67" s="2">
        <f t="shared" si="10"/>
        <v>0.98039215686274506</v>
      </c>
      <c r="X67" s="2">
        <f t="shared" si="10"/>
        <v>0.95348837209302317</v>
      </c>
    </row>
    <row r="68" spans="1:24" x14ac:dyDescent="0.25">
      <c r="A68" t="s">
        <v>21</v>
      </c>
      <c r="B68">
        <f t="shared" si="9"/>
        <v>46.173000000000002</v>
      </c>
      <c r="C68">
        <v>44.7</v>
      </c>
      <c r="D68">
        <v>45.14</v>
      </c>
      <c r="E68">
        <v>51.49</v>
      </c>
      <c r="F68">
        <v>51.56</v>
      </c>
      <c r="G68">
        <v>38.9</v>
      </c>
      <c r="H68">
        <v>38.82</v>
      </c>
      <c r="I68">
        <v>42.7</v>
      </c>
      <c r="J68">
        <v>42.4</v>
      </c>
      <c r="K68">
        <v>52.98</v>
      </c>
      <c r="L68">
        <v>53.04</v>
      </c>
      <c r="O68" s="2">
        <f t="shared" si="10"/>
        <v>0.26398210290827739</v>
      </c>
      <c r="P68" s="2">
        <f t="shared" si="10"/>
        <v>0.28799291094373064</v>
      </c>
      <c r="Q68" s="2">
        <f t="shared" si="10"/>
        <v>0.33987181977082925</v>
      </c>
      <c r="R68" s="2">
        <f t="shared" si="10"/>
        <v>0.31613653995345226</v>
      </c>
      <c r="S68" s="2">
        <f t="shared" si="10"/>
        <v>0.20308483290488433</v>
      </c>
      <c r="T68" s="2">
        <f t="shared" si="10"/>
        <v>0.211231324059763</v>
      </c>
      <c r="U68" s="2">
        <f t="shared" si="10"/>
        <v>0.25058548009367682</v>
      </c>
      <c r="V68" s="2">
        <f t="shared" si="10"/>
        <v>0.23820754716981135</v>
      </c>
      <c r="W68" s="2">
        <f t="shared" si="10"/>
        <v>0.32087580218950551</v>
      </c>
      <c r="X68" s="2">
        <f t="shared" si="10"/>
        <v>0.30920060331825033</v>
      </c>
    </row>
    <row r="69" spans="1:24" x14ac:dyDescent="0.25">
      <c r="A69" t="s">
        <v>22</v>
      </c>
      <c r="B69">
        <f t="shared" si="9"/>
        <v>19.897000000000002</v>
      </c>
      <c r="C69">
        <v>20.010000000000002</v>
      </c>
      <c r="D69">
        <v>19.940000000000001</v>
      </c>
      <c r="E69">
        <v>20.21</v>
      </c>
      <c r="F69">
        <v>19.940000000000001</v>
      </c>
      <c r="G69">
        <v>19.309999999999999</v>
      </c>
      <c r="H69">
        <v>19.2</v>
      </c>
      <c r="I69">
        <v>19.93</v>
      </c>
      <c r="J69">
        <v>19.809999999999999</v>
      </c>
      <c r="K69">
        <v>20.399999999999999</v>
      </c>
      <c r="L69">
        <v>20.22</v>
      </c>
      <c r="O69" s="2">
        <f t="shared" si="10"/>
        <v>0.58970514742628677</v>
      </c>
      <c r="P69" s="2">
        <f t="shared" si="10"/>
        <v>0.65195586760280833</v>
      </c>
      <c r="Q69" s="2">
        <f t="shared" si="10"/>
        <v>0.86590796635329037</v>
      </c>
      <c r="R69" s="2">
        <f t="shared" si="10"/>
        <v>0.81745235707121344</v>
      </c>
      <c r="S69" s="2">
        <f t="shared" si="10"/>
        <v>0.40911444847229417</v>
      </c>
      <c r="T69" s="2">
        <f t="shared" si="10"/>
        <v>0.42708333333333337</v>
      </c>
      <c r="U69" s="2">
        <f t="shared" si="10"/>
        <v>0.53687907676869051</v>
      </c>
      <c r="V69" s="2">
        <f t="shared" si="10"/>
        <v>0.50984351337708234</v>
      </c>
      <c r="W69" s="2">
        <f t="shared" si="10"/>
        <v>0.83333333333333348</v>
      </c>
      <c r="X69" s="2">
        <f t="shared" si="10"/>
        <v>0.81107814045499504</v>
      </c>
    </row>
    <row r="70" spans="1:24" x14ac:dyDescent="0.25">
      <c r="A70" t="s">
        <v>23</v>
      </c>
      <c r="B70">
        <f t="shared" si="9"/>
        <v>1.2890000000000001</v>
      </c>
      <c r="C70">
        <v>1.18</v>
      </c>
      <c r="D70">
        <v>1.3</v>
      </c>
      <c r="E70">
        <v>1.75</v>
      </c>
      <c r="F70">
        <v>1.63</v>
      </c>
      <c r="G70">
        <v>0.79</v>
      </c>
      <c r="H70">
        <v>0.82</v>
      </c>
      <c r="I70">
        <v>1.07</v>
      </c>
      <c r="J70">
        <v>1.01</v>
      </c>
      <c r="K70">
        <v>1.7</v>
      </c>
      <c r="L70">
        <v>1.64</v>
      </c>
      <c r="O70" s="3">
        <f t="shared" si="10"/>
        <v>10</v>
      </c>
      <c r="P70" s="3">
        <f t="shared" si="10"/>
        <v>10</v>
      </c>
      <c r="Q70" s="3">
        <f t="shared" si="10"/>
        <v>10</v>
      </c>
      <c r="R70" s="3">
        <f t="shared" si="10"/>
        <v>10</v>
      </c>
      <c r="S70" s="3">
        <f t="shared" si="10"/>
        <v>10</v>
      </c>
      <c r="T70" s="3">
        <f t="shared" si="10"/>
        <v>10</v>
      </c>
      <c r="U70" s="3">
        <f t="shared" si="10"/>
        <v>10</v>
      </c>
      <c r="V70" s="3">
        <f t="shared" si="10"/>
        <v>10</v>
      </c>
      <c r="W70" s="3">
        <f t="shared" si="10"/>
        <v>10</v>
      </c>
      <c r="X70" s="3">
        <f t="shared" si="10"/>
        <v>10</v>
      </c>
    </row>
    <row r="71" spans="1:24" x14ac:dyDescent="0.25">
      <c r="A71" t="s">
        <v>24</v>
      </c>
      <c r="B71">
        <f t="shared" si="9"/>
        <v>9.9999999999999997E+98</v>
      </c>
      <c r="C71" s="1">
        <v>9.9999999999999997E+98</v>
      </c>
      <c r="D71" s="1">
        <v>9.9999999999999997E+98</v>
      </c>
      <c r="E71" s="1">
        <v>9.9999999999999997E+98</v>
      </c>
      <c r="F71" s="1">
        <v>9.9999999999999997E+98</v>
      </c>
      <c r="G71" s="1">
        <v>9.9999999999999997E+98</v>
      </c>
      <c r="H71" s="1">
        <v>9.9999999999999997E+98</v>
      </c>
      <c r="I71" s="1">
        <v>9.9999999999999997E+98</v>
      </c>
      <c r="J71" s="1">
        <v>9.9999999999999997E+98</v>
      </c>
      <c r="K71" s="1">
        <v>9.9999999999999997E+98</v>
      </c>
      <c r="L71" s="1">
        <v>9.9999999999999997E+98</v>
      </c>
      <c r="M71" t="s">
        <v>44</v>
      </c>
      <c r="O71" s="2">
        <f t="shared" si="10"/>
        <v>1.18E-98</v>
      </c>
      <c r="P71" s="2">
        <f t="shared" si="10"/>
        <v>1.3000000000000001E-98</v>
      </c>
      <c r="Q71" s="2">
        <f t="shared" si="10"/>
        <v>1.7500000000000001E-98</v>
      </c>
      <c r="R71" s="2">
        <f t="shared" si="10"/>
        <v>1.6299999999999998E-98</v>
      </c>
      <c r="S71" s="2">
        <f t="shared" si="10"/>
        <v>7.9000000000000008E-99</v>
      </c>
      <c r="T71" s="2">
        <f t="shared" si="10"/>
        <v>8.1999999999999989E-99</v>
      </c>
      <c r="U71" s="2">
        <f t="shared" si="10"/>
        <v>1.07E-98</v>
      </c>
      <c r="V71" s="2">
        <f t="shared" si="10"/>
        <v>1.01E-98</v>
      </c>
      <c r="W71" s="2">
        <f t="shared" si="10"/>
        <v>1.7000000000000001E-98</v>
      </c>
      <c r="X71" s="2">
        <f t="shared" si="10"/>
        <v>1.6399999999999998E-98</v>
      </c>
    </row>
    <row r="72" spans="1:24" x14ac:dyDescent="0.25">
      <c r="A72" t="s">
        <v>25</v>
      </c>
      <c r="B72">
        <f t="shared" si="9"/>
        <v>9.9999999999999997E+98</v>
      </c>
      <c r="C72" s="1">
        <v>9.9999999999999997E+98</v>
      </c>
      <c r="D72" s="1">
        <v>9.9999999999999997E+98</v>
      </c>
      <c r="E72" s="1">
        <v>9.9999999999999997E+98</v>
      </c>
      <c r="F72" s="1">
        <v>9.9999999999999997E+98</v>
      </c>
      <c r="G72" s="1">
        <v>9.9999999999999997E+98</v>
      </c>
      <c r="H72" s="1">
        <v>9.9999999999999997E+98</v>
      </c>
      <c r="I72" s="1">
        <v>9.9999999999999997E+98</v>
      </c>
      <c r="J72" s="1">
        <v>9.9999999999999997E+98</v>
      </c>
      <c r="K72" s="1">
        <v>9.9999999999999997E+98</v>
      </c>
      <c r="L72" s="1">
        <v>9.9999999999999997E+98</v>
      </c>
      <c r="M72" t="s">
        <v>44</v>
      </c>
      <c r="O72" s="2">
        <f t="shared" si="10"/>
        <v>1.18E-98</v>
      </c>
      <c r="P72" s="2">
        <f t="shared" si="10"/>
        <v>1.3000000000000001E-98</v>
      </c>
      <c r="Q72" s="2">
        <f t="shared" si="10"/>
        <v>1.7500000000000001E-98</v>
      </c>
      <c r="R72" s="2">
        <f t="shared" si="10"/>
        <v>1.6299999999999998E-98</v>
      </c>
      <c r="S72" s="2">
        <f t="shared" si="10"/>
        <v>7.9000000000000008E-99</v>
      </c>
      <c r="T72" s="2">
        <f t="shared" si="10"/>
        <v>8.1999999999999989E-99</v>
      </c>
      <c r="U72" s="2">
        <f t="shared" si="10"/>
        <v>1.07E-98</v>
      </c>
      <c r="V72" s="2">
        <f t="shared" si="10"/>
        <v>1.01E-98</v>
      </c>
      <c r="W72" s="2">
        <f t="shared" si="10"/>
        <v>1.7000000000000001E-98</v>
      </c>
      <c r="X72" s="2">
        <f t="shared" si="10"/>
        <v>1.6399999999999998E-98</v>
      </c>
    </row>
    <row r="73" spans="1:24" x14ac:dyDescent="0.25">
      <c r="A73" t="s">
        <v>26</v>
      </c>
      <c r="B73">
        <f t="shared" si="9"/>
        <v>7.3090000000000002</v>
      </c>
      <c r="C73">
        <v>7.83</v>
      </c>
      <c r="D73">
        <v>7.2</v>
      </c>
      <c r="E73">
        <v>7.39</v>
      </c>
      <c r="F73">
        <v>7.42</v>
      </c>
      <c r="G73">
        <v>7.05</v>
      </c>
      <c r="H73">
        <v>7.03</v>
      </c>
      <c r="I73">
        <v>7.09</v>
      </c>
      <c r="J73">
        <v>7.1</v>
      </c>
      <c r="K73">
        <v>7.66</v>
      </c>
      <c r="L73">
        <v>7.32</v>
      </c>
      <c r="O73" s="2">
        <f t="shared" si="10"/>
        <v>1.5070242656449553</v>
      </c>
      <c r="P73" s="2">
        <f t="shared" si="10"/>
        <v>1.8055555555555556</v>
      </c>
      <c r="Q73" s="2">
        <f t="shared" si="10"/>
        <v>2.3680649526387008</v>
      </c>
      <c r="R73" s="2">
        <f t="shared" si="10"/>
        <v>2.1967654986522911</v>
      </c>
      <c r="S73" s="2">
        <f t="shared" si="10"/>
        <v>1.1205673758865249</v>
      </c>
      <c r="T73" s="2">
        <f t="shared" si="10"/>
        <v>1.1664295874822188</v>
      </c>
      <c r="U73" s="2">
        <f t="shared" si="10"/>
        <v>1.5091678420310297</v>
      </c>
      <c r="V73" s="2">
        <f t="shared" si="10"/>
        <v>1.4225352112676057</v>
      </c>
      <c r="W73" s="2">
        <f t="shared" si="10"/>
        <v>2.219321148825065</v>
      </c>
      <c r="X73" s="2">
        <f t="shared" si="10"/>
        <v>2.2404371584699452</v>
      </c>
    </row>
    <row r="74" spans="1:24" x14ac:dyDescent="0.25">
      <c r="A74" t="s">
        <v>27</v>
      </c>
      <c r="B74">
        <f t="shared" si="9"/>
        <v>3.0420000000000003</v>
      </c>
      <c r="C74">
        <v>3.22</v>
      </c>
      <c r="D74">
        <v>2.7</v>
      </c>
      <c r="E74">
        <v>4.25</v>
      </c>
      <c r="F74">
        <v>4.13</v>
      </c>
      <c r="G74">
        <v>1.25</v>
      </c>
      <c r="H74">
        <v>1.4</v>
      </c>
      <c r="I74">
        <v>2.15</v>
      </c>
      <c r="J74">
        <v>2.19</v>
      </c>
      <c r="K74">
        <v>4.55</v>
      </c>
      <c r="L74">
        <v>4.58</v>
      </c>
      <c r="O74" s="2">
        <f t="shared" si="10"/>
        <v>3.6645962732919251</v>
      </c>
      <c r="P74" s="2">
        <f t="shared" si="10"/>
        <v>4.8148148148148149</v>
      </c>
      <c r="Q74" s="2">
        <f t="shared" si="10"/>
        <v>4.117647058823529</v>
      </c>
      <c r="R74" s="2">
        <f t="shared" si="10"/>
        <v>3.946731234866828</v>
      </c>
      <c r="S74" s="2">
        <f t="shared" si="10"/>
        <v>6.32</v>
      </c>
      <c r="T74" s="2">
        <f t="shared" si="10"/>
        <v>5.8571428571428577</v>
      </c>
      <c r="U74" s="2">
        <f t="shared" si="10"/>
        <v>4.9767441860465125</v>
      </c>
      <c r="V74" s="2">
        <f t="shared" si="10"/>
        <v>4.6118721461187215</v>
      </c>
      <c r="W74" s="2">
        <f t="shared" si="10"/>
        <v>3.7362637362637363</v>
      </c>
      <c r="X74" s="2">
        <f t="shared" si="10"/>
        <v>3.5807860262008728</v>
      </c>
    </row>
    <row r="75" spans="1:24" x14ac:dyDescent="0.25">
      <c r="A75" t="s">
        <v>28</v>
      </c>
      <c r="B75">
        <f t="shared" si="9"/>
        <v>7.1009999999999991</v>
      </c>
      <c r="C75">
        <v>7</v>
      </c>
      <c r="D75">
        <v>6.64</v>
      </c>
      <c r="E75">
        <v>7.65</v>
      </c>
      <c r="F75">
        <v>7.77</v>
      </c>
      <c r="G75">
        <v>5.77</v>
      </c>
      <c r="H75">
        <v>6.05</v>
      </c>
      <c r="I75">
        <v>6.63</v>
      </c>
      <c r="J75">
        <v>6.83</v>
      </c>
      <c r="K75">
        <v>8.7200000000000006</v>
      </c>
      <c r="L75">
        <v>7.95</v>
      </c>
      <c r="O75" s="2">
        <f t="shared" si="10"/>
        <v>1.6857142857142857</v>
      </c>
      <c r="P75" s="2">
        <f t="shared" si="10"/>
        <v>1.957831325301205</v>
      </c>
      <c r="Q75" s="2">
        <f t="shared" si="10"/>
        <v>2.2875816993464051</v>
      </c>
      <c r="R75" s="2">
        <f t="shared" si="10"/>
        <v>2.0978120978120978</v>
      </c>
      <c r="S75" s="2">
        <f t="shared" si="10"/>
        <v>1.3691507798960139</v>
      </c>
      <c r="T75" s="2">
        <f t="shared" si="10"/>
        <v>1.3553719008264462</v>
      </c>
      <c r="U75" s="2">
        <f t="shared" si="10"/>
        <v>1.6138763197586727</v>
      </c>
      <c r="V75" s="2">
        <f t="shared" si="10"/>
        <v>1.478770131771596</v>
      </c>
      <c r="W75" s="2">
        <f t="shared" si="10"/>
        <v>1.9495412844036695</v>
      </c>
      <c r="X75" s="2">
        <f t="shared" si="10"/>
        <v>2.0628930817610063</v>
      </c>
    </row>
    <row r="76" spans="1:24" x14ac:dyDescent="0.25">
      <c r="A76" t="s">
        <v>29</v>
      </c>
      <c r="B76">
        <f t="shared" si="9"/>
        <v>7.286999999999999</v>
      </c>
      <c r="C76">
        <v>7.38</v>
      </c>
      <c r="D76">
        <v>7.26</v>
      </c>
      <c r="E76">
        <v>7.46</v>
      </c>
      <c r="F76">
        <v>7.59</v>
      </c>
      <c r="G76">
        <v>6.92</v>
      </c>
      <c r="H76">
        <v>7.03</v>
      </c>
      <c r="I76">
        <v>7.02</v>
      </c>
      <c r="J76">
        <v>7.14</v>
      </c>
      <c r="K76">
        <v>7.6</v>
      </c>
      <c r="L76">
        <v>7.47</v>
      </c>
      <c r="O76" s="2">
        <f t="shared" si="10"/>
        <v>1.5989159891598914</v>
      </c>
      <c r="P76" s="2">
        <f t="shared" si="10"/>
        <v>1.7906336088154271</v>
      </c>
      <c r="Q76" s="2">
        <f t="shared" si="10"/>
        <v>2.3458445040214477</v>
      </c>
      <c r="R76" s="2">
        <f t="shared" si="10"/>
        <v>2.1475625823451909</v>
      </c>
      <c r="S76" s="2">
        <f t="shared" si="10"/>
        <v>1.1416184971098267</v>
      </c>
      <c r="T76" s="2">
        <f t="shared" si="10"/>
        <v>1.1664295874822188</v>
      </c>
      <c r="U76" s="2">
        <f t="shared" si="10"/>
        <v>1.5242165242165242</v>
      </c>
      <c r="V76" s="2">
        <f t="shared" si="10"/>
        <v>1.4145658263305321</v>
      </c>
      <c r="W76" s="2">
        <f t="shared" si="10"/>
        <v>2.236842105263158</v>
      </c>
      <c r="X76" s="2">
        <f t="shared" si="10"/>
        <v>2.1954484605087012</v>
      </c>
    </row>
    <row r="77" spans="1:24" x14ac:dyDescent="0.25">
      <c r="A77" t="s">
        <v>30</v>
      </c>
      <c r="B77">
        <f t="shared" si="9"/>
        <v>9.9999999999999997E+98</v>
      </c>
      <c r="C77" s="1">
        <v>9.9999999999999997E+98</v>
      </c>
      <c r="D77" s="1">
        <v>9.9999999999999997E+98</v>
      </c>
      <c r="E77" s="1">
        <v>9.9999999999999997E+98</v>
      </c>
      <c r="F77" s="1">
        <v>9.9999999999999997E+98</v>
      </c>
      <c r="G77" s="1">
        <v>9.9999999999999997E+98</v>
      </c>
      <c r="H77" s="1">
        <v>9.9999999999999997E+98</v>
      </c>
      <c r="I77" s="1">
        <v>9.9999999999999997E+98</v>
      </c>
      <c r="J77" s="1">
        <v>9.9999999999999997E+98</v>
      </c>
      <c r="K77" s="1">
        <v>9.9999999999999997E+98</v>
      </c>
      <c r="L77" s="1">
        <v>9.9999999999999997E+98</v>
      </c>
      <c r="M77" t="s">
        <v>44</v>
      </c>
      <c r="O77" s="2">
        <f t="shared" si="10"/>
        <v>1.18E-98</v>
      </c>
      <c r="P77" s="2">
        <f t="shared" si="10"/>
        <v>1.3000000000000001E-98</v>
      </c>
      <c r="Q77" s="2">
        <f t="shared" si="10"/>
        <v>1.7500000000000001E-98</v>
      </c>
      <c r="R77" s="2">
        <f t="shared" si="10"/>
        <v>1.6299999999999998E-98</v>
      </c>
      <c r="S77" s="2">
        <f t="shared" si="10"/>
        <v>7.9000000000000008E-99</v>
      </c>
      <c r="T77" s="2">
        <f t="shared" si="10"/>
        <v>8.1999999999999989E-99</v>
      </c>
      <c r="U77" s="2">
        <f t="shared" si="10"/>
        <v>1.07E-98</v>
      </c>
      <c r="V77" s="2">
        <f t="shared" si="10"/>
        <v>1.01E-98</v>
      </c>
      <c r="W77" s="2">
        <f t="shared" si="10"/>
        <v>1.7000000000000001E-98</v>
      </c>
      <c r="X77" s="2">
        <f t="shared" si="10"/>
        <v>1.6399999999999998E-98</v>
      </c>
    </row>
    <row r="78" spans="1:24" x14ac:dyDescent="0.25">
      <c r="A78" t="s">
        <v>31</v>
      </c>
      <c r="B78">
        <f t="shared" si="9"/>
        <v>29.601000000000006</v>
      </c>
      <c r="C78">
        <v>29.49</v>
      </c>
      <c r="D78">
        <v>29.56</v>
      </c>
      <c r="E78">
        <v>29.78</v>
      </c>
      <c r="F78">
        <v>29.79</v>
      </c>
      <c r="G78">
        <v>29.61</v>
      </c>
      <c r="H78">
        <v>29.42</v>
      </c>
      <c r="I78">
        <v>29.43</v>
      </c>
      <c r="J78">
        <v>29.98</v>
      </c>
      <c r="K78">
        <v>29.71</v>
      </c>
      <c r="L78">
        <v>29.24</v>
      </c>
      <c r="O78" s="2">
        <f t="shared" si="10"/>
        <v>0.40013563919972872</v>
      </c>
      <c r="P78" s="2">
        <f t="shared" si="10"/>
        <v>0.43978349120433019</v>
      </c>
      <c r="Q78" s="2">
        <f t="shared" si="10"/>
        <v>0.58764271323035588</v>
      </c>
      <c r="R78" s="2">
        <f t="shared" si="10"/>
        <v>0.54716347767707285</v>
      </c>
      <c r="S78" s="2">
        <f t="shared" si="10"/>
        <v>0.2668017561634583</v>
      </c>
      <c r="T78" s="2">
        <f t="shared" si="10"/>
        <v>0.27872195785180143</v>
      </c>
      <c r="U78" s="2">
        <f t="shared" si="10"/>
        <v>0.36357458375807</v>
      </c>
      <c r="V78" s="2">
        <f t="shared" si="10"/>
        <v>0.33689126084056042</v>
      </c>
      <c r="W78" s="2">
        <f t="shared" si="10"/>
        <v>0.57219791316055191</v>
      </c>
      <c r="X78" s="2">
        <f t="shared" si="10"/>
        <v>0.560875512995896</v>
      </c>
    </row>
    <row r="79" spans="1:24" x14ac:dyDescent="0.25">
      <c r="A79" t="s">
        <v>32</v>
      </c>
      <c r="B79">
        <f t="shared" si="9"/>
        <v>3.3659999999999997</v>
      </c>
      <c r="C79">
        <v>4.3600000000000003</v>
      </c>
      <c r="D79">
        <v>3.31</v>
      </c>
      <c r="E79">
        <v>3.64</v>
      </c>
      <c r="F79">
        <v>3.77</v>
      </c>
      <c r="G79">
        <v>2.4900000000000002</v>
      </c>
      <c r="H79">
        <v>2.4500000000000002</v>
      </c>
      <c r="I79">
        <v>2.85</v>
      </c>
      <c r="J79">
        <v>2.73</v>
      </c>
      <c r="K79">
        <v>3.97</v>
      </c>
      <c r="L79">
        <v>4.09</v>
      </c>
      <c r="O79" s="2">
        <f t="shared" si="10"/>
        <v>2.7064220183486238</v>
      </c>
      <c r="P79" s="2">
        <f t="shared" si="10"/>
        <v>3.9274924471299095</v>
      </c>
      <c r="Q79" s="2">
        <f t="shared" si="10"/>
        <v>4.8076923076923075</v>
      </c>
      <c r="R79" s="2">
        <f t="shared" si="10"/>
        <v>4.3236074270557028</v>
      </c>
      <c r="S79" s="2">
        <f t="shared" si="10"/>
        <v>3.1726907630522088</v>
      </c>
      <c r="T79" s="2">
        <f t="shared" si="10"/>
        <v>3.3469387755102038</v>
      </c>
      <c r="U79" s="2">
        <f t="shared" si="10"/>
        <v>3.7543859649122808</v>
      </c>
      <c r="V79" s="2">
        <f t="shared" si="10"/>
        <v>3.6996336996336998</v>
      </c>
      <c r="W79" s="2">
        <f t="shared" si="10"/>
        <v>4.2821158690176322</v>
      </c>
      <c r="X79" s="2">
        <f t="shared" si="10"/>
        <v>4.0097799511002448</v>
      </c>
    </row>
    <row r="80" spans="1:24" x14ac:dyDescent="0.25">
      <c r="A80" t="s">
        <v>33</v>
      </c>
      <c r="B80">
        <f t="shared" si="9"/>
        <v>22.333999999999996</v>
      </c>
      <c r="C80">
        <v>22.48</v>
      </c>
      <c r="D80">
        <v>21.38</v>
      </c>
      <c r="E80">
        <v>27.34</v>
      </c>
      <c r="F80">
        <v>26.22</v>
      </c>
      <c r="G80">
        <v>16.329999999999998</v>
      </c>
      <c r="H80">
        <v>16.309999999999999</v>
      </c>
      <c r="I80">
        <v>19.16</v>
      </c>
      <c r="J80">
        <v>19.07</v>
      </c>
      <c r="K80">
        <v>27.86</v>
      </c>
      <c r="L80">
        <v>27.19</v>
      </c>
      <c r="O80" s="2">
        <f t="shared" si="10"/>
        <v>0.52491103202846978</v>
      </c>
      <c r="P80" s="2">
        <f t="shared" si="10"/>
        <v>0.60804490177736215</v>
      </c>
      <c r="Q80" s="2">
        <f t="shared" si="10"/>
        <v>0.64008778346744688</v>
      </c>
      <c r="R80" s="2">
        <f t="shared" si="10"/>
        <v>0.62166285278413425</v>
      </c>
      <c r="S80" s="2">
        <f t="shared" si="10"/>
        <v>0.48377219840783836</v>
      </c>
      <c r="T80" s="2">
        <f t="shared" si="10"/>
        <v>0.50275904353157574</v>
      </c>
      <c r="U80" s="2">
        <f t="shared" si="10"/>
        <v>0.55845511482254706</v>
      </c>
      <c r="V80" s="2">
        <f t="shared" si="10"/>
        <v>0.52962768746722599</v>
      </c>
      <c r="W80" s="2">
        <f t="shared" si="10"/>
        <v>0.61019382627422825</v>
      </c>
      <c r="X80" s="2">
        <f t="shared" si="10"/>
        <v>0.60316292754689216</v>
      </c>
    </row>
    <row r="81" spans="1:24" x14ac:dyDescent="0.25">
      <c r="A81" t="s">
        <v>34</v>
      </c>
      <c r="B81">
        <f t="shared" si="9"/>
        <v>9.9999999999999997E+98</v>
      </c>
      <c r="C81" s="1">
        <v>9.9999999999999997E+98</v>
      </c>
      <c r="D81" s="1">
        <v>9.9999999999999997E+98</v>
      </c>
      <c r="E81" s="1">
        <v>9.9999999999999997E+98</v>
      </c>
      <c r="F81" s="1">
        <v>9.9999999999999997E+98</v>
      </c>
      <c r="G81" s="1">
        <v>9.9999999999999997E+98</v>
      </c>
      <c r="H81" s="1">
        <v>9.9999999999999997E+98</v>
      </c>
      <c r="I81" s="1">
        <v>9.9999999999999997E+98</v>
      </c>
      <c r="J81" s="1">
        <v>9.9999999999999997E+98</v>
      </c>
      <c r="K81" s="1">
        <v>9.9999999999999997E+98</v>
      </c>
      <c r="L81" s="1">
        <v>9.9999999999999997E+98</v>
      </c>
      <c r="M81" t="s">
        <v>44</v>
      </c>
      <c r="O81" s="2">
        <f t="shared" si="10"/>
        <v>1.18E-98</v>
      </c>
      <c r="P81" s="2">
        <f t="shared" si="10"/>
        <v>1.3000000000000001E-98</v>
      </c>
      <c r="Q81" s="2">
        <f t="shared" si="10"/>
        <v>1.7500000000000001E-98</v>
      </c>
      <c r="R81" s="2">
        <f t="shared" si="10"/>
        <v>1.6299999999999998E-98</v>
      </c>
      <c r="S81" s="2">
        <f t="shared" si="10"/>
        <v>7.9000000000000008E-99</v>
      </c>
      <c r="T81" s="2">
        <f t="shared" si="10"/>
        <v>8.1999999999999989E-99</v>
      </c>
      <c r="U81" s="2">
        <f t="shared" si="10"/>
        <v>1.07E-98</v>
      </c>
      <c r="V81" s="2">
        <f t="shared" si="10"/>
        <v>1.01E-98</v>
      </c>
      <c r="W81" s="2">
        <f t="shared" si="10"/>
        <v>1.7000000000000001E-98</v>
      </c>
      <c r="X81" s="2">
        <f t="shared" si="10"/>
        <v>1.6399999999999998E-98</v>
      </c>
    </row>
    <row r="82" spans="1:24" x14ac:dyDescent="0.25">
      <c r="A82" t="s">
        <v>35</v>
      </c>
      <c r="B82">
        <f t="shared" si="9"/>
        <v>12.831</v>
      </c>
      <c r="C82">
        <v>12.57</v>
      </c>
      <c r="D82">
        <v>12.08</v>
      </c>
      <c r="E82">
        <v>16.25</v>
      </c>
      <c r="F82">
        <v>16.37</v>
      </c>
      <c r="G82">
        <v>8.9700000000000006</v>
      </c>
      <c r="H82">
        <v>9.86</v>
      </c>
      <c r="I82">
        <v>9.6</v>
      </c>
      <c r="J82">
        <v>9.68</v>
      </c>
      <c r="K82">
        <v>16.3</v>
      </c>
      <c r="L82">
        <v>16.63</v>
      </c>
      <c r="M82" t="s">
        <v>42</v>
      </c>
      <c r="O82" s="2">
        <f t="shared" si="10"/>
        <v>0.93874303898170242</v>
      </c>
      <c r="P82" s="2">
        <f t="shared" si="10"/>
        <v>1.076158940397351</v>
      </c>
      <c r="Q82" s="2">
        <f t="shared" si="10"/>
        <v>1.0769230769230771</v>
      </c>
      <c r="R82" s="2">
        <f t="shared" si="10"/>
        <v>0.99572388515577259</v>
      </c>
      <c r="S82" s="2">
        <f t="shared" si="10"/>
        <v>0.88071348940914163</v>
      </c>
      <c r="T82" s="2">
        <f t="shared" si="10"/>
        <v>0.83164300202839758</v>
      </c>
      <c r="U82" s="2">
        <f t="shared" si="10"/>
        <v>1.1145833333333335</v>
      </c>
      <c r="V82" s="2">
        <f t="shared" si="10"/>
        <v>1.0433884297520661</v>
      </c>
      <c r="W82" s="2">
        <f t="shared" si="10"/>
        <v>1.0429447852760736</v>
      </c>
      <c r="X82" s="2">
        <f t="shared" si="10"/>
        <v>0.98616957306073361</v>
      </c>
    </row>
    <row r="83" spans="1:24" x14ac:dyDescent="0.25">
      <c r="A83" t="s">
        <v>36</v>
      </c>
      <c r="B83">
        <f t="shared" si="9"/>
        <v>2E+98</v>
      </c>
      <c r="C83">
        <v>39.590000000000003</v>
      </c>
      <c r="D83">
        <v>41.87</v>
      </c>
      <c r="E83">
        <v>74.459999999999994</v>
      </c>
      <c r="F83">
        <v>73.23</v>
      </c>
      <c r="G83">
        <v>14.21</v>
      </c>
      <c r="H83">
        <v>13.9</v>
      </c>
      <c r="I83">
        <v>28.13</v>
      </c>
      <c r="J83">
        <v>29.43</v>
      </c>
      <c r="K83" s="1">
        <v>9.9999999999999997E+98</v>
      </c>
      <c r="L83" s="1">
        <v>9.9999999999999997E+98</v>
      </c>
      <c r="O83" s="2">
        <f t="shared" si="10"/>
        <v>0.29805506441020457</v>
      </c>
      <c r="P83" s="2">
        <f t="shared" si="10"/>
        <v>0.31048483401003107</v>
      </c>
      <c r="Q83" s="2">
        <f t="shared" si="10"/>
        <v>0.23502551705613756</v>
      </c>
      <c r="R83" s="2">
        <f t="shared" si="10"/>
        <v>0.22258637170558512</v>
      </c>
      <c r="S83" s="2">
        <f t="shared" si="10"/>
        <v>0.55594651653764959</v>
      </c>
      <c r="T83" s="2">
        <f t="shared" si="10"/>
        <v>0.58992805755395683</v>
      </c>
      <c r="U83" s="2">
        <f t="shared" si="10"/>
        <v>0.38037682189832922</v>
      </c>
      <c r="V83" s="2">
        <f t="shared" si="10"/>
        <v>0.3431872239211689</v>
      </c>
      <c r="W83" s="2">
        <f t="shared" si="10"/>
        <v>1.7000000000000001E-98</v>
      </c>
      <c r="X83" s="2">
        <f t="shared" si="10"/>
        <v>1.6399999999999998E-98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 Chhabria</dc:creator>
  <cp:lastModifiedBy>Vidya Chhabria</cp:lastModifiedBy>
  <dcterms:created xsi:type="dcterms:W3CDTF">2015-06-05T18:17:20Z</dcterms:created>
  <dcterms:modified xsi:type="dcterms:W3CDTF">2023-11-17T01:01:00Z</dcterms:modified>
</cp:coreProperties>
</file>