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rticles\2022\IEEE.TSE.Asymob.2022\data\asymobFinalDataset\"/>
    </mc:Choice>
  </mc:AlternateContent>
  <xr:revisionPtr revIDLastSave="0" documentId="13_ncr:1_{2BACC06F-3CC2-4A12-88AE-D30FB8DE82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 Table" sheetId="1" r:id="rId1"/>
    <sheet name="RASA Problems" sheetId="2" r:id="rId2"/>
    <sheet name="Dialogflow Problems" sheetId="3" r:id="rId3"/>
    <sheet name="TPI_Dialogflow" sheetId="4" r:id="rId4"/>
    <sheet name="TPI_Rasa" sheetId="5" r:id="rId5"/>
  </sheets>
  <definedNames>
    <definedName name="_xlnm._FilterDatabase" localSheetId="2" hidden="1">'Dialogflow Problems'!$A$1:$D$94</definedName>
    <definedName name="_xlnm._FilterDatabase" localSheetId="1" hidden="1">'RASA Problems'!$A$1:$K$78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R3" i="5"/>
  <c r="R4" i="5" s="1"/>
  <c r="Q3" i="5"/>
  <c r="Q4" i="5" s="1"/>
  <c r="P3" i="5"/>
  <c r="P4" i="5" s="1"/>
  <c r="O3" i="5"/>
  <c r="O4" i="5" s="1"/>
  <c r="H3" i="5"/>
  <c r="G3" i="5"/>
  <c r="H2" i="5"/>
  <c r="G2" i="5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M3" i="4"/>
  <c r="G3" i="4"/>
  <c r="F3" i="4"/>
  <c r="L2" i="4"/>
  <c r="L3" i="4" s="1"/>
  <c r="K2" i="4"/>
  <c r="K3" i="4" s="1"/>
  <c r="J2" i="4"/>
  <c r="J3" i="4" s="1"/>
  <c r="G2" i="4"/>
  <c r="F2" i="4"/>
  <c r="G23" i="1"/>
  <c r="G22" i="1"/>
  <c r="G21" i="1"/>
  <c r="G20" i="1"/>
  <c r="G19" i="1" l="1"/>
  <c r="G17" i="1"/>
  <c r="G18" i="1"/>
  <c r="G16" i="1"/>
  <c r="G15" i="1"/>
  <c r="G14" i="1"/>
  <c r="G13" i="1"/>
  <c r="G12" i="1"/>
  <c r="G11" i="1"/>
  <c r="G10" i="1"/>
  <c r="G8" i="1"/>
  <c r="G7" i="1"/>
  <c r="G6" i="1"/>
  <c r="G5" i="1"/>
  <c r="G4" i="1"/>
  <c r="I18" i="1"/>
  <c r="I21" i="1"/>
  <c r="I20" i="1"/>
  <c r="I19" i="1"/>
  <c r="I17" i="1"/>
  <c r="I16" i="1" l="1"/>
  <c r="I15" i="1"/>
  <c r="I14" i="1"/>
  <c r="I13" i="1"/>
  <c r="I11" i="1"/>
  <c r="I12" i="1"/>
  <c r="I10" i="1"/>
  <c r="I8" i="1"/>
  <c r="I7" i="1"/>
  <c r="I6" i="1"/>
  <c r="I5" i="1"/>
  <c r="I4" i="1"/>
  <c r="I3" i="1" l="1"/>
  <c r="G3" i="1"/>
</calcChain>
</file>

<file path=xl/sharedStrings.xml><?xml version="1.0" encoding="utf-8"?>
<sst xmlns="http://schemas.openxmlformats.org/spreadsheetml/2006/main" count="1002" uniqueCount="587">
  <si>
    <t>Metric</t>
  </si>
  <si>
    <t>INT</t>
  </si>
  <si>
    <t>LOW</t>
  </si>
  <si>
    <t>HIGH</t>
  </si>
  <si>
    <t>Value</t>
  </si>
  <si>
    <t>Aspect</t>
  </si>
  <si>
    <t>Size</t>
  </si>
  <si>
    <t>Dialogflow</t>
  </si>
  <si>
    <t>Rasa</t>
  </si>
  <si>
    <t>Re-design</t>
  </si>
  <si>
    <t>Conversation</t>
  </si>
  <si>
    <t>CL</t>
  </si>
  <si>
    <t>FLOW</t>
  </si>
  <si>
    <t>PATH</t>
  </si>
  <si>
    <t>FPATH</t>
  </si>
  <si>
    <t>Outputs</t>
  </si>
  <si>
    <t>VPOP</t>
  </si>
  <si>
    <t>CPO</t>
  </si>
  <si>
    <t>WPO</t>
  </si>
  <si>
    <t>READ</t>
  </si>
  <si>
    <t>Usability</t>
  </si>
  <si>
    <t>Inputs</t>
  </si>
  <si>
    <t>TPI</t>
  </si>
  <si>
    <t>WPTP</t>
  </si>
  <si>
    <t>Bad quality training set</t>
  </si>
  <si>
    <t>CNF</t>
  </si>
  <si>
    <t>Confusing intents</t>
  </si>
  <si>
    <t>Vocabulary</t>
  </si>
  <si>
    <t>LPE</t>
  </si>
  <si>
    <t>Ill-defined entities (when ENT&gt;0)</t>
  </si>
  <si>
    <t>WL</t>
  </si>
  <si>
    <t>Literals too large (can be design issue)</t>
  </si>
  <si>
    <t>Design Error</t>
  </si>
  <si>
    <t>Type</t>
  </si>
  <si>
    <t>Usability, Incomplete Design</t>
  </si>
  <si>
    <t>Design error</t>
  </si>
  <si>
    <t>Intents without training phrases</t>
  </si>
  <si>
    <t>Intents not adequately trained</t>
  </si>
  <si>
    <t>Incomplete Design</t>
  </si>
  <si>
    <t>Redundant intents</t>
  </si>
  <si>
    <t>04_feedback_bot</t>
  </si>
  <si>
    <t>incomplete --&gt; short_feedback lacks training phrases, several unused actions</t>
  </si>
  <si>
    <t>07_survey_bot</t>
  </si>
  <si>
    <t>incomplete --&gt; many unused actions, low number of TPI</t>
  </si>
  <si>
    <t>matiasguerrero</t>
  </si>
  <si>
    <t>toy -&gt; experiment with flows, images, etc</t>
  </si>
  <si>
    <t>Problems</t>
  </si>
  <si>
    <t>Observations</t>
  </si>
  <si>
    <t>Declared language for the chatbot is english, but many phrases are in Spanish</t>
  </si>
  <si>
    <t>Outlier</t>
  </si>
  <si>
    <t>01_smalltalk_bot</t>
  </si>
  <si>
    <t>Chitchat --&gt; many intents, but just two-turn conversations</t>
  </si>
  <si>
    <t>covid-19-chatbot</t>
  </si>
  <si>
    <t>Confusing intents, Redundant intents, error in conversation flow (CL)</t>
  </si>
  <si>
    <t>covid19chatbot</t>
  </si>
  <si>
    <t>Data-Mining-Chatbot</t>
  </si>
  <si>
    <t>FAQ on data mining -&gt; the start of many training phrases is similar (e.g., what is…?) but then the concept is different</t>
  </si>
  <si>
    <t>Incomplete: Intents without training phrases</t>
  </si>
  <si>
    <t>finbot-master</t>
  </si>
  <si>
    <t>identity-cloning-toolkit</t>
  </si>
  <si>
    <t>Training phrases are words, with a lot of overlap (bad design). Redundant intents (e.g., for testing, pregnancy, about corona, yoga, social distancing, etc). Conversation topics are independent, but a long conversation length is designed</t>
  </si>
  <si>
    <t>Chitchat bot. Redundant intents (hello, goodevening, goodnight, and whatsup; good; nice_to_meet_you, nice_to_see_you)</t>
  </si>
  <si>
    <t>recruitment-bot-rasa</t>
  </si>
  <si>
    <t>Chitchat bot (somewhat tailored to recruitment). Redundant intents (agent_goodnight, greetings_goodnight; greetings_nice_to_meet_you, greetings_nice_to_see_you)</t>
  </si>
  <si>
    <t>robot-rasa-nlp</t>
  </si>
  <si>
    <t>Chitchat bot. Redundant intents (ask_builder, ask_howbuilt). Bad use of parameters</t>
  </si>
  <si>
    <t>small-talk-rasa-stack</t>
  </si>
  <si>
    <t>Redundant intents.</t>
  </si>
  <si>
    <t>Chitchat bot. Redundant intents (greetings.nice_to_see_you, greetings.nice_to_meet_you). Unlikely conversation designs</t>
  </si>
  <si>
    <t>9 INT and CNF high</t>
  </si>
  <si>
    <t>08_travel_agency_bot</t>
  </si>
  <si>
    <t>FLOW, low</t>
  </si>
  <si>
    <t>Bad training phrases -&gt; repeated in lower and upper case</t>
  </si>
  <si>
    <t>Error in conversation flow -&gt; just one flow that contains all options. Bad training phrases -&gt; repeated in lower and upper case</t>
  </si>
  <si>
    <t>rasa-hotel-chatbot</t>
  </si>
  <si>
    <t>05_event_bot</t>
  </si>
  <si>
    <t>sokkalingam</t>
  </si>
  <si>
    <t>Bad training phrases -&gt; many phrases are just different dates, or names</t>
  </si>
  <si>
    <t>MADE-dialog</t>
  </si>
  <si>
    <t>09_news_api</t>
  </si>
  <si>
    <t>dong5854</t>
  </si>
  <si>
    <t>Bad training phrases -&gt; many phrases just repeating parameters</t>
  </si>
  <si>
    <t>Error in conversation flow (CL) -&gt; the conversation flow is just concatenated</t>
  </si>
  <si>
    <t>rasa-song-chatbot</t>
  </si>
  <si>
    <t>Chatbot</t>
  </si>
  <si>
    <t>Error in conversation flow (CL) -&gt; the conversation flow is concatenated many times</t>
  </si>
  <si>
    <t>concertbot</t>
  </si>
  <si>
    <t xml:space="preserve"> Incomplete: Intents without training phrases</t>
  </si>
  <si>
    <t>restaurantbot</t>
  </si>
  <si>
    <t>Shany2</t>
  </si>
  <si>
    <t>formoriginal</t>
  </si>
  <si>
    <t>Incomplete: intents and text actions unused</t>
  </si>
  <si>
    <t>flight-booking</t>
  </si>
  <si>
    <t>10_freshdesk_customer_support_bot</t>
  </si>
  <si>
    <t>Bad training phrases -&gt; repeated in lower and upper case. Some text actions unused</t>
  </si>
  <si>
    <t>02_lead_bot</t>
  </si>
  <si>
    <t>Several unused action texts suggest the chatbot is incomplete</t>
  </si>
  <si>
    <t>Incomplete/Toy</t>
  </si>
  <si>
    <t>Foodie-Rasa-Chatbot</t>
  </si>
  <si>
    <t>aniketbangar</t>
  </si>
  <si>
    <t>Upgrad-Assignment</t>
  </si>
  <si>
    <t>ManishaGDas</t>
  </si>
  <si>
    <t>Error in conversation flow (CL) -&gt; the conversation flow is concatenated a few times</t>
  </si>
  <si>
    <t>Building-Chatbot</t>
  </si>
  <si>
    <t>Restaurant_Chatbot</t>
  </si>
  <si>
    <t>Error in conversation flow (CL) -&gt; parts of the onversation flow are repeated</t>
  </si>
  <si>
    <t>FLOW, low; PATH, low</t>
  </si>
  <si>
    <t>INT, low; FLOW, low; PATH, low</t>
  </si>
  <si>
    <t>INT, low; PATH, low</t>
  </si>
  <si>
    <t>Incomplete/Toy Chatbot</t>
  </si>
  <si>
    <t>Incomplete design, Usability</t>
  </si>
  <si>
    <t>Tiara-A-Chatbot</t>
  </si>
  <si>
    <t>FLOW, high</t>
  </si>
  <si>
    <t>ibot</t>
  </si>
  <si>
    <t>Error in conversation: some flows (for yes or no) start anew, but they should continue a previous conversation</t>
  </si>
  <si>
    <t>devbot</t>
  </si>
  <si>
    <t>nep-chatbot</t>
  </si>
  <si>
    <t>Some flows (for yes or no) start anew, in theory, they should continue a previous conversation, but OK</t>
  </si>
  <si>
    <t>santoshikalaskar</t>
  </si>
  <si>
    <t>starbucks</t>
  </si>
  <si>
    <t>Repeated flows in different levels (select_item), they are redundant</t>
  </si>
  <si>
    <t>RasaAPI</t>
  </si>
  <si>
    <t>ldaPub</t>
  </si>
  <si>
    <t>Strange characters in several training phrases (but declared language is english)</t>
  </si>
  <si>
    <t>Resto-bot</t>
  </si>
  <si>
    <t>Repeated flows in different levels (inform), they are redundant</t>
  </si>
  <si>
    <t>Redundant intents. Incomplete: Intents without training phrases. Repeated flows in different levels (weather, whatsmyname, etc), they are redundant</t>
  </si>
  <si>
    <t>Redundant intents. Flows repeated at different levels (e.g., greetings.hello, etc) -&gt; they are redundants</t>
  </si>
  <si>
    <t>Repeated or redundant flows</t>
  </si>
  <si>
    <t>Total Outliers</t>
  </si>
  <si>
    <t>Redundant intents (when CNF high)</t>
  </si>
  <si>
    <t>kshamajha</t>
  </si>
  <si>
    <t>Repeated flows in different levels (e.g., user restaurant_search), they are redundant</t>
  </si>
  <si>
    <t>Repeated or redundant paths</t>
  </si>
  <si>
    <t>amanjain1397</t>
  </si>
  <si>
    <t>courses</t>
  </si>
  <si>
    <t>Repeated flows in different levels (e.g., children), they are redundant</t>
  </si>
  <si>
    <t>Reasearch-Project-chatbot</t>
  </si>
  <si>
    <t>RP-12978452-kai</t>
  </si>
  <si>
    <t>06_hotel_bot</t>
  </si>
  <si>
    <t>RP</t>
  </si>
  <si>
    <t>HealthCare_Bot</t>
  </si>
  <si>
    <t>Repeated flows in different levels (e.g., sick), they are redundant</t>
  </si>
  <si>
    <t>INT, high; CNF, high; FLOW, high; PATH, high</t>
  </si>
  <si>
    <t>nlp_bot_restaurant</t>
  </si>
  <si>
    <t>Repeated flows in different levels (e.g., ask_restaurant), they are redundant</t>
  </si>
  <si>
    <t>FoodOrder_Chatbot</t>
  </si>
  <si>
    <t>rasa-workshop-pydata-berlin</t>
  </si>
  <si>
    <t>Repeated flows in different levels (e.g., mood_great), they are redundant</t>
  </si>
  <si>
    <t>Incomplete: Intents without training phrases, error in conversation flow (CL), redundant paths (e.g., ask_whatspossible)</t>
  </si>
  <si>
    <t>N/A</t>
  </si>
  <si>
    <t>Design error/Re-design</t>
  </si>
  <si>
    <t>PATH, high; FPATH, high</t>
  </si>
  <si>
    <t>rasaChatbot</t>
  </si>
  <si>
    <t>Repeated flows in different levels (e.g., restaurant_search), they are redundant</t>
  </si>
  <si>
    <t>FLOW, low; FPATH, high</t>
  </si>
  <si>
    <t>Restuarant-Chatbot-Using-Rasa</t>
  </si>
  <si>
    <t>PATH, high; FPATH, high; CL, high</t>
  </si>
  <si>
    <t>Error in conversation design</t>
  </si>
  <si>
    <t>PATH, high; CL, high</t>
  </si>
  <si>
    <t>INT, high; CNF, high; FLOW, high; PATH, high; CL, high</t>
  </si>
  <si>
    <t>INT, high; CNF, high; FLOW, low; PATH, low; CL, high</t>
  </si>
  <si>
    <t>Too long conversation (hard to complete)</t>
  </si>
  <si>
    <t>Some punctuation missing in outputs</t>
  </si>
  <si>
    <t>Redundant nesting in flows (some repeated other_activities). Missing punctuation in output phrases</t>
  </si>
  <si>
    <t>trackncov19</t>
  </si>
  <si>
    <t>Long outputs</t>
  </si>
  <si>
    <t>FAQ-RASA-NLU</t>
  </si>
  <si>
    <t>Missing punctuation signs</t>
  </si>
  <si>
    <t>Chatbot-Banking</t>
  </si>
  <si>
    <t>CPO, high</t>
  </si>
  <si>
    <t>FLOW, low; FPATH, high; VPOP, high; CPO, high</t>
  </si>
  <si>
    <t>vardhaman-freshers</t>
  </si>
  <si>
    <t>rasaopen</t>
  </si>
  <si>
    <t>OK</t>
  </si>
  <si>
    <t>PATH, high; FPATH, high; VPOP, high; CPO, high</t>
  </si>
  <si>
    <t>Some messages have URLs</t>
  </si>
  <si>
    <t>VPOP, high; CPO, high</t>
  </si>
  <si>
    <t>Long outputs. Does not fit in Twitter (CPO&gt;280)</t>
  </si>
  <si>
    <t>FLOW, high; CPO, high</t>
  </si>
  <si>
    <t>Does not fit in Twitter (CPO&gt;280)</t>
  </si>
  <si>
    <t>INT, high; CNF, high; VPOP, high; CPO, high</t>
  </si>
  <si>
    <t>Incomplete: Intents without training phrases. Long outputs. Does not fit in Twitter (CPO&gt;280)</t>
  </si>
  <si>
    <t>Error in conversation: repeated flows in different levels. Incomplete: Intents without training phrases. Long outputs. Does not fit in Twitter (CPO&gt;280)</t>
  </si>
  <si>
    <t>Large responses (&gt;280chars): accessibility, deployability</t>
  </si>
  <si>
    <t>Usability, deployability</t>
  </si>
  <si>
    <t>Large reading times</t>
  </si>
  <si>
    <t>Large responses: comprehensibility</t>
  </si>
  <si>
    <t>FLOW, low; FPATH, high; SNT+, low</t>
  </si>
  <si>
    <t>Ali</t>
  </si>
  <si>
    <t>SNT+, low</t>
  </si>
  <si>
    <t>Baymax</t>
  </si>
  <si>
    <t>Camillads</t>
  </si>
  <si>
    <t>chatbot1demo</t>
  </si>
  <si>
    <t>financial-demo</t>
  </si>
  <si>
    <t>knock-knock</t>
  </si>
  <si>
    <t>Mint-Events-Lead-Gen-bot</t>
  </si>
  <si>
    <t>rasa_react</t>
  </si>
  <si>
    <t>rasa-faq-bot</t>
  </si>
  <si>
    <t>FLOW, low; PATH, low; CL, high; SNT+, low</t>
  </si>
  <si>
    <t>FPATH, high; SNT+, low</t>
  </si>
  <si>
    <t>rohitkumar5058</t>
  </si>
  <si>
    <t>FLOW, low; SNT+, low</t>
  </si>
  <si>
    <t>It is a predefined chatbot --&gt; that's why it lacks training phrases</t>
  </si>
  <si>
    <t>RasaProject_Docker</t>
  </si>
  <si>
    <t>TPI, low</t>
  </si>
  <si>
    <t>mood_great, mood_unhappy, goodbye, affirm, deny</t>
  </si>
  <si>
    <t>Many intents without training phrases</t>
  </si>
  <si>
    <t>CPO, high; TPI-low</t>
  </si>
  <si>
    <t>OK, parts of the outputs are URLs. Many intents empty</t>
  </si>
  <si>
    <t>ai_ml_repo</t>
  </si>
  <si>
    <t>TPI, high</t>
  </si>
  <si>
    <t>FLOW, low; PATH, low; CL, high; TPI, high</t>
  </si>
  <si>
    <t>SNT+, low; TPI, high</t>
  </si>
  <si>
    <t>A chatbot for self-help. Many training phrases, probably redundant, but OK</t>
  </si>
  <si>
    <t>INT, high; CNF, high; TPI, high</t>
  </si>
  <si>
    <t>Many similar phrases in different intents (but no problem of parameters)</t>
  </si>
  <si>
    <t>FLOW, low; PATH, high; FPATH, high; CL, high; TPI, high</t>
  </si>
  <si>
    <t>echo2rasa</t>
  </si>
  <si>
    <t>INT, high; CNF, high; FLOW, high; PATH, high; FPATH, high; TPI, high</t>
  </si>
  <si>
    <t>Chitchat bot. Conversation topics are independent, but a long conversation length is designed. Many similar training phrases</t>
  </si>
  <si>
    <t>PATH, high; FPATH, high; TPI, high</t>
  </si>
  <si>
    <t>formbot</t>
  </si>
  <si>
    <t>gauravsbisht</t>
  </si>
  <si>
    <t>FPATH, high; TPI, high</t>
  </si>
  <si>
    <t>FLOW, low; PATH, high; FPATH, high; CL, high; SNT+, low; TPI, high</t>
  </si>
  <si>
    <t>FLOW, low; FPATH, high; CL, high; TPI, high</t>
  </si>
  <si>
    <t>Redundant phrases changing parameter values</t>
  </si>
  <si>
    <t>FLOW, high; CL, high; VPOP, high; CPO, high; TPI, low; WPTP, low</t>
  </si>
  <si>
    <t>FLOW, low; PATH, low; TPI, low; WPTP, low</t>
  </si>
  <si>
    <t>FLOW, low; FPATH, high; PPTP, high</t>
  </si>
  <si>
    <t>FLOW, low; PATH, low; VPOP, high; PPTP, high</t>
  </si>
  <si>
    <t>FLOW, high; PATH, high; SNT+, low; TPI, high; CNF, high</t>
  </si>
  <si>
    <t>FLOW, high; PATH, high; TPI, high; CNF, high</t>
  </si>
  <si>
    <t>PATH, high; FPATH, high; CNF, high</t>
  </si>
  <si>
    <t>SNT+, low; TPI, high; CNF, high</t>
  </si>
  <si>
    <t>CPO, high; CNF, high</t>
  </si>
  <si>
    <t>Outputs are not in English, neither inputs. Bad training phrases (parameters)</t>
  </si>
  <si>
    <t>SNT+, low; CNF, high</t>
  </si>
  <si>
    <t>FLOW, high; SNT+, low; CNF, high</t>
  </si>
  <si>
    <t>Bad training phrases -&gt; some phrases just repeating parameters. Some intents empty</t>
  </si>
  <si>
    <t>ChronoGG</t>
  </si>
  <si>
    <t>INCOMPLETE/TOY</t>
  </si>
  <si>
    <t>defaults-chatfuel</t>
  </si>
  <si>
    <t>Toy chatbot to experiment with Request/Reply</t>
  </si>
  <si>
    <t>defaults-manychat</t>
  </si>
  <si>
    <t>Toy chatbot to experiment with Request/Reply (clone of defaults-chatfuel?)</t>
  </si>
  <si>
    <t>dialogflow-quotes</t>
  </si>
  <si>
    <t>fulfillent-importer</t>
  </si>
  <si>
    <t>fulfillment-multi-locale</t>
  </si>
  <si>
    <t>HHandoffDAgent</t>
  </si>
  <si>
    <t>HumanHandoffDemonstrationAgent</t>
  </si>
  <si>
    <t>stock-bot</t>
  </si>
  <si>
    <t>Incomplete chatbot. Intents: training phrase with a single word. Actions: responses with 2/3 words</t>
  </si>
  <si>
    <t>App-Management</t>
  </si>
  <si>
    <t>Car</t>
  </si>
  <si>
    <t>googleChallenge</t>
  </si>
  <si>
    <t>iLearn</t>
  </si>
  <si>
    <t>kommunicate-support-bot-sample</t>
  </si>
  <si>
    <t>MysteryAnimal</t>
  </si>
  <si>
    <t>Buddy-G7</t>
  </si>
  <si>
    <t>Just one flow between fallback intent</t>
  </si>
  <si>
    <t>Unused intents/Incomplete</t>
  </si>
  <si>
    <t>ISU-Jovo-v2</t>
  </si>
  <si>
    <t xml:space="preserve"> Ask-reply bot</t>
  </si>
  <si>
    <t>smalltalk-chatfuel</t>
  </si>
  <si>
    <t>smalltalk-manychat</t>
  </si>
  <si>
    <t>HR-Bot</t>
  </si>
  <si>
    <t xml:space="preserve">drum-tunner </t>
  </si>
  <si>
    <t>FPATH, high</t>
  </si>
  <si>
    <t>Coffee-Shop</t>
  </si>
  <si>
    <t>Ecommerce_Bot</t>
  </si>
  <si>
    <t>enoreese</t>
  </si>
  <si>
    <t>A lot of options (yes/no) for medical assessment of diarrea</t>
  </si>
  <si>
    <t>Insurance_Bot</t>
  </si>
  <si>
    <t>Meeting-Booking-Bot</t>
  </si>
  <si>
    <t>FAQ</t>
  </si>
  <si>
    <t>Device</t>
  </si>
  <si>
    <t>fulfillment-regex</t>
  </si>
  <si>
    <t>Food_Ordering_Chatbot</t>
  </si>
  <si>
    <t>fulfillment-telephony</t>
  </si>
  <si>
    <t>Food-Delivery</t>
  </si>
  <si>
    <t>Job-Interview</t>
  </si>
  <si>
    <t>savelee-demo</t>
  </si>
  <si>
    <t>SDP-2018-Group-10</t>
  </si>
  <si>
    <t>Talk-to-Spam-Robot</t>
  </si>
  <si>
    <t>FPATH, high; CL, high</t>
  </si>
  <si>
    <t>Some punctuation marks missing</t>
  </si>
  <si>
    <t>Education_Chatbot</t>
  </si>
  <si>
    <t>Some phrases are long</t>
  </si>
  <si>
    <t>Similar intents for different degrees (could be solved with an entity for degree names). Ask-reply bot. Some outputs a bit long</t>
  </si>
  <si>
    <t>Some outputs are long</t>
  </si>
  <si>
    <t>FPATH, high; CL, high; CPO, high</t>
  </si>
  <si>
    <t>FPATH, high; VPOP, high; CPO, high</t>
  </si>
  <si>
    <t>Intents with exactly same training phrases: bot_human_handoff - yes - no; pricing - yes - no; agent_id - yes - no; customize_widget - yes - no. Some outputs long (e.g., code is given as an output)</t>
  </si>
  <si>
    <t>dialogflow-google-sign-in</t>
  </si>
  <si>
    <t>SNT-, high</t>
  </si>
  <si>
    <t>Just one message, which is an error message</t>
  </si>
  <si>
    <t>dialogflow-name-psychic</t>
  </si>
  <si>
    <t>Mostly error messages</t>
  </si>
  <si>
    <t>dialogflow-ssml</t>
  </si>
  <si>
    <t>AlexaSkill-PAB</t>
  </si>
  <si>
    <t>No outputs</t>
  </si>
  <si>
    <t>Similar intents w/wo parameters, but OK. Ask-response chatbot, No outputs</t>
  </si>
  <si>
    <t>broken-sequence-jovo</t>
  </si>
  <si>
    <t>Similar intents to turn down heater, heating of seats. Very complete, with a lot of functionality. No outputs</t>
  </si>
  <si>
    <t>Cheqin</t>
  </si>
  <si>
    <t>INT, low; FLOW, low; PATH, low; SNT+, low</t>
  </si>
  <si>
    <t>Toy chatbot to experiment with cloud functions. No outputs</t>
  </si>
  <si>
    <t>city-to-city</t>
  </si>
  <si>
    <t>cookie-sales-skill</t>
  </si>
  <si>
    <t>Date</t>
  </si>
  <si>
    <t>Developer-Buddy</t>
  </si>
  <si>
    <t>SNT-, high; SNT+, low</t>
  </si>
  <si>
    <t>dialogflow-interactive-canvas</t>
  </si>
  <si>
    <t>dialogflow-silly-name-maker</t>
  </si>
  <si>
    <t>Error messages</t>
  </si>
  <si>
    <t>first-project-test</t>
  </si>
  <si>
    <t>foodfinder</t>
  </si>
  <si>
    <t>Formats</t>
  </si>
  <si>
    <t>fulfillment-temperature-converter</t>
  </si>
  <si>
    <t>Just a couple of answers, one an error message</t>
  </si>
  <si>
    <t>game-clock</t>
  </si>
  <si>
    <t>ha-austin</t>
  </si>
  <si>
    <t>Hotel-Booking</t>
  </si>
  <si>
    <t>in-my-seats-jovo</t>
  </si>
  <si>
    <t>FLOW, high; SNT+, low</t>
  </si>
  <si>
    <t xml:space="preserve"> Ask-reply bot. No outputs</t>
  </si>
  <si>
    <t>Jovo-BusinessApp</t>
  </si>
  <si>
    <t>Jovo-sample</t>
  </si>
  <si>
    <t>jovo-skillrf</t>
  </si>
  <si>
    <t>language-flashcards</t>
  </si>
  <si>
    <t>libsample-advanced</t>
  </si>
  <si>
    <t>Many unrecognized characters</t>
  </si>
  <si>
    <t>multimodal-food-apps</t>
  </si>
  <si>
    <t>Talk2ServiceNow</t>
  </si>
  <si>
    <t>techcrunch-hack-2019</t>
  </si>
  <si>
    <t>Today-In-History</t>
  </si>
  <si>
    <t>videogame-language-model</t>
  </si>
  <si>
    <t>voiceapplication-sonnar</t>
  </si>
  <si>
    <t>VoiceClues</t>
  </si>
  <si>
    <t>voicecommerce</t>
  </si>
  <si>
    <t>No outputs. Repeated training phrases</t>
  </si>
  <si>
    <t>wellness-tracker-jovo</t>
  </si>
  <si>
    <t>Agent-Name</t>
  </si>
  <si>
    <t>Currency-Converter</t>
  </si>
  <si>
    <t>dialogflow-conversation-components</t>
  </si>
  <si>
    <t>dialogflow-transaction</t>
  </si>
  <si>
    <t>dialogflow-updates</t>
  </si>
  <si>
    <t>fullfilment-firestore</t>
  </si>
  <si>
    <t>HOTEL-BOOKING-AGENT2</t>
  </si>
  <si>
    <t>Some responses not in English. Error messages</t>
  </si>
  <si>
    <t>malikasinger1</t>
  </si>
  <si>
    <t>Some non-sensical outputs and error messages</t>
  </si>
  <si>
    <t>News_Agent</t>
  </si>
  <si>
    <t>Low quantity of intents, with a poor set of training phrases: low verbs low parameters (a single phrase). Mostly error messages.</t>
  </si>
  <si>
    <t>woman</t>
  </si>
  <si>
    <t>Some error messages</t>
  </si>
  <si>
    <t>No outputs. 1--3 traiinng phrases, one with just one entity text.</t>
  </si>
  <si>
    <t>BAD INTENT TRAINING: 1--3 traiinng phrases, one with just one entity text.</t>
  </si>
  <si>
    <t>SNT+, low; TPI, low</t>
  </si>
  <si>
    <t>BAD INTENT TRAINING: 1--3 traiinng phrases, one empty intent</t>
  </si>
  <si>
    <t>Toy chatbot to experiment with Request/Reply (clone of defaults-chatfuel?). Empty intents (but the default ones!)</t>
  </si>
  <si>
    <t>BAD INTENT TRAINING: 2 training phrases, one empty intent (but default)</t>
  </si>
  <si>
    <t>INT, low; SNT+, low; TPI, low</t>
  </si>
  <si>
    <t>Toy chatbot to experiment with Request/Reply (clone of defaults-chatfuel?). Empty intents (but the default ones!). No outputs</t>
  </si>
  <si>
    <t>INCOMPLETE. BAD INTENT TRAINING: one intent with just 1  phrase (even though it is the default)</t>
  </si>
  <si>
    <t>INCOMPLETE. EMPTY INTENTS</t>
  </si>
  <si>
    <t>hackathon-group-10</t>
  </si>
  <si>
    <t>BAD INTENT TRAINING: 1 training phrase. EMPTY INTENT</t>
  </si>
  <si>
    <t>hackathon-group-3</t>
  </si>
  <si>
    <t>Empty intents (but default ones), no entities, httprequest bad constructoin. Large output phrases</t>
  </si>
  <si>
    <t>INCOMPLETE/TOY. EMPTY INTENTS</t>
  </si>
  <si>
    <t>Empty intents (but default ones). Complex responses (unused text responses)</t>
  </si>
  <si>
    <t>BAD INTENT TRAINING: 1 training phrase. EMPTY INTENT (but default ones)</t>
  </si>
  <si>
    <t>Iot_light</t>
  </si>
  <si>
    <t>3--4 training phrases</t>
  </si>
  <si>
    <t>EMPTY INTENT (but default fallback)</t>
  </si>
  <si>
    <t>No outputs. 3--4 training phrases</t>
  </si>
  <si>
    <t>malaynayak</t>
  </si>
  <si>
    <t>BAD INTENT TRAINING: 1 -- 4 training phrases. EMPTY INTENT (but default fallback)</t>
  </si>
  <si>
    <t>BAD INTENT TRAINING: 1 -- 3 phrases. EMPTY INTENT (but default welcome)</t>
  </si>
  <si>
    <t>BAD INTENT TRAINING: 1--4 training phrases, one empty intent</t>
  </si>
  <si>
    <t>INCOMPLETE/TOY. BAD INTENT TRAINING: one intent with 1 phrase. EMPTY INTENTS (but fallback)</t>
  </si>
  <si>
    <t>Dining-Out</t>
  </si>
  <si>
    <t>No outputs. One complex intent, but with many params</t>
  </si>
  <si>
    <t>INT, low; TPI, high</t>
  </si>
  <si>
    <t>INT, low; TPI, low; WPTP, low</t>
  </si>
  <si>
    <t>INT, low; SNT+, low; TPI, low; WPTP, low</t>
  </si>
  <si>
    <t>INT, low; CPO, high; TPI, low; WPTP, low</t>
  </si>
  <si>
    <t>TPI, low; WPTP, low</t>
  </si>
  <si>
    <t>Some intents have 12 parameters</t>
  </si>
  <si>
    <t>SNT+, low; TPI, high; PPTP, high</t>
  </si>
  <si>
    <t>FPATH, high; SNT+, low; PPTP, high</t>
  </si>
  <si>
    <t>INT, high; CNF, high; FLOW, high; PATH, high; FPATH, high; SNT+, low; PPTP, high; CNF, high</t>
  </si>
  <si>
    <t>Very similar phrases in different intents</t>
  </si>
  <si>
    <t>INT, high; CNF, high; FLOW, high; PATH, high; CNF, high</t>
  </si>
  <si>
    <t>Some intents could be merged</t>
  </si>
  <si>
    <t>PATH, high; FPATH, high; CL, high; CPO, high; TPI, high; CNF, high</t>
  </si>
  <si>
    <t>The same training phrases in different intents (even if diferent prompts). Bad training phrases -&gt; several phrases just repeating parameters</t>
  </si>
  <si>
    <t>INT, high; CNF, high; FLOW, high; PATH, high; SNT+, low; CNF, high</t>
  </si>
  <si>
    <t>INT, high; CNF, high; FLOW, high; PATH, high; CPO, high; CNF, high</t>
  </si>
  <si>
    <t>Redundant intents (same training phrases with diff param values)</t>
  </si>
  <si>
    <t>INT, high; CNF, high; FLOW, high; PATH, high; SNT+, low; PPTP, high; CNF, high</t>
  </si>
  <si>
    <t xml:space="preserve"> Ask-reply bot. No outputs. Some intents might be confusing</t>
  </si>
  <si>
    <t>INT, high; CNF, high; FLOW, high; PATH, high; FPATH, high; CPO, high; CNF, high</t>
  </si>
  <si>
    <t>Redundant intents. Confusing intents (same exact training phrases!)</t>
  </si>
  <si>
    <t>FPATH, high; CNF, high</t>
  </si>
  <si>
    <t>Confusing intents (order.last.different_card, order.snack.different_card (and other intents for different cards) have same phrases; ans also "order.last.same_card" and order.gift_card.same_card)</t>
  </si>
  <si>
    <t>BankPortal</t>
  </si>
  <si>
    <t>CNF, high</t>
  </si>
  <si>
    <t>English and Dutch</t>
  </si>
  <si>
    <t>kube-django-ng</t>
  </si>
  <si>
    <t>Similar to BankPortal</t>
  </si>
  <si>
    <t>SNT+, low; PPTP, high; CNF, high</t>
  </si>
  <si>
    <t>keijiban</t>
  </si>
  <si>
    <t>English and Japanese</t>
  </si>
  <si>
    <t>FPATH, high; CL, high; CNF, high</t>
  </si>
  <si>
    <t>Several intents to say yes (Diagnos - Abdomen - Diarrhea - 1-5 - MucusAll - yes - Lactose Intolerant, Create Appointment - yes)</t>
  </si>
  <si>
    <t>escaperoom</t>
  </si>
  <si>
    <t>beta</t>
  </si>
  <si>
    <t>Some intents are similar (to reviw cart) but OK</t>
  </si>
  <si>
    <t>TPI, high; PPTP, high; CNF, high</t>
  </si>
  <si>
    <t>SNT+, low; TPI, low; LPE, low</t>
  </si>
  <si>
    <t>EMPTY INTENT (but default fallback). BAD ENTITY DEF (uses a default entity, but assigns it just one value)</t>
  </si>
  <si>
    <t>your_song</t>
  </si>
  <si>
    <t>LPE, low</t>
  </si>
  <si>
    <t>BAD ENTITY DEF (e.g., genres)</t>
  </si>
  <si>
    <t>FPATH, high; CL, high; CNF, high; LPE, low</t>
  </si>
  <si>
    <t>FPATH and CNF: Repeated intents: "Pizzas - NonVeg-Pizza - size - customise - No", "Pizzas - NonVeg-Pizza - size - customise - Yes - Toppings - FINAL", etc. BAD ENTITY DEF -&gt; defines sys.color with just one literal, and does not use it</t>
  </si>
  <si>
    <t>ekgsBot</t>
  </si>
  <si>
    <t>WL, high</t>
  </si>
  <si>
    <t>Entity with literals accounting for process names (compound, like phrases) -&gt; OK</t>
  </si>
  <si>
    <t>gordobbot</t>
  </si>
  <si>
    <t>BAD ENTITY DEF (e.g., provides explanations instead of synonyms)</t>
  </si>
  <si>
    <t>Problem</t>
  </si>
  <si>
    <t>no. problems found and %</t>
  </si>
  <si>
    <t>Unused text actions, but uses forms</t>
  </si>
  <si>
    <t>Similar intents (years_entities, years) differing in number of parameters</t>
  </si>
  <si>
    <t>Name</t>
  </si>
  <si>
    <t>MTPI</t>
  </si>
  <si>
    <t>No fallback</t>
  </si>
  <si>
    <t>No fallback, no welcome</t>
  </si>
  <si>
    <t>High</t>
  </si>
  <si>
    <t>Low</t>
  </si>
  <si>
    <t># intents w/o training phrases</t>
  </si>
  <si>
    <t>Normal</t>
  </si>
  <si>
    <t>real ones</t>
  </si>
  <si>
    <t>Total 0’s</t>
  </si>
  <si>
    <t>%</t>
  </si>
  <si>
    <t>dialogflow-webhook-boilerplate</t>
  </si>
  <si>
    <t>drum-tunner</t>
  </si>
  <si>
    <t>MANY INTENTS WITH JUST 1 PHRASE</t>
  </si>
  <si>
    <t>sir2019-group-1</t>
  </si>
  <si>
    <t>BikeShop</t>
  </si>
  <si>
    <t>Homie</t>
  </si>
  <si>
    <t>iot-medan</t>
  </si>
  <si>
    <t>Mystery Animal</t>
  </si>
  <si>
    <t>qai-salesforce-int</t>
  </si>
  <si>
    <t>hotel-booking-jawwadturabi</t>
  </si>
  <si>
    <t>knowledge-graph</t>
  </si>
  <si>
    <t>marysbikeshop</t>
  </si>
  <si>
    <t>mobile-app-shopping-assistant</t>
  </si>
  <si>
    <t>basic-slotfilling</t>
  </si>
  <si>
    <t>iLearn_Dialogflow2ServiceNow</t>
  </si>
  <si>
    <t>mattermost-chatops</t>
  </si>
  <si>
    <t>AppointmentScheduler</t>
  </si>
  <si>
    <t>iotairblower</t>
  </si>
  <si>
    <t>TPCarBot</t>
  </si>
  <si>
    <t>anthrofy</t>
  </si>
  <si>
    <t>name-that-tune</t>
  </si>
  <si>
    <t>airportagent</t>
  </si>
  <si>
    <t>airportagent_savelee</t>
  </si>
  <si>
    <t>ConversAI</t>
  </si>
  <si>
    <t>Easter-Eggs</t>
  </si>
  <si>
    <t>Lead_Collection_Bot</t>
  </si>
  <si>
    <t>OK (Just defaults)</t>
  </si>
  <si>
    <t>No fallback no welcome</t>
  </si>
  <si>
    <t>No form</t>
  </si>
  <si>
    <t>High Outlier</t>
  </si>
  <si>
    <t>Low Value</t>
  </si>
  <si>
    <t>1 out of 3</t>
  </si>
  <si>
    <t>AI-NLP</t>
  </si>
  <si>
    <t>1 out of 7</t>
  </si>
  <si>
    <t>3 out of 22</t>
  </si>
  <si>
    <t>Chatbot_Cab</t>
  </si>
  <si>
    <t>1 out of 10</t>
  </si>
  <si>
    <t>3 out of 17</t>
  </si>
  <si>
    <t>6 out of 6</t>
  </si>
  <si>
    <t>1 out of 18</t>
  </si>
  <si>
    <t>5 out of &gt;100</t>
  </si>
  <si>
    <t>cse591chatbot</t>
  </si>
  <si>
    <t>5 out of 17</t>
  </si>
  <si>
    <t>27 out of 69</t>
  </si>
  <si>
    <t>5 out of 18</t>
  </si>
  <si>
    <t>elekdra01</t>
  </si>
  <si>
    <t>1 out of 11</t>
  </si>
  <si>
    <t>1 out of 16</t>
  </si>
  <si>
    <t>16 out of 41</t>
  </si>
  <si>
    <t>3 out of 27</t>
  </si>
  <si>
    <t>HospitalLocator</t>
  </si>
  <si>
    <t>2 out of 12</t>
  </si>
  <si>
    <t>1 out of 15</t>
  </si>
  <si>
    <t>jwheat</t>
  </si>
  <si>
    <t>1 out of 33</t>
  </si>
  <si>
    <t>LimeBot</t>
  </si>
  <si>
    <t>2 out of 10</t>
  </si>
  <si>
    <t>1 out of 5</t>
  </si>
  <si>
    <t>2 out of 15</t>
  </si>
  <si>
    <t>mpchatbot</t>
  </si>
  <si>
    <t>project_chatbot</t>
  </si>
  <si>
    <t>QuizWithRasa</t>
  </si>
  <si>
    <t>1 out of 8</t>
  </si>
  <si>
    <t>5 out of 28</t>
  </si>
  <si>
    <t>2 out of 6</t>
  </si>
  <si>
    <t>5 out of 10</t>
  </si>
  <si>
    <t>2 out of 67</t>
  </si>
  <si>
    <t>1 out of 4</t>
  </si>
  <si>
    <t>1 out of 19</t>
  </si>
  <si>
    <t>2 out of 19</t>
  </si>
  <si>
    <t>starter-pack-rasa-stack</t>
  </si>
  <si>
    <t>2 out of 8</t>
  </si>
  <si>
    <t>test_bot</t>
  </si>
  <si>
    <t>1 out 8</t>
  </si>
  <si>
    <t>TestFirstRasaBot</t>
  </si>
  <si>
    <t>1 out of 9</t>
  </si>
  <si>
    <t>59 out of 71</t>
  </si>
  <si>
    <t>tradunion</t>
  </si>
  <si>
    <t>3 out of 15</t>
  </si>
  <si>
    <t>1 out of 6</t>
  </si>
  <si>
    <t>21 out of &gt;30</t>
  </si>
  <si>
    <t>abishekv7</t>
  </si>
  <si>
    <t>chatbot_rasa</t>
  </si>
  <si>
    <t>corona-chatbot</t>
  </si>
  <si>
    <t>1 out of &gt;100</t>
  </si>
  <si>
    <t>Customer-Service-Bot</t>
  </si>
  <si>
    <t>GM-training</t>
  </si>
  <si>
    <t>insurance-en</t>
  </si>
  <si>
    <t>ml-data-bot</t>
  </si>
  <si>
    <t>RasaCustomerService</t>
  </si>
  <si>
    <t>real-estate-rasa</t>
  </si>
  <si>
    <t>1 out of 28</t>
  </si>
  <si>
    <t>TheWitchat</t>
  </si>
  <si>
    <t>wall-e</t>
  </si>
  <si>
    <t>Weather-Chatbot</t>
  </si>
  <si>
    <t>1 out of 12</t>
  </si>
  <si>
    <t>Create-Your-First</t>
  </si>
  <si>
    <t>FAQ_Bot</t>
  </si>
  <si>
    <t>NLP-workshop-newsbot</t>
  </si>
  <si>
    <t>Time-Zone-Chatbot</t>
  </si>
  <si>
    <t>Timezone-Rasa</t>
  </si>
  <si>
    <t>timezonebot-1</t>
  </si>
  <si>
    <t>timezonebot2</t>
  </si>
  <si>
    <t>yassinelamarti</t>
  </si>
  <si>
    <t>03_real_estate_bot</t>
  </si>
  <si>
    <t>Baisc_Demo</t>
  </si>
  <si>
    <t>chatform</t>
  </si>
  <si>
    <t>Covid-19_bot</t>
  </si>
  <si>
    <t>diagrams2ai</t>
  </si>
  <si>
    <t>Email-WhatsApp-Integration-Chatbot</t>
  </si>
  <si>
    <t>expense_tracker</t>
  </si>
  <si>
    <t>1 out of 14</t>
  </si>
  <si>
    <t>heroku_demo</t>
  </si>
  <si>
    <t>juwolfrum</t>
  </si>
  <si>
    <t>movie_chatbot</t>
  </si>
  <si>
    <t>MyPython-master</t>
  </si>
  <si>
    <t>NLP_ChatBot</t>
  </si>
  <si>
    <t>Rasa_Docker_Test</t>
  </si>
  <si>
    <t>rasa-for-beginners</t>
  </si>
  <si>
    <t>rasa-playground</t>
  </si>
  <si>
    <t>RasaDocker</t>
  </si>
  <si>
    <t>Restaurant-Bot</t>
  </si>
  <si>
    <t>santoshkumar30</t>
  </si>
  <si>
    <t>sathsaraRasantha</t>
  </si>
  <si>
    <t>sharadinfo</t>
  </si>
  <si>
    <t>twb_asessement</t>
  </si>
  <si>
    <t>Weather_Bot</t>
  </si>
  <si>
    <t>Chatbot_for_Slack</t>
  </si>
  <si>
    <t>moodbot</t>
  </si>
  <si>
    <t>pydata18</t>
  </si>
  <si>
    <t>chatbot_rasa_v2</t>
  </si>
  <si>
    <t>place_finder</t>
  </si>
  <si>
    <t>Rasa_NLU_ChatBot</t>
  </si>
  <si>
    <t>WeatherBot</t>
  </si>
  <si>
    <t>Chat_Bot</t>
  </si>
  <si>
    <t>episode8</t>
  </si>
  <si>
    <t>iplChatbot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</si>
</sst>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D27" sqref="D27"/>
    </sheetView>
  </sheetViews>
  <sheetFormatPr baseColWidth="10" defaultRowHeight="15" x14ac:dyDescent="0.25"/>
  <cols>
    <col min="1" max="1" width="13.7109375" customWidth="1"/>
    <col min="2" max="2" width="9.28515625" style="2" customWidth="1"/>
    <col min="3" max="3" width="8.28515625" style="2" customWidth="1"/>
    <col min="4" max="4" width="50.7109375" style="2" customWidth="1"/>
    <col min="5" max="5" width="26.42578125" style="2" customWidth="1"/>
    <col min="6" max="6" width="6.42578125" style="2" customWidth="1"/>
    <col min="7" max="7" width="6.7109375" style="2" customWidth="1"/>
    <col min="8" max="8" width="5.28515625" style="2" customWidth="1"/>
    <col min="9" max="9" width="6" style="2" customWidth="1"/>
    <col min="12" max="12" width="22.140625" customWidth="1"/>
  </cols>
  <sheetData>
    <row r="1" spans="1:12" x14ac:dyDescent="0.25">
      <c r="A1" s="9" t="s">
        <v>5</v>
      </c>
      <c r="B1" s="9" t="s">
        <v>0</v>
      </c>
      <c r="C1" s="9" t="s">
        <v>4</v>
      </c>
      <c r="D1" s="9" t="s">
        <v>435</v>
      </c>
      <c r="E1" s="9" t="s">
        <v>33</v>
      </c>
      <c r="F1" s="15" t="s">
        <v>436</v>
      </c>
      <c r="G1" s="15"/>
      <c r="H1" s="15"/>
      <c r="I1" s="15"/>
      <c r="J1" s="5" t="s">
        <v>129</v>
      </c>
      <c r="L1" t="s">
        <v>47</v>
      </c>
    </row>
    <row r="2" spans="1:12" x14ac:dyDescent="0.25">
      <c r="A2" s="10"/>
      <c r="B2" s="10"/>
      <c r="C2" s="10"/>
      <c r="D2" s="10"/>
      <c r="E2" s="10"/>
      <c r="F2" s="15" t="s">
        <v>7</v>
      </c>
      <c r="G2" s="15"/>
      <c r="H2" s="15" t="s">
        <v>8</v>
      </c>
      <c r="I2" s="15"/>
      <c r="J2" s="2" t="s">
        <v>7</v>
      </c>
      <c r="K2" s="2" t="s">
        <v>8</v>
      </c>
    </row>
    <row r="3" spans="1:12" x14ac:dyDescent="0.25">
      <c r="A3" s="12" t="s">
        <v>6</v>
      </c>
      <c r="B3" s="12" t="s">
        <v>1</v>
      </c>
      <c r="C3" s="3" t="s">
        <v>2</v>
      </c>
      <c r="D3" s="4" t="s">
        <v>109</v>
      </c>
      <c r="E3" s="1" t="s">
        <v>110</v>
      </c>
      <c r="F3" s="1">
        <v>9</v>
      </c>
      <c r="G3" s="1">
        <f t="shared" ref="G3:G8" si="0">ROUNDUP(100*F3/J3,1)</f>
        <v>100</v>
      </c>
      <c r="H3" s="1">
        <v>3</v>
      </c>
      <c r="I3" s="1">
        <f t="shared" ref="I3:I8" si="1">ROUNDUP(100*H3/K3,1)</f>
        <v>100</v>
      </c>
      <c r="J3" s="2">
        <v>9</v>
      </c>
      <c r="K3" s="2">
        <v>3</v>
      </c>
    </row>
    <row r="4" spans="1:12" x14ac:dyDescent="0.25">
      <c r="A4" s="14"/>
      <c r="B4" s="14"/>
      <c r="C4" s="1" t="s">
        <v>3</v>
      </c>
      <c r="D4" s="4" t="s">
        <v>130</v>
      </c>
      <c r="E4" s="1" t="s">
        <v>9</v>
      </c>
      <c r="F4" s="1">
        <v>2</v>
      </c>
      <c r="G4" s="1">
        <f t="shared" si="0"/>
        <v>33.4</v>
      </c>
      <c r="H4" s="1">
        <v>5</v>
      </c>
      <c r="I4" s="1">
        <f t="shared" si="1"/>
        <v>55.6</v>
      </c>
      <c r="J4" s="2">
        <v>6</v>
      </c>
      <c r="K4" s="2">
        <v>9</v>
      </c>
      <c r="L4" t="s">
        <v>69</v>
      </c>
    </row>
    <row r="5" spans="1:12" x14ac:dyDescent="0.25">
      <c r="A5" s="12" t="s">
        <v>10</v>
      </c>
      <c r="B5" s="12" t="s">
        <v>12</v>
      </c>
      <c r="C5" s="3" t="s">
        <v>2</v>
      </c>
      <c r="D5" s="4" t="s">
        <v>109</v>
      </c>
      <c r="E5" s="1" t="s">
        <v>110</v>
      </c>
      <c r="F5" s="1">
        <v>2</v>
      </c>
      <c r="G5" s="1">
        <f t="shared" si="0"/>
        <v>100</v>
      </c>
      <c r="H5" s="1">
        <v>5</v>
      </c>
      <c r="I5" s="1">
        <f t="shared" si="1"/>
        <v>20.900000000000002</v>
      </c>
      <c r="J5" s="2">
        <v>2</v>
      </c>
      <c r="K5" s="2">
        <v>24</v>
      </c>
    </row>
    <row r="6" spans="1:12" x14ac:dyDescent="0.25">
      <c r="A6" s="13"/>
      <c r="B6" s="13"/>
      <c r="C6" s="1" t="s">
        <v>3</v>
      </c>
      <c r="D6" s="4" t="s">
        <v>128</v>
      </c>
      <c r="E6" s="1" t="s">
        <v>151</v>
      </c>
      <c r="F6" s="1">
        <v>0</v>
      </c>
      <c r="G6" s="1">
        <f t="shared" si="0"/>
        <v>0</v>
      </c>
      <c r="H6" s="1">
        <v>7</v>
      </c>
      <c r="I6" s="1">
        <f t="shared" si="1"/>
        <v>46.7</v>
      </c>
      <c r="J6" s="2">
        <v>9</v>
      </c>
      <c r="K6" s="2">
        <v>15</v>
      </c>
    </row>
    <row r="7" spans="1:12" x14ac:dyDescent="0.25">
      <c r="A7" s="13"/>
      <c r="B7" s="12" t="s">
        <v>13</v>
      </c>
      <c r="C7" s="3" t="s">
        <v>2</v>
      </c>
      <c r="D7" s="4" t="s">
        <v>109</v>
      </c>
      <c r="E7" s="1" t="s">
        <v>110</v>
      </c>
      <c r="F7" s="1">
        <v>2</v>
      </c>
      <c r="G7" s="1">
        <f t="shared" si="0"/>
        <v>100</v>
      </c>
      <c r="H7" s="1">
        <v>6</v>
      </c>
      <c r="I7" s="1">
        <f t="shared" si="1"/>
        <v>54.6</v>
      </c>
      <c r="J7" s="2">
        <v>2</v>
      </c>
      <c r="K7" s="2">
        <v>11</v>
      </c>
    </row>
    <row r="8" spans="1:12" x14ac:dyDescent="0.25">
      <c r="A8" s="13"/>
      <c r="B8" s="13"/>
      <c r="C8" s="1" t="s">
        <v>3</v>
      </c>
      <c r="D8" s="4" t="s">
        <v>133</v>
      </c>
      <c r="E8" s="1" t="s">
        <v>151</v>
      </c>
      <c r="F8" s="1">
        <v>0</v>
      </c>
      <c r="G8" s="1">
        <f t="shared" si="0"/>
        <v>0</v>
      </c>
      <c r="H8" s="1">
        <v>16</v>
      </c>
      <c r="I8" s="1">
        <f t="shared" si="1"/>
        <v>76.199999999999989</v>
      </c>
      <c r="J8" s="2">
        <v>9</v>
      </c>
      <c r="K8" s="2">
        <v>21</v>
      </c>
    </row>
    <row r="9" spans="1:12" x14ac:dyDescent="0.25">
      <c r="A9" s="13"/>
      <c r="B9" s="12" t="s">
        <v>14</v>
      </c>
      <c r="C9" s="3" t="s">
        <v>2</v>
      </c>
      <c r="D9" s="4" t="s">
        <v>109</v>
      </c>
      <c r="E9" s="1" t="s">
        <v>110</v>
      </c>
      <c r="F9" s="1">
        <v>0</v>
      </c>
      <c r="G9" s="1" t="s">
        <v>150</v>
      </c>
      <c r="H9" s="1">
        <v>0</v>
      </c>
      <c r="I9" s="1" t="s">
        <v>150</v>
      </c>
      <c r="J9" s="2">
        <v>0</v>
      </c>
      <c r="K9" s="2">
        <v>0</v>
      </c>
    </row>
    <row r="10" spans="1:12" x14ac:dyDescent="0.25">
      <c r="A10" s="13"/>
      <c r="B10" s="13" t="s">
        <v>14</v>
      </c>
      <c r="C10" s="1" t="s">
        <v>3</v>
      </c>
      <c r="D10" s="4" t="s">
        <v>133</v>
      </c>
      <c r="E10" s="1" t="s">
        <v>151</v>
      </c>
      <c r="F10" s="1">
        <v>1</v>
      </c>
      <c r="G10" s="1">
        <f t="shared" ref="G10:G23" si="2">ROUNDUP(100*F10/J10,1)</f>
        <v>5.3</v>
      </c>
      <c r="H10" s="1">
        <v>15</v>
      </c>
      <c r="I10" s="1">
        <f t="shared" ref="I10:I21" si="3">ROUNDUP(100*H10/K10,1)</f>
        <v>71.5</v>
      </c>
      <c r="J10" s="2">
        <v>19</v>
      </c>
      <c r="K10" s="2">
        <v>21</v>
      </c>
    </row>
    <row r="11" spans="1:12" x14ac:dyDescent="0.25">
      <c r="A11" s="13"/>
      <c r="B11" s="12" t="s">
        <v>11</v>
      </c>
      <c r="C11" s="1" t="s">
        <v>3</v>
      </c>
      <c r="D11" s="4" t="s">
        <v>162</v>
      </c>
      <c r="E11" s="1" t="s">
        <v>20</v>
      </c>
      <c r="F11" s="1">
        <v>0</v>
      </c>
      <c r="G11" s="1">
        <f t="shared" si="2"/>
        <v>0</v>
      </c>
      <c r="H11" s="1">
        <v>1</v>
      </c>
      <c r="I11" s="1">
        <f t="shared" si="3"/>
        <v>9.1</v>
      </c>
      <c r="J11" s="2">
        <v>5</v>
      </c>
      <c r="K11" s="2">
        <v>11</v>
      </c>
    </row>
    <row r="12" spans="1:12" x14ac:dyDescent="0.25">
      <c r="A12" s="14"/>
      <c r="B12" s="13"/>
      <c r="C12" s="1" t="s">
        <v>3</v>
      </c>
      <c r="D12" s="4" t="s">
        <v>158</v>
      </c>
      <c r="E12" s="1" t="s">
        <v>35</v>
      </c>
      <c r="F12" s="1">
        <v>0</v>
      </c>
      <c r="G12" s="1">
        <f t="shared" si="2"/>
        <v>0</v>
      </c>
      <c r="H12" s="1">
        <v>9</v>
      </c>
      <c r="I12" s="1">
        <f t="shared" si="3"/>
        <v>81.899999999999991</v>
      </c>
      <c r="J12" s="2">
        <v>5</v>
      </c>
      <c r="K12" s="2">
        <v>11</v>
      </c>
    </row>
    <row r="13" spans="1:12" x14ac:dyDescent="0.25">
      <c r="A13" s="11" t="s">
        <v>15</v>
      </c>
      <c r="B13" s="1" t="s">
        <v>16</v>
      </c>
      <c r="C13" s="1" t="s">
        <v>3</v>
      </c>
      <c r="D13" s="4" t="s">
        <v>168</v>
      </c>
      <c r="E13" s="1" t="s">
        <v>20</v>
      </c>
      <c r="F13" s="1">
        <v>1</v>
      </c>
      <c r="G13" s="1">
        <f t="shared" si="2"/>
        <v>100</v>
      </c>
      <c r="H13" s="1">
        <v>2</v>
      </c>
      <c r="I13" s="1">
        <f t="shared" si="3"/>
        <v>25</v>
      </c>
      <c r="J13" s="2">
        <v>1</v>
      </c>
      <c r="K13" s="2">
        <v>8</v>
      </c>
    </row>
    <row r="14" spans="1:12" x14ac:dyDescent="0.25">
      <c r="A14" s="11"/>
      <c r="B14" s="1" t="s">
        <v>17</v>
      </c>
      <c r="C14" s="1" t="s">
        <v>3</v>
      </c>
      <c r="D14" s="4" t="s">
        <v>184</v>
      </c>
      <c r="E14" s="1" t="s">
        <v>185</v>
      </c>
      <c r="F14" s="1">
        <v>0</v>
      </c>
      <c r="G14" s="1">
        <f t="shared" si="2"/>
        <v>0</v>
      </c>
      <c r="H14" s="1">
        <v>4</v>
      </c>
      <c r="I14" s="1">
        <f t="shared" si="3"/>
        <v>33.4</v>
      </c>
      <c r="J14" s="2">
        <v>8</v>
      </c>
      <c r="K14" s="2">
        <v>12</v>
      </c>
    </row>
    <row r="15" spans="1:12" x14ac:dyDescent="0.25">
      <c r="A15" s="11"/>
      <c r="B15" s="1" t="s">
        <v>18</v>
      </c>
      <c r="C15" s="1" t="s">
        <v>3</v>
      </c>
      <c r="D15" s="4" t="s">
        <v>187</v>
      </c>
      <c r="E15" s="1" t="s">
        <v>20</v>
      </c>
      <c r="F15" s="1">
        <v>0</v>
      </c>
      <c r="G15" s="1">
        <f t="shared" si="2"/>
        <v>0</v>
      </c>
      <c r="H15" s="1">
        <v>5</v>
      </c>
      <c r="I15" s="1">
        <f t="shared" si="3"/>
        <v>50</v>
      </c>
      <c r="J15" s="2">
        <v>4</v>
      </c>
      <c r="K15" s="2">
        <v>10</v>
      </c>
    </row>
    <row r="16" spans="1:12" x14ac:dyDescent="0.25">
      <c r="A16" s="11"/>
      <c r="B16" s="1" t="s">
        <v>19</v>
      </c>
      <c r="C16" s="1" t="s">
        <v>3</v>
      </c>
      <c r="D16" s="4" t="s">
        <v>186</v>
      </c>
      <c r="E16" s="1" t="s">
        <v>20</v>
      </c>
      <c r="F16" s="1">
        <v>0</v>
      </c>
      <c r="G16" s="1">
        <f t="shared" si="2"/>
        <v>0</v>
      </c>
      <c r="H16" s="1">
        <v>5</v>
      </c>
      <c r="I16" s="1">
        <f t="shared" si="3"/>
        <v>50</v>
      </c>
      <c r="J16" s="2">
        <v>6</v>
      </c>
      <c r="K16" s="2">
        <v>10</v>
      </c>
    </row>
    <row r="17" spans="1:12" x14ac:dyDescent="0.25">
      <c r="A17" s="12" t="s">
        <v>21</v>
      </c>
      <c r="B17" s="12" t="s">
        <v>22</v>
      </c>
      <c r="C17" s="12" t="s">
        <v>2</v>
      </c>
      <c r="D17" s="4" t="s">
        <v>36</v>
      </c>
      <c r="E17" s="1" t="s">
        <v>38</v>
      </c>
      <c r="F17" s="1">
        <v>13</v>
      </c>
      <c r="G17" s="1">
        <f t="shared" si="2"/>
        <v>11.2</v>
      </c>
      <c r="H17" s="1">
        <v>45</v>
      </c>
      <c r="I17" s="1">
        <f t="shared" si="3"/>
        <v>31.700000000000003</v>
      </c>
      <c r="J17" s="2">
        <v>117</v>
      </c>
      <c r="K17" s="2">
        <v>142</v>
      </c>
      <c r="L17" s="16"/>
    </row>
    <row r="18" spans="1:12" x14ac:dyDescent="0.25">
      <c r="A18" s="13"/>
      <c r="B18" s="13"/>
      <c r="C18" s="13"/>
      <c r="D18" s="4" t="s">
        <v>37</v>
      </c>
      <c r="E18" s="1" t="s">
        <v>20</v>
      </c>
      <c r="F18" s="1">
        <v>11</v>
      </c>
      <c r="G18" s="1">
        <f t="shared" si="2"/>
        <v>52.4</v>
      </c>
      <c r="H18" s="1">
        <v>4</v>
      </c>
      <c r="I18" s="1">
        <f t="shared" si="3"/>
        <v>100</v>
      </c>
      <c r="J18" s="2">
        <v>21</v>
      </c>
      <c r="K18" s="2">
        <v>4</v>
      </c>
    </row>
    <row r="19" spans="1:12" x14ac:dyDescent="0.25">
      <c r="A19" s="13"/>
      <c r="B19" s="14"/>
      <c r="C19" s="1" t="s">
        <v>3</v>
      </c>
      <c r="D19" s="4" t="s">
        <v>227</v>
      </c>
      <c r="E19" s="1" t="s">
        <v>9</v>
      </c>
      <c r="F19" s="1">
        <v>2</v>
      </c>
      <c r="G19" s="1">
        <f t="shared" si="2"/>
        <v>25</v>
      </c>
      <c r="H19" s="1">
        <v>14</v>
      </c>
      <c r="I19" s="1">
        <f t="shared" si="3"/>
        <v>77.8</v>
      </c>
      <c r="J19" s="2">
        <v>8</v>
      </c>
      <c r="K19" s="2">
        <v>18</v>
      </c>
    </row>
    <row r="20" spans="1:12" x14ac:dyDescent="0.25">
      <c r="A20" s="13"/>
      <c r="B20" s="1" t="s">
        <v>23</v>
      </c>
      <c r="C20" s="1" t="s">
        <v>2</v>
      </c>
      <c r="D20" s="4" t="s">
        <v>24</v>
      </c>
      <c r="E20" s="1" t="s">
        <v>34</v>
      </c>
      <c r="F20" s="1">
        <v>7</v>
      </c>
      <c r="G20" s="1">
        <f t="shared" si="2"/>
        <v>100</v>
      </c>
      <c r="H20" s="1">
        <v>2</v>
      </c>
      <c r="I20" s="1">
        <f t="shared" si="3"/>
        <v>100</v>
      </c>
      <c r="J20" s="2">
        <v>7</v>
      </c>
      <c r="K20" s="2">
        <v>2</v>
      </c>
    </row>
    <row r="21" spans="1:12" x14ac:dyDescent="0.25">
      <c r="A21" s="13"/>
      <c r="B21" s="3" t="s">
        <v>25</v>
      </c>
      <c r="C21" s="1" t="s">
        <v>3</v>
      </c>
      <c r="D21" s="4" t="s">
        <v>26</v>
      </c>
      <c r="E21" s="1" t="s">
        <v>20</v>
      </c>
      <c r="F21" s="1">
        <v>7</v>
      </c>
      <c r="G21" s="1">
        <f t="shared" si="2"/>
        <v>35</v>
      </c>
      <c r="H21" s="1">
        <v>5</v>
      </c>
      <c r="I21" s="1">
        <f t="shared" si="3"/>
        <v>27.8</v>
      </c>
      <c r="J21" s="2">
        <v>20</v>
      </c>
      <c r="K21" s="2">
        <v>18</v>
      </c>
    </row>
    <row r="22" spans="1:12" x14ac:dyDescent="0.25">
      <c r="A22" s="11" t="s">
        <v>27</v>
      </c>
      <c r="B22" s="1" t="s">
        <v>28</v>
      </c>
      <c r="C22" s="1" t="s">
        <v>2</v>
      </c>
      <c r="D22" s="4" t="s">
        <v>29</v>
      </c>
      <c r="E22" s="1" t="s">
        <v>20</v>
      </c>
      <c r="F22" s="1">
        <v>3</v>
      </c>
      <c r="G22" s="1">
        <f t="shared" si="2"/>
        <v>100</v>
      </c>
      <c r="H22" s="1">
        <v>0</v>
      </c>
      <c r="I22" s="1" t="s">
        <v>150</v>
      </c>
      <c r="J22" s="2">
        <v>3</v>
      </c>
      <c r="K22" s="2"/>
    </row>
    <row r="23" spans="1:12" x14ac:dyDescent="0.25">
      <c r="A23" s="11"/>
      <c r="B23" s="1" t="s">
        <v>30</v>
      </c>
      <c r="C23" s="1" t="s">
        <v>3</v>
      </c>
      <c r="D23" s="4" t="s">
        <v>31</v>
      </c>
      <c r="E23" s="1" t="s">
        <v>32</v>
      </c>
      <c r="F23" s="1">
        <v>1</v>
      </c>
      <c r="G23" s="1">
        <f t="shared" si="2"/>
        <v>50</v>
      </c>
      <c r="H23" s="1">
        <v>0</v>
      </c>
      <c r="I23" s="1" t="s">
        <v>150</v>
      </c>
      <c r="J23" s="2">
        <v>2</v>
      </c>
      <c r="K23" s="2"/>
    </row>
  </sheetData>
  <mergeCells count="20">
    <mergeCell ref="E1:E2"/>
    <mergeCell ref="F2:G2"/>
    <mergeCell ref="H2:I2"/>
    <mergeCell ref="F1:I1"/>
    <mergeCell ref="B9:B10"/>
    <mergeCell ref="A1:A2"/>
    <mergeCell ref="B1:B2"/>
    <mergeCell ref="C1:C2"/>
    <mergeCell ref="D1:D2"/>
    <mergeCell ref="A22:A23"/>
    <mergeCell ref="B11:B12"/>
    <mergeCell ref="B17:B19"/>
    <mergeCell ref="C17:C18"/>
    <mergeCell ref="A17:A21"/>
    <mergeCell ref="A13:A16"/>
    <mergeCell ref="A3:A4"/>
    <mergeCell ref="B3:B4"/>
    <mergeCell ref="B5:B6"/>
    <mergeCell ref="A5:A12"/>
    <mergeCell ref="B7:B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82CC-5F28-43EC-8DB4-1EF55EBC24D9}">
  <dimension ref="A1:D78"/>
  <sheetViews>
    <sheetView workbookViewId="0"/>
  </sheetViews>
  <sheetFormatPr baseColWidth="10" defaultRowHeight="15" x14ac:dyDescent="0.25"/>
  <cols>
    <col min="1" max="1" width="28.85546875" customWidth="1"/>
    <col min="2" max="2" width="46.85546875" customWidth="1"/>
    <col min="3" max="3" width="96.85546875" customWidth="1"/>
    <col min="4" max="4" width="117.7109375" customWidth="1"/>
  </cols>
  <sheetData>
    <row r="1" spans="1:4" x14ac:dyDescent="0.25">
      <c r="A1" s="7" t="s">
        <v>84</v>
      </c>
      <c r="B1" s="7" t="s">
        <v>49</v>
      </c>
      <c r="C1" s="7" t="s">
        <v>46</v>
      </c>
      <c r="D1" s="7" t="s">
        <v>47</v>
      </c>
    </row>
    <row r="2" spans="1:4" x14ac:dyDescent="0.25">
      <c r="A2" s="6" t="s">
        <v>40</v>
      </c>
      <c r="B2" s="6" t="s">
        <v>107</v>
      </c>
      <c r="C2" s="6" t="s">
        <v>41</v>
      </c>
      <c r="D2" s="6"/>
    </row>
    <row r="3" spans="1:4" x14ac:dyDescent="0.25">
      <c r="A3" s="6" t="s">
        <v>42</v>
      </c>
      <c r="B3" s="6" t="s">
        <v>108</v>
      </c>
      <c r="C3" s="6" t="s">
        <v>43</v>
      </c>
      <c r="D3" s="6"/>
    </row>
    <row r="4" spans="1:4" x14ac:dyDescent="0.25">
      <c r="A4" s="6" t="s">
        <v>44</v>
      </c>
      <c r="B4" s="6" t="s">
        <v>107</v>
      </c>
      <c r="C4" s="6" t="s">
        <v>45</v>
      </c>
      <c r="D4" s="6" t="s">
        <v>48</v>
      </c>
    </row>
    <row r="5" spans="1:4" x14ac:dyDescent="0.25">
      <c r="A5" s="6" t="s">
        <v>50</v>
      </c>
      <c r="B5" s="6" t="s">
        <v>143</v>
      </c>
      <c r="C5" s="6"/>
      <c r="D5" s="6" t="s">
        <v>51</v>
      </c>
    </row>
    <row r="6" spans="1:4" x14ac:dyDescent="0.25">
      <c r="A6" s="6" t="s">
        <v>52</v>
      </c>
      <c r="B6" s="6" t="s">
        <v>161</v>
      </c>
      <c r="C6" s="6" t="s">
        <v>53</v>
      </c>
      <c r="D6" s="6" t="s">
        <v>60</v>
      </c>
    </row>
    <row r="7" spans="1:4" x14ac:dyDescent="0.25">
      <c r="A7" s="6" t="s">
        <v>54</v>
      </c>
      <c r="B7" s="6" t="s">
        <v>215</v>
      </c>
      <c r="C7" s="6" t="s">
        <v>26</v>
      </c>
      <c r="D7" s="6" t="s">
        <v>216</v>
      </c>
    </row>
    <row r="8" spans="1:4" x14ac:dyDescent="0.25">
      <c r="A8" s="6" t="s">
        <v>55</v>
      </c>
      <c r="B8" s="6" t="s">
        <v>181</v>
      </c>
      <c r="C8" s="6" t="s">
        <v>182</v>
      </c>
      <c r="D8" s="6" t="s">
        <v>56</v>
      </c>
    </row>
    <row r="9" spans="1:4" x14ac:dyDescent="0.25">
      <c r="A9" s="6" t="s">
        <v>58</v>
      </c>
      <c r="B9" s="6" t="s">
        <v>219</v>
      </c>
      <c r="C9" s="6" t="s">
        <v>149</v>
      </c>
      <c r="D9" s="6" t="s">
        <v>220</v>
      </c>
    </row>
    <row r="10" spans="1:4" x14ac:dyDescent="0.25">
      <c r="A10" s="6" t="s">
        <v>59</v>
      </c>
      <c r="B10" s="6" t="s">
        <v>160</v>
      </c>
      <c r="C10" s="6" t="s">
        <v>127</v>
      </c>
      <c r="D10" s="6" t="s">
        <v>61</v>
      </c>
    </row>
    <row r="11" spans="1:4" x14ac:dyDescent="0.25">
      <c r="A11" s="6" t="s">
        <v>62</v>
      </c>
      <c r="B11" s="6" t="s">
        <v>143</v>
      </c>
      <c r="C11" s="6" t="s">
        <v>39</v>
      </c>
      <c r="D11" s="6" t="s">
        <v>63</v>
      </c>
    </row>
    <row r="12" spans="1:4" x14ac:dyDescent="0.25">
      <c r="A12" s="6" t="s">
        <v>64</v>
      </c>
      <c r="B12" s="6" t="s">
        <v>143</v>
      </c>
      <c r="C12" s="6" t="s">
        <v>126</v>
      </c>
      <c r="D12" s="6" t="s">
        <v>65</v>
      </c>
    </row>
    <row r="13" spans="1:4" x14ac:dyDescent="0.25">
      <c r="A13" s="6" t="s">
        <v>66</v>
      </c>
      <c r="B13" s="6" t="s">
        <v>160</v>
      </c>
      <c r="C13" s="6" t="s">
        <v>67</v>
      </c>
      <c r="D13" s="6" t="s">
        <v>68</v>
      </c>
    </row>
    <row r="14" spans="1:4" x14ac:dyDescent="0.25">
      <c r="A14" s="6" t="s">
        <v>70</v>
      </c>
      <c r="B14" s="6" t="s">
        <v>171</v>
      </c>
      <c r="C14" s="6" t="s">
        <v>164</v>
      </c>
      <c r="D14" s="6" t="s">
        <v>73</v>
      </c>
    </row>
    <row r="15" spans="1:4" x14ac:dyDescent="0.25">
      <c r="A15" s="6" t="s">
        <v>74</v>
      </c>
      <c r="B15" s="6" t="s">
        <v>155</v>
      </c>
      <c r="C15" s="6"/>
      <c r="D15" s="6"/>
    </row>
    <row r="16" spans="1:4" x14ac:dyDescent="0.25">
      <c r="A16" s="6" t="s">
        <v>75</v>
      </c>
      <c r="B16" s="6" t="s">
        <v>171</v>
      </c>
      <c r="C16" s="6"/>
      <c r="D16" s="6" t="s">
        <v>72</v>
      </c>
    </row>
    <row r="17" spans="1:4" x14ac:dyDescent="0.25">
      <c r="A17" s="6" t="s">
        <v>76</v>
      </c>
      <c r="B17" s="6" t="s">
        <v>226</v>
      </c>
      <c r="C17" s="6"/>
      <c r="D17" s="6" t="s">
        <v>77</v>
      </c>
    </row>
    <row r="18" spans="1:4" x14ac:dyDescent="0.25">
      <c r="A18" s="6" t="s">
        <v>78</v>
      </c>
      <c r="B18" s="6" t="s">
        <v>71</v>
      </c>
      <c r="C18" s="6"/>
      <c r="D18" s="6"/>
    </row>
    <row r="19" spans="1:4" x14ac:dyDescent="0.25">
      <c r="A19" s="6" t="s">
        <v>79</v>
      </c>
      <c r="B19" s="6" t="s">
        <v>188</v>
      </c>
      <c r="C19" s="6"/>
      <c r="D19" s="6" t="s">
        <v>72</v>
      </c>
    </row>
    <row r="20" spans="1:4" x14ac:dyDescent="0.25">
      <c r="A20" s="6" t="s">
        <v>80</v>
      </c>
      <c r="B20" s="6" t="s">
        <v>217</v>
      </c>
      <c r="C20" s="6" t="s">
        <v>82</v>
      </c>
      <c r="D20" s="6" t="s">
        <v>81</v>
      </c>
    </row>
    <row r="21" spans="1:4" x14ac:dyDescent="0.25">
      <c r="A21" s="6" t="s">
        <v>83</v>
      </c>
      <c r="B21" s="6" t="s">
        <v>199</v>
      </c>
      <c r="C21" s="6" t="s">
        <v>85</v>
      </c>
      <c r="D21" s="6"/>
    </row>
    <row r="22" spans="1:4" x14ac:dyDescent="0.25">
      <c r="A22" s="6" t="s">
        <v>86</v>
      </c>
      <c r="B22" s="6" t="s">
        <v>229</v>
      </c>
      <c r="C22" s="6" t="s">
        <v>87</v>
      </c>
      <c r="D22" s="6" t="s">
        <v>203</v>
      </c>
    </row>
    <row r="23" spans="1:4" x14ac:dyDescent="0.25">
      <c r="A23" s="6" t="s">
        <v>88</v>
      </c>
      <c r="B23" s="6" t="s">
        <v>225</v>
      </c>
      <c r="C23" s="6" t="s">
        <v>82</v>
      </c>
      <c r="D23" s="6" t="s">
        <v>81</v>
      </c>
    </row>
    <row r="24" spans="1:4" x14ac:dyDescent="0.25">
      <c r="A24" s="6" t="s">
        <v>89</v>
      </c>
      <c r="B24" s="6" t="s">
        <v>202</v>
      </c>
      <c r="C24" s="6"/>
      <c r="D24" s="6"/>
    </row>
    <row r="25" spans="1:4" x14ac:dyDescent="0.25">
      <c r="A25" s="6" t="s">
        <v>90</v>
      </c>
      <c r="B25" s="6" t="s">
        <v>106</v>
      </c>
      <c r="C25" s="6" t="s">
        <v>91</v>
      </c>
      <c r="D25" s="6"/>
    </row>
    <row r="26" spans="1:4" x14ac:dyDescent="0.25">
      <c r="A26" s="6" t="s">
        <v>92</v>
      </c>
      <c r="B26" s="6" t="s">
        <v>231</v>
      </c>
      <c r="C26" s="6"/>
      <c r="D26" s="6" t="s">
        <v>437</v>
      </c>
    </row>
    <row r="27" spans="1:4" x14ac:dyDescent="0.25">
      <c r="A27" s="6" t="s">
        <v>93</v>
      </c>
      <c r="B27" s="6" t="s">
        <v>71</v>
      </c>
      <c r="C27" s="6"/>
      <c r="D27" s="6" t="s">
        <v>94</v>
      </c>
    </row>
    <row r="28" spans="1:4" x14ac:dyDescent="0.25">
      <c r="A28" s="6" t="s">
        <v>95</v>
      </c>
      <c r="B28" s="6" t="s">
        <v>106</v>
      </c>
      <c r="C28" s="6" t="s">
        <v>97</v>
      </c>
      <c r="D28" s="6" t="s">
        <v>96</v>
      </c>
    </row>
    <row r="29" spans="1:4" x14ac:dyDescent="0.25">
      <c r="A29" s="6" t="s">
        <v>98</v>
      </c>
      <c r="B29" s="6" t="s">
        <v>230</v>
      </c>
      <c r="C29" s="6" t="s">
        <v>85</v>
      </c>
      <c r="D29" s="6" t="s">
        <v>81</v>
      </c>
    </row>
    <row r="30" spans="1:4" x14ac:dyDescent="0.25">
      <c r="A30" s="6" t="s">
        <v>99</v>
      </c>
      <c r="B30" s="6" t="s">
        <v>212</v>
      </c>
      <c r="C30" s="6" t="s">
        <v>85</v>
      </c>
      <c r="D30" s="6" t="s">
        <v>81</v>
      </c>
    </row>
    <row r="31" spans="1:4" x14ac:dyDescent="0.25">
      <c r="A31" s="6" t="s">
        <v>100</v>
      </c>
      <c r="B31" s="6" t="s">
        <v>71</v>
      </c>
      <c r="C31" s="6"/>
      <c r="D31" s="6"/>
    </row>
    <row r="32" spans="1:4" x14ac:dyDescent="0.25">
      <c r="A32" s="6" t="s">
        <v>101</v>
      </c>
      <c r="B32" s="6" t="s">
        <v>71</v>
      </c>
      <c r="C32" s="6" t="s">
        <v>102</v>
      </c>
      <c r="D32" s="6"/>
    </row>
    <row r="33" spans="1:4" x14ac:dyDescent="0.25">
      <c r="A33" s="6" t="s">
        <v>103</v>
      </c>
      <c r="B33" s="6" t="s">
        <v>71</v>
      </c>
      <c r="C33" s="6" t="s">
        <v>102</v>
      </c>
      <c r="D33" s="6"/>
    </row>
    <row r="34" spans="1:4" x14ac:dyDescent="0.25">
      <c r="A34" s="6" t="s">
        <v>104</v>
      </c>
      <c r="B34" s="6" t="s">
        <v>106</v>
      </c>
      <c r="C34" s="6" t="s">
        <v>105</v>
      </c>
      <c r="D34" s="6"/>
    </row>
    <row r="35" spans="1:4" x14ac:dyDescent="0.25">
      <c r="A35" s="6" t="s">
        <v>111</v>
      </c>
      <c r="B35" s="6" t="s">
        <v>228</v>
      </c>
      <c r="C35" s="6" t="s">
        <v>183</v>
      </c>
      <c r="D35" s="6" t="s">
        <v>207</v>
      </c>
    </row>
    <row r="36" spans="1:4" x14ac:dyDescent="0.25">
      <c r="A36" s="6" t="s">
        <v>113</v>
      </c>
      <c r="B36" s="6" t="s">
        <v>112</v>
      </c>
      <c r="C36" s="6" t="s">
        <v>114</v>
      </c>
      <c r="D36" s="6"/>
    </row>
    <row r="37" spans="1:4" x14ac:dyDescent="0.25">
      <c r="A37" s="6" t="s">
        <v>115</v>
      </c>
      <c r="B37" s="6" t="s">
        <v>112</v>
      </c>
      <c r="C37" s="6" t="s">
        <v>57</v>
      </c>
      <c r="D37" s="6"/>
    </row>
    <row r="38" spans="1:4" x14ac:dyDescent="0.25">
      <c r="A38" s="6" t="s">
        <v>116</v>
      </c>
      <c r="B38" s="6" t="s">
        <v>179</v>
      </c>
      <c r="C38" s="6" t="s">
        <v>180</v>
      </c>
      <c r="D38" s="6" t="s">
        <v>117</v>
      </c>
    </row>
    <row r="39" spans="1:4" x14ac:dyDescent="0.25">
      <c r="A39" s="6" t="s">
        <v>118</v>
      </c>
      <c r="B39" s="6" t="s">
        <v>112</v>
      </c>
      <c r="C39" s="6" t="s">
        <v>57</v>
      </c>
      <c r="D39" s="6" t="s">
        <v>117</v>
      </c>
    </row>
    <row r="40" spans="1:4" x14ac:dyDescent="0.25">
      <c r="A40" s="6" t="s">
        <v>119</v>
      </c>
      <c r="B40" s="6" t="s">
        <v>232</v>
      </c>
      <c r="C40" s="6" t="s">
        <v>120</v>
      </c>
      <c r="D40" s="6" t="s">
        <v>81</v>
      </c>
    </row>
    <row r="41" spans="1:4" x14ac:dyDescent="0.25">
      <c r="A41" s="6" t="s">
        <v>121</v>
      </c>
      <c r="B41" s="6" t="s">
        <v>239</v>
      </c>
      <c r="C41" s="6" t="s">
        <v>57</v>
      </c>
      <c r="D41" s="6" t="s">
        <v>240</v>
      </c>
    </row>
    <row r="42" spans="1:4" x14ac:dyDescent="0.25">
      <c r="A42" s="6" t="s">
        <v>122</v>
      </c>
      <c r="B42" s="6" t="s">
        <v>112</v>
      </c>
      <c r="C42" s="6" t="s">
        <v>57</v>
      </c>
      <c r="D42" s="6" t="s">
        <v>123</v>
      </c>
    </row>
    <row r="43" spans="1:4" x14ac:dyDescent="0.25">
      <c r="A43" s="6" t="s">
        <v>124</v>
      </c>
      <c r="B43" s="6" t="s">
        <v>233</v>
      </c>
      <c r="C43" s="6" t="s">
        <v>125</v>
      </c>
      <c r="D43" s="6" t="s">
        <v>81</v>
      </c>
    </row>
    <row r="44" spans="1:4" x14ac:dyDescent="0.25">
      <c r="A44" s="6" t="s">
        <v>131</v>
      </c>
      <c r="B44" s="6" t="s">
        <v>221</v>
      </c>
      <c r="C44" s="6" t="s">
        <v>132</v>
      </c>
      <c r="D44" s="6" t="s">
        <v>81</v>
      </c>
    </row>
    <row r="45" spans="1:4" x14ac:dyDescent="0.25">
      <c r="A45" s="6" t="s">
        <v>134</v>
      </c>
      <c r="B45" s="6" t="s">
        <v>152</v>
      </c>
      <c r="C45" s="6" t="s">
        <v>57</v>
      </c>
      <c r="D45" s="6"/>
    </row>
    <row r="46" spans="1:4" x14ac:dyDescent="0.25">
      <c r="A46" s="6" t="s">
        <v>135</v>
      </c>
      <c r="B46" s="6" t="s">
        <v>234</v>
      </c>
      <c r="C46" s="6" t="s">
        <v>136</v>
      </c>
      <c r="D46" s="6"/>
    </row>
    <row r="47" spans="1:4" x14ac:dyDescent="0.25">
      <c r="A47" s="6" t="s">
        <v>137</v>
      </c>
      <c r="B47" s="6" t="s">
        <v>234</v>
      </c>
      <c r="C47" s="6" t="s">
        <v>136</v>
      </c>
      <c r="D47" s="6" t="s">
        <v>438</v>
      </c>
    </row>
    <row r="48" spans="1:4" x14ac:dyDescent="0.25">
      <c r="A48" s="6" t="s">
        <v>138</v>
      </c>
      <c r="B48" s="6" t="s">
        <v>234</v>
      </c>
      <c r="C48" s="6" t="s">
        <v>136</v>
      </c>
      <c r="D48" s="6" t="s">
        <v>438</v>
      </c>
    </row>
    <row r="49" spans="1:4" x14ac:dyDescent="0.25">
      <c r="A49" s="6" t="s">
        <v>139</v>
      </c>
      <c r="B49" s="6" t="s">
        <v>175</v>
      </c>
      <c r="C49" s="6" t="s">
        <v>163</v>
      </c>
      <c r="D49" s="6" t="s">
        <v>72</v>
      </c>
    </row>
    <row r="50" spans="1:4" x14ac:dyDescent="0.25">
      <c r="A50" s="6" t="s">
        <v>140</v>
      </c>
      <c r="B50" s="6" t="s">
        <v>234</v>
      </c>
      <c r="C50" s="6" t="s">
        <v>136</v>
      </c>
      <c r="D50" s="6"/>
    </row>
    <row r="51" spans="1:4" x14ac:dyDescent="0.25">
      <c r="A51" s="6" t="s">
        <v>141</v>
      </c>
      <c r="B51" s="6" t="s">
        <v>159</v>
      </c>
      <c r="C51" s="6" t="s">
        <v>142</v>
      </c>
      <c r="D51" s="6" t="s">
        <v>81</v>
      </c>
    </row>
    <row r="52" spans="1:4" x14ac:dyDescent="0.25">
      <c r="A52" s="6" t="s">
        <v>144</v>
      </c>
      <c r="B52" s="6" t="s">
        <v>221</v>
      </c>
      <c r="C52" s="6" t="s">
        <v>145</v>
      </c>
      <c r="D52" s="6" t="s">
        <v>81</v>
      </c>
    </row>
    <row r="53" spans="1:4" x14ac:dyDescent="0.25">
      <c r="A53" s="6" t="s">
        <v>146</v>
      </c>
      <c r="B53" s="6" t="s">
        <v>221</v>
      </c>
      <c r="C53" s="6" t="s">
        <v>145</v>
      </c>
      <c r="D53" s="6" t="s">
        <v>81</v>
      </c>
    </row>
    <row r="54" spans="1:4" x14ac:dyDescent="0.25">
      <c r="A54" s="6" t="s">
        <v>147</v>
      </c>
      <c r="B54" s="6" t="s">
        <v>157</v>
      </c>
      <c r="C54" s="6" t="s">
        <v>148</v>
      </c>
      <c r="D54" s="6"/>
    </row>
    <row r="55" spans="1:4" x14ac:dyDescent="0.25">
      <c r="A55" s="6" t="s">
        <v>153</v>
      </c>
      <c r="B55" s="6" t="s">
        <v>224</v>
      </c>
      <c r="C55" s="6" t="s">
        <v>154</v>
      </c>
      <c r="D55" s="6" t="s">
        <v>81</v>
      </c>
    </row>
    <row r="56" spans="1:4" x14ac:dyDescent="0.25">
      <c r="A56" s="6" t="s">
        <v>156</v>
      </c>
      <c r="B56" s="6" t="s">
        <v>200</v>
      </c>
      <c r="C56" s="6" t="s">
        <v>154</v>
      </c>
      <c r="D56" s="6"/>
    </row>
    <row r="57" spans="1:4" x14ac:dyDescent="0.25">
      <c r="A57" s="6" t="s">
        <v>165</v>
      </c>
      <c r="B57" s="6" t="s">
        <v>177</v>
      </c>
      <c r="C57" s="6" t="s">
        <v>166</v>
      </c>
      <c r="D57" s="6"/>
    </row>
    <row r="58" spans="1:4" x14ac:dyDescent="0.25">
      <c r="A58" s="6" t="s">
        <v>167</v>
      </c>
      <c r="B58" s="6" t="s">
        <v>177</v>
      </c>
      <c r="C58" s="6" t="s">
        <v>178</v>
      </c>
      <c r="D58" s="6"/>
    </row>
    <row r="59" spans="1:4" x14ac:dyDescent="0.25">
      <c r="A59" s="6" t="s">
        <v>169</v>
      </c>
      <c r="B59" s="6" t="s">
        <v>236</v>
      </c>
      <c r="C59" s="6"/>
      <c r="D59" s="6" t="s">
        <v>237</v>
      </c>
    </row>
    <row r="60" spans="1:4" x14ac:dyDescent="0.25">
      <c r="A60" s="6" t="s">
        <v>172</v>
      </c>
      <c r="B60" s="6" t="s">
        <v>208</v>
      </c>
      <c r="C60" s="6" t="s">
        <v>57</v>
      </c>
      <c r="D60" s="6" t="s">
        <v>209</v>
      </c>
    </row>
    <row r="61" spans="1:4" x14ac:dyDescent="0.25">
      <c r="A61" s="6" t="s">
        <v>173</v>
      </c>
      <c r="B61" s="6" t="s">
        <v>170</v>
      </c>
      <c r="C61" s="6"/>
      <c r="D61" s="6" t="s">
        <v>174</v>
      </c>
    </row>
    <row r="62" spans="1:4" x14ac:dyDescent="0.25">
      <c r="A62" s="6">
        <v>256644</v>
      </c>
      <c r="B62" s="6" t="s">
        <v>170</v>
      </c>
      <c r="C62" s="6"/>
      <c r="D62" s="6" t="s">
        <v>176</v>
      </c>
    </row>
    <row r="63" spans="1:4" x14ac:dyDescent="0.25">
      <c r="A63" s="6" t="s">
        <v>189</v>
      </c>
      <c r="B63" s="6" t="s">
        <v>190</v>
      </c>
      <c r="C63" s="6"/>
      <c r="D63" s="6"/>
    </row>
    <row r="64" spans="1:4" x14ac:dyDescent="0.25">
      <c r="A64" s="6" t="s">
        <v>191</v>
      </c>
      <c r="B64" s="6" t="s">
        <v>235</v>
      </c>
      <c r="C64" s="6"/>
      <c r="D64" s="6" t="s">
        <v>214</v>
      </c>
    </row>
    <row r="65" spans="1:4" x14ac:dyDescent="0.25">
      <c r="A65" s="6" t="s">
        <v>192</v>
      </c>
      <c r="B65" s="6" t="s">
        <v>190</v>
      </c>
      <c r="C65" s="6"/>
      <c r="D65" s="6"/>
    </row>
    <row r="66" spans="1:4" x14ac:dyDescent="0.25">
      <c r="A66" s="6" t="s">
        <v>193</v>
      </c>
      <c r="B66" s="6" t="s">
        <v>190</v>
      </c>
      <c r="C66" s="6"/>
      <c r="D66" s="6"/>
    </row>
    <row r="67" spans="1:4" x14ac:dyDescent="0.25">
      <c r="A67" s="6" t="s">
        <v>194</v>
      </c>
      <c r="B67" s="6" t="s">
        <v>238</v>
      </c>
      <c r="C67" s="6"/>
      <c r="D67" s="6"/>
    </row>
    <row r="68" spans="1:4" x14ac:dyDescent="0.25">
      <c r="A68" s="6" t="s">
        <v>90</v>
      </c>
      <c r="B68" s="6" t="s">
        <v>190</v>
      </c>
      <c r="C68" s="6"/>
      <c r="D68" s="6"/>
    </row>
    <row r="69" spans="1:4" x14ac:dyDescent="0.25">
      <c r="A69" s="6" t="s">
        <v>195</v>
      </c>
      <c r="B69" s="6" t="s">
        <v>190</v>
      </c>
      <c r="C69" s="6"/>
      <c r="D69" s="6"/>
    </row>
    <row r="70" spans="1:4" x14ac:dyDescent="0.25">
      <c r="A70" s="6" t="s">
        <v>196</v>
      </c>
      <c r="B70" s="6" t="s">
        <v>190</v>
      </c>
      <c r="C70" s="6"/>
      <c r="D70" s="6"/>
    </row>
    <row r="71" spans="1:4" x14ac:dyDescent="0.25">
      <c r="A71" s="6" t="s">
        <v>197</v>
      </c>
      <c r="B71" s="6" t="s">
        <v>190</v>
      </c>
      <c r="C71" s="6"/>
      <c r="D71" s="6"/>
    </row>
    <row r="72" spans="1:4" x14ac:dyDescent="0.25">
      <c r="A72" s="6" t="s">
        <v>198</v>
      </c>
      <c r="B72" s="6" t="s">
        <v>213</v>
      </c>
      <c r="C72" s="6"/>
      <c r="D72" s="6"/>
    </row>
    <row r="73" spans="1:4" x14ac:dyDescent="0.25">
      <c r="A73" s="6" t="s">
        <v>201</v>
      </c>
      <c r="B73" s="6" t="s">
        <v>190</v>
      </c>
      <c r="C73" s="6"/>
      <c r="D73" s="6"/>
    </row>
    <row r="74" spans="1:4" x14ac:dyDescent="0.25">
      <c r="A74" s="6" t="s">
        <v>204</v>
      </c>
      <c r="B74" s="6" t="s">
        <v>205</v>
      </c>
      <c r="C74" s="6" t="s">
        <v>57</v>
      </c>
      <c r="D74" s="6" t="s">
        <v>206</v>
      </c>
    </row>
    <row r="75" spans="1:4" x14ac:dyDescent="0.25">
      <c r="A75" s="6" t="s">
        <v>210</v>
      </c>
      <c r="B75" s="6" t="s">
        <v>211</v>
      </c>
      <c r="C75" s="6"/>
      <c r="D75" s="6" t="s">
        <v>81</v>
      </c>
    </row>
    <row r="76" spans="1:4" x14ac:dyDescent="0.25">
      <c r="A76" s="6" t="s">
        <v>218</v>
      </c>
      <c r="B76" s="6" t="s">
        <v>211</v>
      </c>
      <c r="C76" s="6"/>
      <c r="D76" s="6" t="s">
        <v>81</v>
      </c>
    </row>
    <row r="77" spans="1:4" x14ac:dyDescent="0.25">
      <c r="A77" s="6" t="s">
        <v>222</v>
      </c>
      <c r="B77" s="6" t="s">
        <v>211</v>
      </c>
      <c r="C77" s="6"/>
      <c r="D77" s="6" t="s">
        <v>81</v>
      </c>
    </row>
    <row r="78" spans="1:4" x14ac:dyDescent="0.25">
      <c r="A78" s="6" t="s">
        <v>223</v>
      </c>
      <c r="B78" s="6" t="s">
        <v>211</v>
      </c>
      <c r="C78" s="6"/>
      <c r="D78" s="6" t="s">
        <v>81</v>
      </c>
    </row>
  </sheetData>
  <autoFilter ref="A1:K78" xr:uid="{31E982CC-5F28-43EC-8DB4-1EF55EBC24D9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56DD-AB2B-433C-A2CB-F474D2F87D5C}">
  <dimension ref="A1:D96"/>
  <sheetViews>
    <sheetView topLeftCell="B64" workbookViewId="0">
      <selection activeCell="D95" sqref="D95"/>
    </sheetView>
  </sheetViews>
  <sheetFormatPr baseColWidth="10" defaultRowHeight="15" x14ac:dyDescent="0.25"/>
  <cols>
    <col min="1" max="1" width="34.28515625" customWidth="1"/>
    <col min="2" max="2" width="82.140625" customWidth="1"/>
    <col min="3" max="3" width="62.140625" customWidth="1"/>
    <col min="4" max="4" width="114" customWidth="1"/>
  </cols>
  <sheetData>
    <row r="1" spans="1:4" x14ac:dyDescent="0.25">
      <c r="A1" s="7" t="s">
        <v>84</v>
      </c>
      <c r="B1" s="7" t="s">
        <v>49</v>
      </c>
      <c r="C1" s="7" t="s">
        <v>46</v>
      </c>
      <c r="D1" s="7" t="s">
        <v>47</v>
      </c>
    </row>
    <row r="2" spans="1:4" x14ac:dyDescent="0.25">
      <c r="A2" s="6" t="s">
        <v>241</v>
      </c>
      <c r="B2" s="6" t="s">
        <v>307</v>
      </c>
      <c r="C2" s="6" t="s">
        <v>242</v>
      </c>
      <c r="D2" s="6" t="s">
        <v>308</v>
      </c>
    </row>
    <row r="3" spans="1:4" x14ac:dyDescent="0.25">
      <c r="A3" s="6" t="s">
        <v>243</v>
      </c>
      <c r="B3" s="6" t="s">
        <v>386</v>
      </c>
      <c r="C3" s="6" t="s">
        <v>242</v>
      </c>
      <c r="D3" s="6" t="s">
        <v>244</v>
      </c>
    </row>
    <row r="4" spans="1:4" x14ac:dyDescent="0.25">
      <c r="A4" s="6" t="s">
        <v>245</v>
      </c>
      <c r="B4" s="6" t="s">
        <v>386</v>
      </c>
      <c r="C4" s="6" t="s">
        <v>242</v>
      </c>
      <c r="D4" s="6" t="s">
        <v>246</v>
      </c>
    </row>
    <row r="5" spans="1:4" x14ac:dyDescent="0.25">
      <c r="A5" s="6" t="s">
        <v>306</v>
      </c>
      <c r="B5" s="6" t="s">
        <v>360</v>
      </c>
      <c r="C5" s="6" t="s">
        <v>359</v>
      </c>
      <c r="D5" s="6" t="s">
        <v>358</v>
      </c>
    </row>
    <row r="6" spans="1:4" x14ac:dyDescent="0.25">
      <c r="A6" s="6" t="s">
        <v>346</v>
      </c>
      <c r="B6" s="6" t="s">
        <v>360</v>
      </c>
      <c r="C6" s="6" t="s">
        <v>361</v>
      </c>
      <c r="D6" s="6" t="s">
        <v>299</v>
      </c>
    </row>
    <row r="7" spans="1:4" x14ac:dyDescent="0.25">
      <c r="A7" s="8" t="s">
        <v>247</v>
      </c>
      <c r="B7" s="8" t="s">
        <v>387</v>
      </c>
      <c r="C7" s="8" t="s">
        <v>367</v>
      </c>
      <c r="D7" t="s">
        <v>362</v>
      </c>
    </row>
    <row r="8" spans="1:4" x14ac:dyDescent="0.25">
      <c r="A8" s="6" t="s">
        <v>315</v>
      </c>
      <c r="B8" s="6" t="s">
        <v>360</v>
      </c>
      <c r="C8" s="6" t="s">
        <v>363</v>
      </c>
      <c r="D8" s="6" t="s">
        <v>316</v>
      </c>
    </row>
    <row r="9" spans="1:4" x14ac:dyDescent="0.25">
      <c r="A9" s="6" t="s">
        <v>248</v>
      </c>
      <c r="B9" s="6" t="s">
        <v>388</v>
      </c>
      <c r="C9" s="6" t="s">
        <v>367</v>
      </c>
      <c r="D9" s="6" t="s">
        <v>365</v>
      </c>
    </row>
    <row r="10" spans="1:4" x14ac:dyDescent="0.25">
      <c r="A10" s="6" t="s">
        <v>249</v>
      </c>
      <c r="B10" s="6" t="s">
        <v>388</v>
      </c>
      <c r="C10" s="6" t="s">
        <v>366</v>
      </c>
      <c r="D10" s="6" t="s">
        <v>253</v>
      </c>
    </row>
    <row r="11" spans="1:4" x14ac:dyDescent="0.25">
      <c r="A11" s="6" t="s">
        <v>254</v>
      </c>
      <c r="B11" s="6" t="s">
        <v>400</v>
      </c>
      <c r="C11" s="6"/>
      <c r="D11" s="6" t="s">
        <v>303</v>
      </c>
    </row>
    <row r="12" spans="1:4" x14ac:dyDescent="0.25">
      <c r="A12" s="6" t="s">
        <v>255</v>
      </c>
      <c r="B12" s="6" t="s">
        <v>394</v>
      </c>
      <c r="C12" s="6" t="s">
        <v>395</v>
      </c>
      <c r="D12" s="6" t="s">
        <v>305</v>
      </c>
    </row>
    <row r="13" spans="1:4" x14ac:dyDescent="0.25">
      <c r="A13" s="6" t="s">
        <v>256</v>
      </c>
      <c r="B13" s="6" t="s">
        <v>401</v>
      </c>
      <c r="C13" s="6" t="s">
        <v>402</v>
      </c>
      <c r="D13" s="6" t="s">
        <v>290</v>
      </c>
    </row>
    <row r="14" spans="1:4" x14ac:dyDescent="0.25">
      <c r="A14" s="6" t="s">
        <v>257</v>
      </c>
      <c r="B14" s="6" t="s">
        <v>396</v>
      </c>
      <c r="C14" s="6"/>
      <c r="D14" s="6" t="s">
        <v>397</v>
      </c>
    </row>
    <row r="15" spans="1:4" x14ac:dyDescent="0.25">
      <c r="A15" s="6" t="s">
        <v>258</v>
      </c>
      <c r="B15" s="6" t="s">
        <v>405</v>
      </c>
      <c r="C15" s="6" t="s">
        <v>406</v>
      </c>
      <c r="D15" s="6" t="s">
        <v>294</v>
      </c>
    </row>
    <row r="16" spans="1:4" x14ac:dyDescent="0.25">
      <c r="A16" s="6" t="s">
        <v>259</v>
      </c>
      <c r="B16" s="6" t="s">
        <v>403</v>
      </c>
      <c r="C16" s="6"/>
      <c r="D16" s="6" t="s">
        <v>404</v>
      </c>
    </row>
    <row r="17" spans="1:4" x14ac:dyDescent="0.25">
      <c r="A17" s="6" t="s">
        <v>260</v>
      </c>
      <c r="B17" s="6" t="s">
        <v>106</v>
      </c>
      <c r="C17" s="6" t="s">
        <v>262</v>
      </c>
      <c r="D17" s="6" t="s">
        <v>261</v>
      </c>
    </row>
    <row r="18" spans="1:4" x14ac:dyDescent="0.25">
      <c r="A18" s="6" t="s">
        <v>263</v>
      </c>
      <c r="B18" s="6" t="s">
        <v>326</v>
      </c>
      <c r="C18" s="6"/>
      <c r="D18" s="6" t="s">
        <v>327</v>
      </c>
    </row>
    <row r="19" spans="1:4" x14ac:dyDescent="0.25">
      <c r="A19" s="6" t="s">
        <v>265</v>
      </c>
      <c r="B19" s="6" t="s">
        <v>233</v>
      </c>
      <c r="C19" s="6"/>
      <c r="D19" s="6" t="s">
        <v>264</v>
      </c>
    </row>
    <row r="20" spans="1:4" x14ac:dyDescent="0.25">
      <c r="A20" s="6" t="s">
        <v>266</v>
      </c>
      <c r="B20" s="6" t="s">
        <v>233</v>
      </c>
      <c r="C20" s="6"/>
      <c r="D20" s="6" t="s">
        <v>264</v>
      </c>
    </row>
    <row r="21" spans="1:4" x14ac:dyDescent="0.25">
      <c r="A21" s="6" t="s">
        <v>267</v>
      </c>
      <c r="B21" s="6" t="s">
        <v>398</v>
      </c>
      <c r="C21" s="6" t="s">
        <v>399</v>
      </c>
      <c r="D21" s="6" t="s">
        <v>291</v>
      </c>
    </row>
    <row r="22" spans="1:4" x14ac:dyDescent="0.25">
      <c r="A22" s="6" t="s">
        <v>268</v>
      </c>
      <c r="B22" s="6" t="s">
        <v>269</v>
      </c>
      <c r="C22" s="6"/>
      <c r="D22" s="6"/>
    </row>
    <row r="23" spans="1:4" x14ac:dyDescent="0.25">
      <c r="A23" s="6" t="s">
        <v>270</v>
      </c>
      <c r="B23" s="6" t="s">
        <v>407</v>
      </c>
      <c r="C23" s="6" t="s">
        <v>408</v>
      </c>
      <c r="D23" s="6"/>
    </row>
    <row r="24" spans="1:4" x14ac:dyDescent="0.25">
      <c r="A24" s="6" t="s">
        <v>271</v>
      </c>
      <c r="B24" s="6" t="s">
        <v>269</v>
      </c>
      <c r="C24" s="6"/>
      <c r="D24" s="6"/>
    </row>
    <row r="25" spans="1:4" x14ac:dyDescent="0.25">
      <c r="A25" s="6" t="s">
        <v>272</v>
      </c>
      <c r="B25" s="6" t="s">
        <v>417</v>
      </c>
      <c r="C25" s="6" t="s">
        <v>418</v>
      </c>
      <c r="D25" s="6" t="s">
        <v>273</v>
      </c>
    </row>
    <row r="26" spans="1:4" x14ac:dyDescent="0.25">
      <c r="A26" s="6" t="s">
        <v>274</v>
      </c>
      <c r="B26" s="6" t="s">
        <v>292</v>
      </c>
      <c r="C26" s="6"/>
      <c r="D26" s="6" t="s">
        <v>291</v>
      </c>
    </row>
    <row r="27" spans="1:4" x14ac:dyDescent="0.25">
      <c r="A27" s="6" t="s">
        <v>275</v>
      </c>
      <c r="B27" s="6" t="s">
        <v>269</v>
      </c>
      <c r="C27" s="6"/>
      <c r="D27" s="6"/>
    </row>
    <row r="28" spans="1:4" x14ac:dyDescent="0.25">
      <c r="A28" s="6" t="s">
        <v>276</v>
      </c>
      <c r="B28" s="6" t="s">
        <v>269</v>
      </c>
      <c r="C28" s="6"/>
      <c r="D28" s="6"/>
    </row>
    <row r="29" spans="1:4" x14ac:dyDescent="0.25">
      <c r="A29" s="6" t="s">
        <v>277</v>
      </c>
      <c r="B29" s="6" t="s">
        <v>269</v>
      </c>
      <c r="C29" s="6"/>
      <c r="D29" s="6"/>
    </row>
    <row r="30" spans="1:4" x14ac:dyDescent="0.25">
      <c r="A30" s="6" t="s">
        <v>278</v>
      </c>
      <c r="B30" s="6" t="s">
        <v>269</v>
      </c>
      <c r="C30" s="6"/>
      <c r="D30" s="6"/>
    </row>
    <row r="31" spans="1:4" x14ac:dyDescent="0.25">
      <c r="A31" s="6" t="s">
        <v>279</v>
      </c>
      <c r="B31" s="6" t="s">
        <v>428</v>
      </c>
      <c r="C31" s="6" t="s">
        <v>429</v>
      </c>
      <c r="D31" s="6"/>
    </row>
    <row r="32" spans="1:4" x14ac:dyDescent="0.25">
      <c r="A32" s="6" t="s">
        <v>280</v>
      </c>
      <c r="B32" s="6" t="s">
        <v>293</v>
      </c>
      <c r="C32" s="6"/>
      <c r="D32" s="6" t="s">
        <v>287</v>
      </c>
    </row>
    <row r="33" spans="1:4" x14ac:dyDescent="0.25">
      <c r="A33" s="6" t="s">
        <v>281</v>
      </c>
      <c r="B33" s="6" t="s">
        <v>393</v>
      </c>
      <c r="C33" s="6"/>
      <c r="D33" s="6" t="s">
        <v>302</v>
      </c>
    </row>
    <row r="34" spans="1:4" x14ac:dyDescent="0.25">
      <c r="A34" s="6" t="s">
        <v>282</v>
      </c>
      <c r="B34" s="6" t="s">
        <v>269</v>
      </c>
      <c r="C34" s="6"/>
      <c r="D34" s="6"/>
    </row>
    <row r="35" spans="1:4" x14ac:dyDescent="0.25">
      <c r="A35" s="6" t="s">
        <v>283</v>
      </c>
      <c r="B35" s="6" t="s">
        <v>286</v>
      </c>
      <c r="C35" s="6"/>
      <c r="D35" s="6"/>
    </row>
    <row r="36" spans="1:4" x14ac:dyDescent="0.25">
      <c r="A36" s="6" t="s">
        <v>284</v>
      </c>
      <c r="B36" s="6" t="s">
        <v>269</v>
      </c>
      <c r="C36" s="6"/>
      <c r="D36" s="6"/>
    </row>
    <row r="37" spans="1:4" x14ac:dyDescent="0.25">
      <c r="A37" s="6" t="s">
        <v>285</v>
      </c>
      <c r="B37" s="6" t="s">
        <v>269</v>
      </c>
      <c r="C37" s="6"/>
      <c r="D37" s="6"/>
    </row>
    <row r="38" spans="1:4" x14ac:dyDescent="0.25">
      <c r="A38" s="6" t="s">
        <v>288</v>
      </c>
      <c r="B38" s="6" t="s">
        <v>170</v>
      </c>
      <c r="C38" s="6"/>
      <c r="D38" s="6" t="s">
        <v>289</v>
      </c>
    </row>
    <row r="39" spans="1:4" x14ac:dyDescent="0.25">
      <c r="A39" s="6" t="s">
        <v>295</v>
      </c>
      <c r="B39" s="6" t="s">
        <v>313</v>
      </c>
      <c r="C39" s="6"/>
      <c r="D39" s="6" t="s">
        <v>297</v>
      </c>
    </row>
    <row r="40" spans="1:4" x14ac:dyDescent="0.25">
      <c r="A40" s="6" t="s">
        <v>298</v>
      </c>
      <c r="B40" s="6" t="s">
        <v>296</v>
      </c>
      <c r="C40" s="6"/>
      <c r="D40" s="6" t="s">
        <v>299</v>
      </c>
    </row>
    <row r="41" spans="1:4" x14ac:dyDescent="0.25">
      <c r="A41" s="6" t="s">
        <v>300</v>
      </c>
      <c r="B41" s="6" t="s">
        <v>313</v>
      </c>
      <c r="C41" s="6"/>
      <c r="D41" s="6" t="s">
        <v>299</v>
      </c>
    </row>
    <row r="42" spans="1:4" x14ac:dyDescent="0.25">
      <c r="A42" s="6" t="s">
        <v>301</v>
      </c>
      <c r="B42" s="6" t="s">
        <v>190</v>
      </c>
      <c r="C42" s="6"/>
      <c r="D42" s="6" t="s">
        <v>302</v>
      </c>
    </row>
    <row r="43" spans="1:4" x14ac:dyDescent="0.25">
      <c r="A43" s="6" t="s">
        <v>304</v>
      </c>
      <c r="B43" s="6" t="s">
        <v>190</v>
      </c>
      <c r="C43" s="6"/>
      <c r="D43" s="6" t="s">
        <v>302</v>
      </c>
    </row>
    <row r="44" spans="1:4" x14ac:dyDescent="0.25">
      <c r="A44" s="6" t="s">
        <v>368</v>
      </c>
      <c r="B44" s="6" t="s">
        <v>390</v>
      </c>
      <c r="C44" s="6" t="s">
        <v>369</v>
      </c>
      <c r="D44" s="6"/>
    </row>
    <row r="45" spans="1:4" x14ac:dyDescent="0.25">
      <c r="A45" s="6" t="s">
        <v>309</v>
      </c>
      <c r="B45" s="6" t="s">
        <v>190</v>
      </c>
      <c r="C45" s="6"/>
      <c r="D45" s="6" t="s">
        <v>302</v>
      </c>
    </row>
    <row r="46" spans="1:4" x14ac:dyDescent="0.25">
      <c r="A46" s="6" t="s">
        <v>310</v>
      </c>
      <c r="B46" s="6" t="s">
        <v>190</v>
      </c>
      <c r="C46" s="6"/>
      <c r="D46" s="6" t="s">
        <v>302</v>
      </c>
    </row>
    <row r="47" spans="1:4" x14ac:dyDescent="0.25">
      <c r="A47" s="6" t="s">
        <v>311</v>
      </c>
      <c r="B47" s="6" t="s">
        <v>238</v>
      </c>
      <c r="C47" s="6"/>
      <c r="D47" s="6" t="s">
        <v>302</v>
      </c>
    </row>
    <row r="48" spans="1:4" x14ac:dyDescent="0.25">
      <c r="A48" s="6" t="s">
        <v>312</v>
      </c>
      <c r="B48" s="6" t="s">
        <v>190</v>
      </c>
      <c r="C48" s="6"/>
      <c r="D48" s="6" t="s">
        <v>302</v>
      </c>
    </row>
    <row r="49" spans="1:4" x14ac:dyDescent="0.25">
      <c r="A49" s="6" t="s">
        <v>277</v>
      </c>
      <c r="B49" s="6" t="s">
        <v>190</v>
      </c>
      <c r="C49" s="6"/>
      <c r="D49" s="6" t="s">
        <v>302</v>
      </c>
    </row>
    <row r="50" spans="1:4" x14ac:dyDescent="0.25">
      <c r="A50" s="6" t="s">
        <v>314</v>
      </c>
      <c r="B50" s="6" t="s">
        <v>190</v>
      </c>
      <c r="C50" s="6"/>
      <c r="D50" s="6" t="s">
        <v>302</v>
      </c>
    </row>
    <row r="51" spans="1:4" x14ac:dyDescent="0.25">
      <c r="A51" s="6" t="s">
        <v>370</v>
      </c>
      <c r="B51" s="6" t="s">
        <v>390</v>
      </c>
      <c r="C51" s="6" t="s">
        <v>369</v>
      </c>
      <c r="D51" s="6"/>
    </row>
    <row r="52" spans="1:4" x14ac:dyDescent="0.25">
      <c r="A52" s="6" t="s">
        <v>317</v>
      </c>
      <c r="B52" s="6" t="s">
        <v>190</v>
      </c>
      <c r="C52" s="6"/>
      <c r="D52" s="6" t="s">
        <v>302</v>
      </c>
    </row>
    <row r="53" spans="1:4" x14ac:dyDescent="0.25">
      <c r="A53" s="6" t="s">
        <v>318</v>
      </c>
      <c r="B53" s="6" t="s">
        <v>190</v>
      </c>
      <c r="C53" s="6"/>
      <c r="D53" s="6" t="s">
        <v>302</v>
      </c>
    </row>
    <row r="54" spans="1:4" x14ac:dyDescent="0.25">
      <c r="A54" s="6" t="s">
        <v>319</v>
      </c>
      <c r="B54" s="6" t="s">
        <v>190</v>
      </c>
      <c r="C54" s="6"/>
      <c r="D54" s="6" t="s">
        <v>302</v>
      </c>
    </row>
    <row r="55" spans="1:4" x14ac:dyDescent="0.25">
      <c r="A55" s="6" t="s">
        <v>320</v>
      </c>
      <c r="B55" s="6" t="s">
        <v>190</v>
      </c>
      <c r="C55" s="6"/>
      <c r="D55" s="6" t="s">
        <v>321</v>
      </c>
    </row>
    <row r="56" spans="1:4" x14ac:dyDescent="0.25">
      <c r="A56" s="6" t="s">
        <v>322</v>
      </c>
      <c r="B56" s="6" t="s">
        <v>190</v>
      </c>
      <c r="C56" s="6"/>
      <c r="D56" s="6" t="s">
        <v>302</v>
      </c>
    </row>
    <row r="57" spans="1:4" x14ac:dyDescent="0.25">
      <c r="A57" s="6" t="s">
        <v>323</v>
      </c>
      <c r="B57" s="6" t="s">
        <v>190</v>
      </c>
      <c r="C57" s="6"/>
      <c r="D57" s="6" t="s">
        <v>299</v>
      </c>
    </row>
    <row r="58" spans="1:4" x14ac:dyDescent="0.25">
      <c r="A58" s="6" t="s">
        <v>324</v>
      </c>
      <c r="B58" s="6" t="s">
        <v>392</v>
      </c>
      <c r="C58" s="6"/>
      <c r="D58" s="6" t="s">
        <v>385</v>
      </c>
    </row>
    <row r="59" spans="1:4" x14ac:dyDescent="0.25">
      <c r="A59" s="6" t="s">
        <v>250</v>
      </c>
      <c r="B59" s="6" t="s">
        <v>389</v>
      </c>
      <c r="C59" s="6" t="s">
        <v>367</v>
      </c>
      <c r="D59" s="6" t="s">
        <v>371</v>
      </c>
    </row>
    <row r="60" spans="1:4" x14ac:dyDescent="0.25">
      <c r="A60" s="6" t="s">
        <v>251</v>
      </c>
      <c r="B60" s="6" t="s">
        <v>389</v>
      </c>
      <c r="C60" s="6" t="s">
        <v>372</v>
      </c>
      <c r="D60" s="6" t="s">
        <v>373</v>
      </c>
    </row>
    <row r="61" spans="1:4" x14ac:dyDescent="0.25">
      <c r="A61" s="6" t="s">
        <v>325</v>
      </c>
      <c r="B61" s="6" t="s">
        <v>360</v>
      </c>
      <c r="C61" t="s">
        <v>374</v>
      </c>
      <c r="D61" s="6" t="s">
        <v>302</v>
      </c>
    </row>
    <row r="62" spans="1:4" x14ac:dyDescent="0.25">
      <c r="A62" s="6" t="s">
        <v>330</v>
      </c>
      <c r="B62" s="6" t="s">
        <v>190</v>
      </c>
      <c r="C62" s="6"/>
      <c r="D62" s="6" t="s">
        <v>302</v>
      </c>
    </row>
    <row r="63" spans="1:4" x14ac:dyDescent="0.25">
      <c r="A63" s="6" t="s">
        <v>375</v>
      </c>
      <c r="B63" s="6" t="s">
        <v>205</v>
      </c>
      <c r="C63" t="s">
        <v>363</v>
      </c>
      <c r="D63" s="6"/>
    </row>
    <row r="64" spans="1:4" x14ac:dyDescent="0.25">
      <c r="A64" s="6" t="s">
        <v>332</v>
      </c>
      <c r="B64" s="6" t="s">
        <v>190</v>
      </c>
      <c r="C64" s="6"/>
      <c r="D64" s="6" t="s">
        <v>333</v>
      </c>
    </row>
    <row r="65" spans="1:4" x14ac:dyDescent="0.25">
      <c r="A65" s="6" t="s">
        <v>328</v>
      </c>
      <c r="B65" s="6" t="s">
        <v>205</v>
      </c>
      <c r="C65" s="6" t="s">
        <v>377</v>
      </c>
      <c r="D65" s="6" t="s">
        <v>376</v>
      </c>
    </row>
    <row r="66" spans="1:4" x14ac:dyDescent="0.25">
      <c r="A66" s="6" t="s">
        <v>329</v>
      </c>
      <c r="B66" s="6" t="s">
        <v>423</v>
      </c>
      <c r="C66" t="s">
        <v>424</v>
      </c>
      <c r="D66" s="6" t="s">
        <v>378</v>
      </c>
    </row>
    <row r="67" spans="1:4" x14ac:dyDescent="0.25">
      <c r="A67" s="6" t="s">
        <v>331</v>
      </c>
      <c r="B67" s="6" t="s">
        <v>360</v>
      </c>
      <c r="C67" t="s">
        <v>377</v>
      </c>
      <c r="D67" s="6" t="s">
        <v>378</v>
      </c>
    </row>
    <row r="68" spans="1:4" x14ac:dyDescent="0.25">
      <c r="A68" s="6" t="s">
        <v>337</v>
      </c>
      <c r="B68" s="6" t="s">
        <v>190</v>
      </c>
      <c r="C68" s="6"/>
      <c r="D68" s="6" t="s">
        <v>302</v>
      </c>
    </row>
    <row r="69" spans="1:4" x14ac:dyDescent="0.25">
      <c r="A69" s="6" t="s">
        <v>338</v>
      </c>
      <c r="B69" s="6" t="s">
        <v>190</v>
      </c>
      <c r="C69" s="6"/>
      <c r="D69" s="6" t="s">
        <v>302</v>
      </c>
    </row>
    <row r="70" spans="1:4" x14ac:dyDescent="0.25">
      <c r="A70" s="6" t="s">
        <v>339</v>
      </c>
      <c r="B70" s="6" t="s">
        <v>190</v>
      </c>
      <c r="C70" s="6"/>
      <c r="D70" s="6" t="s">
        <v>302</v>
      </c>
    </row>
    <row r="71" spans="1:4" x14ac:dyDescent="0.25">
      <c r="A71" s="6" t="s">
        <v>340</v>
      </c>
      <c r="B71" s="6" t="s">
        <v>190</v>
      </c>
      <c r="C71" s="6"/>
      <c r="D71" s="6" t="s">
        <v>302</v>
      </c>
    </row>
    <row r="72" spans="1:4" x14ac:dyDescent="0.25">
      <c r="A72" s="6" t="s">
        <v>341</v>
      </c>
      <c r="B72" s="6" t="s">
        <v>190</v>
      </c>
      <c r="C72" s="6"/>
      <c r="D72" s="6" t="s">
        <v>342</v>
      </c>
    </row>
    <row r="73" spans="1:4" x14ac:dyDescent="0.25">
      <c r="A73" s="6" t="s">
        <v>343</v>
      </c>
      <c r="B73" s="6" t="s">
        <v>190</v>
      </c>
      <c r="C73" s="6"/>
      <c r="D73" s="6" t="s">
        <v>302</v>
      </c>
    </row>
    <row r="74" spans="1:4" x14ac:dyDescent="0.25">
      <c r="A74" s="6" t="s">
        <v>344</v>
      </c>
      <c r="B74" s="6" t="s">
        <v>414</v>
      </c>
      <c r="C74" s="6"/>
      <c r="D74" s="6" t="s">
        <v>299</v>
      </c>
    </row>
    <row r="75" spans="1:4" x14ac:dyDescent="0.25">
      <c r="A75" s="6" t="s">
        <v>345</v>
      </c>
      <c r="B75" s="6" t="s">
        <v>190</v>
      </c>
      <c r="C75" s="6"/>
      <c r="D75" s="6" t="s">
        <v>299</v>
      </c>
    </row>
    <row r="76" spans="1:4" x14ac:dyDescent="0.25">
      <c r="A76" s="6" t="s">
        <v>379</v>
      </c>
      <c r="B76" s="6" t="s">
        <v>205</v>
      </c>
      <c r="C76" s="6" t="s">
        <v>380</v>
      </c>
      <c r="D76" s="6"/>
    </row>
    <row r="77" spans="1:4" x14ac:dyDescent="0.25">
      <c r="A77" s="6" t="s">
        <v>347</v>
      </c>
      <c r="B77" s="6" t="s">
        <v>190</v>
      </c>
      <c r="C77" s="6"/>
      <c r="D77" s="6" t="s">
        <v>299</v>
      </c>
    </row>
    <row r="78" spans="1:4" x14ac:dyDescent="0.25">
      <c r="A78" s="6" t="s">
        <v>348</v>
      </c>
      <c r="B78" s="6" t="s">
        <v>190</v>
      </c>
      <c r="C78" s="6"/>
      <c r="D78" s="6" t="s">
        <v>299</v>
      </c>
    </row>
    <row r="79" spans="1:4" x14ac:dyDescent="0.25">
      <c r="A79" s="6" t="s">
        <v>349</v>
      </c>
      <c r="B79" s="6" t="s">
        <v>190</v>
      </c>
      <c r="C79" s="6"/>
      <c r="D79" s="6" t="s">
        <v>299</v>
      </c>
    </row>
    <row r="80" spans="1:4" x14ac:dyDescent="0.25">
      <c r="A80" s="6" t="s">
        <v>350</v>
      </c>
      <c r="B80" s="6" t="s">
        <v>213</v>
      </c>
      <c r="C80" s="6"/>
      <c r="D80" s="6" t="s">
        <v>351</v>
      </c>
    </row>
    <row r="81" spans="1:4" x14ac:dyDescent="0.25">
      <c r="A81" s="6" t="s">
        <v>352</v>
      </c>
      <c r="B81" s="6" t="s">
        <v>190</v>
      </c>
      <c r="C81" s="6"/>
      <c r="D81" s="6" t="s">
        <v>353</v>
      </c>
    </row>
    <row r="82" spans="1:4" x14ac:dyDescent="0.25">
      <c r="A82" s="6" t="s">
        <v>334</v>
      </c>
      <c r="B82" s="6" t="s">
        <v>360</v>
      </c>
      <c r="C82" s="6" t="s">
        <v>381</v>
      </c>
      <c r="D82" s="6" t="s">
        <v>302</v>
      </c>
    </row>
    <row r="83" spans="1:4" x14ac:dyDescent="0.25">
      <c r="A83" s="6" t="s">
        <v>356</v>
      </c>
      <c r="B83" s="6" t="s">
        <v>190</v>
      </c>
      <c r="C83" s="6"/>
      <c r="D83" s="6" t="s">
        <v>357</v>
      </c>
    </row>
    <row r="84" spans="1:4" x14ac:dyDescent="0.25">
      <c r="A84" s="6" t="s">
        <v>354</v>
      </c>
      <c r="B84" s="6" t="s">
        <v>360</v>
      </c>
      <c r="C84" s="6" t="s">
        <v>382</v>
      </c>
      <c r="D84" s="6" t="s">
        <v>299</v>
      </c>
    </row>
    <row r="85" spans="1:4" x14ac:dyDescent="0.25">
      <c r="A85" s="6" t="s">
        <v>252</v>
      </c>
      <c r="B85" s="6" t="s">
        <v>364</v>
      </c>
      <c r="C85" s="6" t="s">
        <v>383</v>
      </c>
      <c r="D85" s="6" t="s">
        <v>355</v>
      </c>
    </row>
    <row r="86" spans="1:4" x14ac:dyDescent="0.25">
      <c r="A86" s="6" t="s">
        <v>335</v>
      </c>
      <c r="B86" s="6" t="s">
        <v>360</v>
      </c>
      <c r="C86" s="6" t="s">
        <v>377</v>
      </c>
      <c r="D86" s="6" t="s">
        <v>378</v>
      </c>
    </row>
    <row r="87" spans="1:4" x14ac:dyDescent="0.25">
      <c r="A87" s="6" t="s">
        <v>336</v>
      </c>
      <c r="B87" s="6" t="s">
        <v>360</v>
      </c>
      <c r="C87" s="6" t="s">
        <v>377</v>
      </c>
      <c r="D87" s="6" t="s">
        <v>378</v>
      </c>
    </row>
    <row r="88" spans="1:4" x14ac:dyDescent="0.25">
      <c r="A88" s="6" t="s">
        <v>384</v>
      </c>
      <c r="B88" s="6" t="s">
        <v>422</v>
      </c>
      <c r="C88" s="6" t="s">
        <v>81</v>
      </c>
      <c r="D88" s="6" t="s">
        <v>391</v>
      </c>
    </row>
    <row r="89" spans="1:4" x14ac:dyDescent="0.25">
      <c r="A89" s="6" t="s">
        <v>409</v>
      </c>
      <c r="B89" s="6" t="s">
        <v>410</v>
      </c>
      <c r="C89" s="6"/>
      <c r="D89" s="6" t="s">
        <v>411</v>
      </c>
    </row>
    <row r="90" spans="1:4" x14ac:dyDescent="0.25">
      <c r="A90" s="6" t="s">
        <v>412</v>
      </c>
      <c r="B90" s="6" t="s">
        <v>410</v>
      </c>
      <c r="C90" s="6"/>
      <c r="D90" s="6" t="s">
        <v>413</v>
      </c>
    </row>
    <row r="91" spans="1:4" x14ac:dyDescent="0.25">
      <c r="A91" s="6" t="s">
        <v>415</v>
      </c>
      <c r="B91" s="6" t="s">
        <v>410</v>
      </c>
      <c r="C91" s="6"/>
      <c r="D91" s="6" t="s">
        <v>416</v>
      </c>
    </row>
    <row r="92" spans="1:4" x14ac:dyDescent="0.25">
      <c r="A92" s="6" t="s">
        <v>419</v>
      </c>
      <c r="B92" s="6" t="s">
        <v>410</v>
      </c>
      <c r="C92" s="6"/>
      <c r="D92" s="6"/>
    </row>
    <row r="93" spans="1:4" x14ac:dyDescent="0.25">
      <c r="A93" s="6" t="s">
        <v>420</v>
      </c>
      <c r="B93" s="6" t="s">
        <v>410</v>
      </c>
      <c r="C93" s="6"/>
      <c r="D93" s="6" t="s">
        <v>421</v>
      </c>
    </row>
    <row r="94" spans="1:4" x14ac:dyDescent="0.25">
      <c r="A94" s="6" t="s">
        <v>425</v>
      </c>
      <c r="B94" s="6" t="s">
        <v>426</v>
      </c>
      <c r="C94" s="6" t="s">
        <v>427</v>
      </c>
      <c r="D94" s="6"/>
    </row>
    <row r="95" spans="1:4" x14ac:dyDescent="0.25">
      <c r="A95" s="6" t="s">
        <v>430</v>
      </c>
      <c r="B95" s="6" t="s">
        <v>431</v>
      </c>
      <c r="C95" s="6"/>
      <c r="D95" s="6" t="s">
        <v>432</v>
      </c>
    </row>
    <row r="96" spans="1:4" x14ac:dyDescent="0.25">
      <c r="A96" t="s">
        <v>433</v>
      </c>
      <c r="B96" s="6" t="s">
        <v>431</v>
      </c>
      <c r="C96" s="6" t="s">
        <v>434</v>
      </c>
      <c r="D96" s="6"/>
    </row>
  </sheetData>
  <autoFilter ref="A1:D94" xr:uid="{C84956DD-AB2B-433C-A2CB-F474D2F87D5C}">
    <sortState xmlns:xlrd2="http://schemas.microsoft.com/office/spreadsheetml/2017/richdata2" ref="A5:D87">
      <sortCondition ref="A1:A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613B-94AD-46A2-8996-C0DBF3D4A22A}">
  <dimension ref="A1:M118"/>
  <sheetViews>
    <sheetView workbookViewId="0">
      <selection activeCell="H14" sqref="H14"/>
    </sheetView>
  </sheetViews>
  <sheetFormatPr baseColWidth="10" defaultRowHeight="15" x14ac:dyDescent="0.25"/>
  <sheetData>
    <row r="1" spans="1:13" ht="51.75" x14ac:dyDescent="0.25">
      <c r="A1" s="17" t="s">
        <v>439</v>
      </c>
      <c r="B1" s="17" t="s">
        <v>440</v>
      </c>
      <c r="C1" s="17" t="s">
        <v>441</v>
      </c>
      <c r="D1" s="18" t="s">
        <v>442</v>
      </c>
      <c r="E1" s="17" t="s">
        <v>22</v>
      </c>
      <c r="F1" s="17" t="s">
        <v>443</v>
      </c>
      <c r="G1" s="17" t="s">
        <v>444</v>
      </c>
      <c r="H1" s="17" t="s">
        <v>445</v>
      </c>
      <c r="J1" s="17" t="s">
        <v>446</v>
      </c>
      <c r="K1" s="17" t="s">
        <v>441</v>
      </c>
      <c r="L1" s="18" t="s">
        <v>442</v>
      </c>
      <c r="M1" s="17" t="s">
        <v>447</v>
      </c>
    </row>
    <row r="2" spans="1:13" x14ac:dyDescent="0.25">
      <c r="A2" t="s">
        <v>346</v>
      </c>
      <c r="B2">
        <v>0</v>
      </c>
      <c r="C2">
        <v>0</v>
      </c>
      <c r="D2">
        <v>0</v>
      </c>
      <c r="E2">
        <v>1.79</v>
      </c>
      <c r="F2" s="19" t="b">
        <f>FALSE()</f>
        <v>0</v>
      </c>
      <c r="G2" s="19" t="b">
        <f>FALSE()</f>
        <v>0</v>
      </c>
      <c r="H2">
        <v>1</v>
      </c>
      <c r="I2" t="s">
        <v>448</v>
      </c>
      <c r="J2">
        <f>COUNTIF(B2:B118, "=0")</f>
        <v>98</v>
      </c>
      <c r="K2">
        <f>COUNTIF(C2:C118, "=0")</f>
        <v>52</v>
      </c>
      <c r="L2">
        <f>COUNTIF(D2:D118, "=0")</f>
        <v>18</v>
      </c>
      <c r="M2">
        <v>13</v>
      </c>
    </row>
    <row r="3" spans="1:13" x14ac:dyDescent="0.25">
      <c r="A3" t="s">
        <v>314</v>
      </c>
      <c r="B3">
        <v>0</v>
      </c>
      <c r="C3">
        <v>0</v>
      </c>
      <c r="D3">
        <v>0</v>
      </c>
      <c r="E3">
        <v>2.29</v>
      </c>
      <c r="F3" s="19" t="b">
        <f>FALSE()</f>
        <v>0</v>
      </c>
      <c r="G3" s="19" t="b">
        <f>FALSE()</f>
        <v>0</v>
      </c>
      <c r="H3">
        <v>1</v>
      </c>
      <c r="I3" t="s">
        <v>449</v>
      </c>
      <c r="J3">
        <f>J2/COUNTIF(B2:B118,"&gt;-1")</f>
        <v>0.83760683760683763</v>
      </c>
      <c r="K3">
        <f>K2/COUNTIF(C2:C118,"&gt;-1")</f>
        <v>0.44444444444444442</v>
      </c>
      <c r="L3">
        <f>L2/COUNTIF(D2:D118,"&gt;-1")</f>
        <v>0.15384615384615385</v>
      </c>
      <c r="M3">
        <f>M2/COUNTIF(E2:E118,"&gt;-1")</f>
        <v>0.1111111111111111</v>
      </c>
    </row>
    <row r="4" spans="1:13" x14ac:dyDescent="0.25">
      <c r="A4" t="s">
        <v>247</v>
      </c>
      <c r="B4">
        <v>0</v>
      </c>
      <c r="C4">
        <v>0</v>
      </c>
      <c r="D4">
        <v>0</v>
      </c>
      <c r="E4">
        <v>0</v>
      </c>
      <c r="F4" s="19" t="b">
        <f>FALSE()</f>
        <v>0</v>
      </c>
      <c r="G4" s="19" t="b">
        <f>FALSE()</f>
        <v>0</v>
      </c>
      <c r="H4" t="s">
        <v>476</v>
      </c>
    </row>
    <row r="5" spans="1:13" x14ac:dyDescent="0.25">
      <c r="A5" t="s">
        <v>300</v>
      </c>
      <c r="B5">
        <v>0</v>
      </c>
      <c r="C5">
        <v>0</v>
      </c>
      <c r="D5">
        <v>0</v>
      </c>
      <c r="E5">
        <v>3.33</v>
      </c>
      <c r="F5" s="19" t="b">
        <f>FALSE()</f>
        <v>0</v>
      </c>
      <c r="G5" s="19" t="b">
        <f>FALSE()</f>
        <v>0</v>
      </c>
      <c r="H5">
        <v>1</v>
      </c>
    </row>
    <row r="6" spans="1:13" x14ac:dyDescent="0.25">
      <c r="A6" t="s">
        <v>450</v>
      </c>
      <c r="B6">
        <v>0</v>
      </c>
      <c r="C6">
        <v>0</v>
      </c>
      <c r="D6">
        <v>0</v>
      </c>
      <c r="E6">
        <v>6.25</v>
      </c>
      <c r="F6" s="19" t="b">
        <f>FALSE()</f>
        <v>0</v>
      </c>
      <c r="G6" s="19" t="b">
        <f>FALSE()</f>
        <v>0</v>
      </c>
      <c r="H6">
        <v>1</v>
      </c>
    </row>
    <row r="7" spans="1:13" x14ac:dyDescent="0.25">
      <c r="A7" t="s">
        <v>451</v>
      </c>
      <c r="B7">
        <v>0</v>
      </c>
      <c r="C7">
        <v>0</v>
      </c>
      <c r="D7">
        <v>0</v>
      </c>
      <c r="E7">
        <v>10.4</v>
      </c>
      <c r="F7" s="19" t="b">
        <f>FALSE()</f>
        <v>0</v>
      </c>
      <c r="G7" s="19" t="b">
        <f>FALSE()</f>
        <v>0</v>
      </c>
      <c r="H7">
        <v>1</v>
      </c>
    </row>
    <row r="8" spans="1:13" x14ac:dyDescent="0.25">
      <c r="A8" t="s">
        <v>272</v>
      </c>
      <c r="B8">
        <v>0</v>
      </c>
      <c r="C8">
        <v>0</v>
      </c>
      <c r="D8">
        <v>0</v>
      </c>
      <c r="E8">
        <v>14.13</v>
      </c>
      <c r="F8" s="19" t="b">
        <f>FALSE()</f>
        <v>0</v>
      </c>
      <c r="G8" s="19" t="b">
        <f>FALSE()</f>
        <v>0</v>
      </c>
      <c r="H8">
        <v>1</v>
      </c>
    </row>
    <row r="9" spans="1:13" x14ac:dyDescent="0.25">
      <c r="A9" t="s">
        <v>248</v>
      </c>
      <c r="B9">
        <v>0</v>
      </c>
      <c r="C9">
        <v>0</v>
      </c>
      <c r="D9">
        <v>0</v>
      </c>
      <c r="E9">
        <v>0</v>
      </c>
      <c r="F9" s="19" t="b">
        <f>FALSE()</f>
        <v>0</v>
      </c>
      <c r="G9" s="19" t="b">
        <f>FALSE()</f>
        <v>0</v>
      </c>
      <c r="H9" t="s">
        <v>476</v>
      </c>
    </row>
    <row r="10" spans="1:13" x14ac:dyDescent="0.25">
      <c r="A10" t="s">
        <v>249</v>
      </c>
      <c r="B10">
        <v>0</v>
      </c>
      <c r="C10">
        <v>2</v>
      </c>
      <c r="D10">
        <v>0</v>
      </c>
      <c r="E10">
        <v>1</v>
      </c>
      <c r="F10" s="19" t="b">
        <f>FALSE()</f>
        <v>0</v>
      </c>
      <c r="G10" s="19" t="b">
        <f>FALSE()</f>
        <v>0</v>
      </c>
      <c r="H10" t="s">
        <v>476</v>
      </c>
    </row>
    <row r="11" spans="1:13" x14ac:dyDescent="0.25">
      <c r="A11" t="s">
        <v>433</v>
      </c>
      <c r="B11">
        <v>0</v>
      </c>
      <c r="C11">
        <v>0</v>
      </c>
      <c r="D11">
        <v>0</v>
      </c>
      <c r="E11">
        <v>5.56</v>
      </c>
      <c r="F11" s="19" t="b">
        <f>FALSE()</f>
        <v>0</v>
      </c>
      <c r="G11" s="19" t="b">
        <f>FALSE()</f>
        <v>0</v>
      </c>
      <c r="H11">
        <v>1</v>
      </c>
    </row>
    <row r="12" spans="1:13" x14ac:dyDescent="0.25">
      <c r="A12" t="s">
        <v>250</v>
      </c>
      <c r="B12">
        <v>0</v>
      </c>
      <c r="C12">
        <v>0</v>
      </c>
      <c r="D12">
        <v>0</v>
      </c>
      <c r="E12">
        <v>0</v>
      </c>
      <c r="F12" s="19" t="b">
        <f>FALSE()</f>
        <v>0</v>
      </c>
      <c r="G12" s="19" t="b">
        <f>FALSE()</f>
        <v>0</v>
      </c>
      <c r="H12" t="s">
        <v>476</v>
      </c>
    </row>
    <row r="13" spans="1:13" x14ac:dyDescent="0.25">
      <c r="A13" t="s">
        <v>267</v>
      </c>
      <c r="B13">
        <v>0</v>
      </c>
      <c r="C13">
        <v>0</v>
      </c>
      <c r="D13">
        <v>0</v>
      </c>
      <c r="E13">
        <v>22</v>
      </c>
      <c r="F13" s="19" t="b">
        <f>FALSE()</f>
        <v>0</v>
      </c>
      <c r="G13" s="19" t="b">
        <f>FALSE()</f>
        <v>0</v>
      </c>
      <c r="H13">
        <v>1</v>
      </c>
    </row>
    <row r="14" spans="1:13" x14ac:dyDescent="0.25">
      <c r="A14" t="s">
        <v>251</v>
      </c>
      <c r="B14">
        <v>0</v>
      </c>
      <c r="C14">
        <v>0</v>
      </c>
      <c r="D14">
        <v>0</v>
      </c>
      <c r="E14">
        <v>0</v>
      </c>
      <c r="F14" s="19" t="b">
        <f>FALSE()</f>
        <v>0</v>
      </c>
      <c r="G14" s="19" t="b">
        <f>FALSE()</f>
        <v>0</v>
      </c>
      <c r="H14" t="s">
        <v>476</v>
      </c>
    </row>
    <row r="15" spans="1:13" x14ac:dyDescent="0.25">
      <c r="A15" t="s">
        <v>415</v>
      </c>
      <c r="B15">
        <v>0</v>
      </c>
      <c r="C15">
        <v>0</v>
      </c>
      <c r="D15">
        <v>0</v>
      </c>
      <c r="E15">
        <v>14.82</v>
      </c>
      <c r="F15" s="19" t="b">
        <f>FALSE()</f>
        <v>0</v>
      </c>
      <c r="G15" s="19" t="b">
        <f>FALSE()</f>
        <v>0</v>
      </c>
      <c r="H15">
        <v>1.5</v>
      </c>
    </row>
    <row r="16" spans="1:13" x14ac:dyDescent="0.25">
      <c r="A16" t="s">
        <v>258</v>
      </c>
      <c r="B16">
        <v>0</v>
      </c>
      <c r="C16">
        <v>0</v>
      </c>
      <c r="D16">
        <v>0</v>
      </c>
      <c r="E16">
        <v>5.65</v>
      </c>
      <c r="F16" s="19" t="b">
        <f>FALSE()</f>
        <v>0</v>
      </c>
      <c r="G16" s="19" t="b">
        <f>TRUE()</f>
        <v>1</v>
      </c>
      <c r="H16">
        <v>1</v>
      </c>
      <c r="I16" t="s">
        <v>452</v>
      </c>
    </row>
    <row r="17" spans="1:8" x14ac:dyDescent="0.25">
      <c r="A17" t="s">
        <v>283</v>
      </c>
      <c r="B17">
        <v>0</v>
      </c>
      <c r="C17">
        <v>0</v>
      </c>
      <c r="D17">
        <v>0</v>
      </c>
      <c r="E17">
        <v>5.44</v>
      </c>
      <c r="F17" s="19" t="b">
        <f>FALSE()</f>
        <v>0</v>
      </c>
      <c r="G17" s="19" t="b">
        <f>FALSE()</f>
        <v>0</v>
      </c>
      <c r="H17">
        <v>1</v>
      </c>
    </row>
    <row r="18" spans="1:8" x14ac:dyDescent="0.25">
      <c r="A18" t="s">
        <v>453</v>
      </c>
      <c r="B18">
        <v>0</v>
      </c>
      <c r="C18">
        <v>0</v>
      </c>
      <c r="D18">
        <v>0</v>
      </c>
      <c r="E18">
        <v>6</v>
      </c>
      <c r="F18" s="19" t="b">
        <f>FALSE()</f>
        <v>0</v>
      </c>
      <c r="G18" s="19" t="b">
        <f>FALSE()</f>
        <v>0</v>
      </c>
      <c r="H18">
        <v>1</v>
      </c>
    </row>
    <row r="19" spans="1:8" x14ac:dyDescent="0.25">
      <c r="A19" t="s">
        <v>425</v>
      </c>
      <c r="B19">
        <v>0</v>
      </c>
      <c r="C19">
        <v>0</v>
      </c>
      <c r="D19">
        <v>0</v>
      </c>
      <c r="E19">
        <v>11.5</v>
      </c>
      <c r="F19" s="19" t="b">
        <f>FALSE()</f>
        <v>0</v>
      </c>
      <c r="G19" s="19" t="b">
        <f>FALSE()</f>
        <v>0</v>
      </c>
      <c r="H19">
        <v>1</v>
      </c>
    </row>
    <row r="20" spans="1:8" x14ac:dyDescent="0.25">
      <c r="A20" t="s">
        <v>420</v>
      </c>
      <c r="B20">
        <v>0</v>
      </c>
      <c r="C20">
        <v>1</v>
      </c>
      <c r="D20">
        <v>1</v>
      </c>
      <c r="E20">
        <v>9.59</v>
      </c>
      <c r="F20" s="19" t="b">
        <f>FALSE()</f>
        <v>0</v>
      </c>
      <c r="G20" s="19" t="b">
        <f>FALSE()</f>
        <v>0</v>
      </c>
    </row>
    <row r="21" spans="1:8" x14ac:dyDescent="0.25">
      <c r="A21" t="s">
        <v>454</v>
      </c>
      <c r="B21">
        <v>0</v>
      </c>
      <c r="C21">
        <v>1</v>
      </c>
      <c r="D21">
        <v>1</v>
      </c>
      <c r="E21">
        <v>2.6</v>
      </c>
      <c r="F21" s="19" t="b">
        <f>FALSE()</f>
        <v>0</v>
      </c>
      <c r="G21" s="19" t="b">
        <f>FALSE()</f>
        <v>0</v>
      </c>
    </row>
    <row r="22" spans="1:8" x14ac:dyDescent="0.25">
      <c r="A22" t="s">
        <v>306</v>
      </c>
      <c r="B22">
        <v>0</v>
      </c>
      <c r="C22">
        <v>0</v>
      </c>
      <c r="D22">
        <v>1</v>
      </c>
      <c r="E22">
        <v>1</v>
      </c>
      <c r="F22" s="19" t="b">
        <f>FALSE()</f>
        <v>0</v>
      </c>
      <c r="G22" s="19" t="b">
        <f>FALSE()</f>
        <v>0</v>
      </c>
    </row>
    <row r="23" spans="1:8" x14ac:dyDescent="0.25">
      <c r="A23" t="s">
        <v>347</v>
      </c>
      <c r="B23">
        <v>0</v>
      </c>
      <c r="C23">
        <v>0</v>
      </c>
      <c r="D23">
        <v>1</v>
      </c>
      <c r="E23">
        <v>2</v>
      </c>
      <c r="F23" s="19" t="b">
        <f>FALSE()</f>
        <v>0</v>
      </c>
      <c r="G23" s="19" t="b">
        <f>FALSE()</f>
        <v>0</v>
      </c>
    </row>
    <row r="24" spans="1:8" x14ac:dyDescent="0.25">
      <c r="A24" t="s">
        <v>348</v>
      </c>
      <c r="B24">
        <v>0</v>
      </c>
      <c r="C24">
        <v>0</v>
      </c>
      <c r="D24">
        <v>1</v>
      </c>
      <c r="E24">
        <v>2.71</v>
      </c>
      <c r="F24" s="19" t="b">
        <f>TRUE()</f>
        <v>1</v>
      </c>
      <c r="G24" s="19" t="b">
        <f>FALSE()</f>
        <v>0</v>
      </c>
    </row>
    <row r="25" spans="1:8" x14ac:dyDescent="0.25">
      <c r="A25" t="s">
        <v>271</v>
      </c>
      <c r="B25">
        <v>0</v>
      </c>
      <c r="C25">
        <v>1</v>
      </c>
      <c r="D25">
        <v>1</v>
      </c>
      <c r="E25">
        <v>2.82</v>
      </c>
      <c r="F25" s="19" t="b">
        <f>TRUE()</f>
        <v>1</v>
      </c>
      <c r="G25" s="19" t="b">
        <f>FALSE()</f>
        <v>0</v>
      </c>
    </row>
    <row r="26" spans="1:8" x14ac:dyDescent="0.25">
      <c r="A26" t="s">
        <v>288</v>
      </c>
      <c r="B26">
        <v>0</v>
      </c>
      <c r="C26">
        <v>1</v>
      </c>
      <c r="D26">
        <v>1</v>
      </c>
      <c r="E26">
        <v>2.13</v>
      </c>
      <c r="F26" s="19" t="b">
        <f>FALSE()</f>
        <v>0</v>
      </c>
      <c r="G26" s="19" t="b">
        <f>FALSE()</f>
        <v>0</v>
      </c>
    </row>
    <row r="27" spans="1:8" x14ac:dyDescent="0.25">
      <c r="A27" t="s">
        <v>419</v>
      </c>
      <c r="B27">
        <v>0</v>
      </c>
      <c r="C27">
        <v>1</v>
      </c>
      <c r="D27">
        <v>1</v>
      </c>
      <c r="E27">
        <v>4</v>
      </c>
      <c r="F27" s="19" t="b">
        <f>FALSE()</f>
        <v>0</v>
      </c>
      <c r="G27" s="19" t="b">
        <f>FALSE()</f>
        <v>0</v>
      </c>
    </row>
    <row r="28" spans="1:8" x14ac:dyDescent="0.25">
      <c r="A28" t="s">
        <v>279</v>
      </c>
      <c r="B28">
        <v>0</v>
      </c>
      <c r="C28">
        <v>1</v>
      </c>
      <c r="D28">
        <v>1</v>
      </c>
      <c r="E28">
        <v>4.76</v>
      </c>
      <c r="F28" s="19" t="b">
        <f>FALSE()</f>
        <v>0</v>
      </c>
      <c r="G28" s="19" t="b">
        <f>TRUE()</f>
        <v>1</v>
      </c>
    </row>
    <row r="29" spans="1:8" x14ac:dyDescent="0.25">
      <c r="A29" t="s">
        <v>368</v>
      </c>
      <c r="B29">
        <v>0</v>
      </c>
      <c r="C29">
        <v>0</v>
      </c>
      <c r="D29">
        <v>1</v>
      </c>
      <c r="E29">
        <v>0.33</v>
      </c>
      <c r="F29" s="19" t="b">
        <f>FALSE()</f>
        <v>0</v>
      </c>
      <c r="G29" s="19" t="b">
        <f>FALSE()</f>
        <v>0</v>
      </c>
    </row>
    <row r="30" spans="1:8" x14ac:dyDescent="0.25">
      <c r="A30" t="s">
        <v>370</v>
      </c>
      <c r="B30">
        <v>0</v>
      </c>
      <c r="C30">
        <v>0</v>
      </c>
      <c r="D30">
        <v>1</v>
      </c>
      <c r="E30">
        <v>0.33</v>
      </c>
      <c r="F30" s="19" t="b">
        <f>FALSE()</f>
        <v>0</v>
      </c>
      <c r="G30" s="19" t="b">
        <f>FALSE()</f>
        <v>0</v>
      </c>
    </row>
    <row r="31" spans="1:8" x14ac:dyDescent="0.25">
      <c r="A31" t="s">
        <v>455</v>
      </c>
      <c r="B31">
        <v>0</v>
      </c>
      <c r="C31">
        <v>1</v>
      </c>
      <c r="D31">
        <v>1</v>
      </c>
      <c r="E31">
        <v>3.31</v>
      </c>
      <c r="F31" s="19" t="b">
        <f>FALSE()</f>
        <v>0</v>
      </c>
      <c r="G31" s="19" t="b">
        <f>FALSE()</f>
        <v>0</v>
      </c>
    </row>
    <row r="32" spans="1:8" x14ac:dyDescent="0.25">
      <c r="A32" t="s">
        <v>325</v>
      </c>
      <c r="B32">
        <v>0</v>
      </c>
      <c r="C32">
        <v>0</v>
      </c>
      <c r="D32">
        <v>1</v>
      </c>
      <c r="E32">
        <v>0.33</v>
      </c>
      <c r="F32" s="19" t="b">
        <f>FALSE()</f>
        <v>0</v>
      </c>
      <c r="G32" s="19" t="b">
        <f>TRUE()</f>
        <v>1</v>
      </c>
    </row>
    <row r="33" spans="1:7" x14ac:dyDescent="0.25">
      <c r="A33" t="s">
        <v>274</v>
      </c>
      <c r="B33">
        <v>0</v>
      </c>
      <c r="C33">
        <v>1</v>
      </c>
      <c r="D33">
        <v>1</v>
      </c>
      <c r="E33">
        <v>2.42</v>
      </c>
      <c r="F33" s="19" t="b">
        <f>FALSE()</f>
        <v>0</v>
      </c>
      <c r="G33" s="19" t="b">
        <f>TRUE()</f>
        <v>1</v>
      </c>
    </row>
    <row r="34" spans="1:7" x14ac:dyDescent="0.25">
      <c r="A34" t="s">
        <v>456</v>
      </c>
      <c r="B34">
        <v>0</v>
      </c>
      <c r="C34">
        <v>1</v>
      </c>
      <c r="D34">
        <v>1</v>
      </c>
      <c r="E34">
        <v>12.6</v>
      </c>
      <c r="F34" s="19" t="b">
        <f>FALSE()</f>
        <v>0</v>
      </c>
      <c r="G34" s="19" t="b">
        <f>FALSE()</f>
        <v>0</v>
      </c>
    </row>
    <row r="35" spans="1:7" x14ac:dyDescent="0.25">
      <c r="A35" t="s">
        <v>263</v>
      </c>
      <c r="B35">
        <v>0</v>
      </c>
      <c r="C35">
        <v>0</v>
      </c>
      <c r="D35">
        <v>1</v>
      </c>
      <c r="E35">
        <v>2.27</v>
      </c>
      <c r="F35" s="19" t="b">
        <f>FALSE()</f>
        <v>0</v>
      </c>
      <c r="G35" s="19" t="b">
        <f>FALSE()</f>
        <v>0</v>
      </c>
    </row>
    <row r="36" spans="1:7" x14ac:dyDescent="0.25">
      <c r="A36" t="s">
        <v>332</v>
      </c>
      <c r="B36">
        <v>0</v>
      </c>
      <c r="C36">
        <v>1</v>
      </c>
      <c r="D36">
        <v>1</v>
      </c>
      <c r="E36">
        <v>5</v>
      </c>
      <c r="F36" s="19" t="b">
        <f>FALSE()</f>
        <v>0</v>
      </c>
      <c r="G36" s="19" t="b">
        <f>FALSE()</f>
        <v>0</v>
      </c>
    </row>
    <row r="37" spans="1:7" x14ac:dyDescent="0.25">
      <c r="A37" t="s">
        <v>379</v>
      </c>
      <c r="B37">
        <v>0</v>
      </c>
      <c r="C37">
        <v>1</v>
      </c>
      <c r="D37">
        <v>1</v>
      </c>
      <c r="E37">
        <v>1.8</v>
      </c>
      <c r="F37" s="19" t="b">
        <f>FALSE()</f>
        <v>0</v>
      </c>
      <c r="G37" s="19" t="b">
        <f>FALSE()</f>
        <v>0</v>
      </c>
    </row>
    <row r="38" spans="1:7" x14ac:dyDescent="0.25">
      <c r="A38" t="s">
        <v>275</v>
      </c>
      <c r="B38">
        <v>0</v>
      </c>
      <c r="C38">
        <v>1</v>
      </c>
      <c r="D38">
        <v>1</v>
      </c>
      <c r="E38">
        <v>5</v>
      </c>
      <c r="F38" s="19" t="b">
        <f>TRUE()</f>
        <v>1</v>
      </c>
      <c r="G38" s="19" t="b">
        <f>FALSE()</f>
        <v>0</v>
      </c>
    </row>
    <row r="39" spans="1:7" x14ac:dyDescent="0.25">
      <c r="A39" t="s">
        <v>334</v>
      </c>
      <c r="B39">
        <v>0</v>
      </c>
      <c r="C39">
        <v>0</v>
      </c>
      <c r="D39">
        <v>1</v>
      </c>
      <c r="E39">
        <v>1.62</v>
      </c>
      <c r="F39" s="19" t="b">
        <f>FALSE()</f>
        <v>0</v>
      </c>
      <c r="G39" s="19" t="b">
        <f>FALSE()</f>
        <v>0</v>
      </c>
    </row>
    <row r="40" spans="1:7" x14ac:dyDescent="0.25">
      <c r="A40" t="s">
        <v>457</v>
      </c>
      <c r="B40">
        <v>0</v>
      </c>
      <c r="C40">
        <v>1</v>
      </c>
      <c r="D40">
        <v>1</v>
      </c>
      <c r="E40">
        <v>6.52</v>
      </c>
      <c r="F40" s="19" t="b">
        <f>FALSE()</f>
        <v>0</v>
      </c>
      <c r="G40" s="19" t="b">
        <f>FALSE()</f>
        <v>0</v>
      </c>
    </row>
    <row r="41" spans="1:7" x14ac:dyDescent="0.25">
      <c r="A41" t="s">
        <v>354</v>
      </c>
      <c r="B41">
        <v>0</v>
      </c>
      <c r="C41">
        <v>1</v>
      </c>
      <c r="D41">
        <v>1</v>
      </c>
      <c r="E41">
        <v>1.67</v>
      </c>
      <c r="F41" s="19" t="b">
        <f>FALSE()</f>
        <v>0</v>
      </c>
      <c r="G41" s="19" t="b">
        <f>FALSE()</f>
        <v>0</v>
      </c>
    </row>
    <row r="42" spans="1:7" x14ac:dyDescent="0.25">
      <c r="A42" t="s">
        <v>458</v>
      </c>
      <c r="B42">
        <v>0</v>
      </c>
      <c r="C42">
        <v>1</v>
      </c>
      <c r="D42">
        <v>1</v>
      </c>
      <c r="E42">
        <v>5.54</v>
      </c>
      <c r="F42" s="19" t="b">
        <f>FALSE()</f>
        <v>0</v>
      </c>
      <c r="G42" s="19" t="b">
        <f>FALSE()</f>
        <v>0</v>
      </c>
    </row>
    <row r="43" spans="1:7" x14ac:dyDescent="0.25">
      <c r="A43" t="s">
        <v>252</v>
      </c>
      <c r="B43">
        <v>0</v>
      </c>
      <c r="C43">
        <v>1</v>
      </c>
      <c r="D43">
        <v>1</v>
      </c>
      <c r="E43">
        <v>0.5</v>
      </c>
      <c r="F43" s="19" t="b">
        <f>FALSE()</f>
        <v>0</v>
      </c>
      <c r="G43" s="19" t="b">
        <f>FALSE()</f>
        <v>0</v>
      </c>
    </row>
    <row r="44" spans="1:7" x14ac:dyDescent="0.25">
      <c r="A44" t="s">
        <v>343</v>
      </c>
      <c r="B44">
        <v>0</v>
      </c>
      <c r="C44">
        <v>0</v>
      </c>
      <c r="D44">
        <v>1</v>
      </c>
      <c r="E44">
        <v>5.36</v>
      </c>
      <c r="F44" s="19" t="b">
        <f>FALSE()</f>
        <v>0</v>
      </c>
      <c r="G44" s="19" t="b">
        <f>FALSE()</f>
        <v>0</v>
      </c>
    </row>
    <row r="45" spans="1:7" x14ac:dyDescent="0.25">
      <c r="A45" t="s">
        <v>356</v>
      </c>
      <c r="B45">
        <v>0</v>
      </c>
      <c r="C45">
        <v>1</v>
      </c>
      <c r="D45">
        <v>1</v>
      </c>
      <c r="E45">
        <v>3.5</v>
      </c>
      <c r="F45" s="19" t="b">
        <f>FALSE()</f>
        <v>0</v>
      </c>
      <c r="G45" s="19" t="b">
        <f>FALSE()</f>
        <v>0</v>
      </c>
    </row>
    <row r="46" spans="1:7" x14ac:dyDescent="0.25">
      <c r="A46" t="s">
        <v>301</v>
      </c>
      <c r="B46">
        <v>0</v>
      </c>
      <c r="C46">
        <v>0</v>
      </c>
      <c r="D46">
        <v>2</v>
      </c>
      <c r="E46">
        <v>3</v>
      </c>
      <c r="F46" s="19" t="b">
        <f>FALSE()</f>
        <v>0</v>
      </c>
      <c r="G46" s="19" t="b">
        <f>FALSE()</f>
        <v>0</v>
      </c>
    </row>
    <row r="47" spans="1:7" x14ac:dyDescent="0.25">
      <c r="A47" t="s">
        <v>304</v>
      </c>
      <c r="B47">
        <v>0</v>
      </c>
      <c r="C47">
        <v>0</v>
      </c>
      <c r="D47">
        <v>2</v>
      </c>
      <c r="E47">
        <v>3.86</v>
      </c>
      <c r="F47" s="19" t="b">
        <f>FALSE()</f>
        <v>0</v>
      </c>
      <c r="G47" s="19" t="b">
        <f>FALSE()</f>
        <v>0</v>
      </c>
    </row>
    <row r="48" spans="1:7" x14ac:dyDescent="0.25">
      <c r="A48" t="s">
        <v>315</v>
      </c>
      <c r="B48">
        <v>0</v>
      </c>
      <c r="C48">
        <v>0</v>
      </c>
      <c r="D48">
        <v>2</v>
      </c>
      <c r="E48">
        <v>0.67</v>
      </c>
      <c r="F48" s="19" t="b">
        <f>FALSE()</f>
        <v>0</v>
      </c>
      <c r="G48" s="19" t="b">
        <f>FALSE()</f>
        <v>0</v>
      </c>
    </row>
    <row r="49" spans="1:7" x14ac:dyDescent="0.25">
      <c r="A49" t="s">
        <v>322</v>
      </c>
      <c r="B49">
        <v>0</v>
      </c>
      <c r="C49">
        <v>2</v>
      </c>
      <c r="D49">
        <v>2</v>
      </c>
      <c r="E49">
        <v>4.08</v>
      </c>
      <c r="F49" s="19" t="b">
        <f>FALSE()</f>
        <v>0</v>
      </c>
      <c r="G49" s="19" t="b">
        <f>FALSE()</f>
        <v>0</v>
      </c>
    </row>
    <row r="50" spans="1:7" x14ac:dyDescent="0.25">
      <c r="A50" t="s">
        <v>459</v>
      </c>
      <c r="B50">
        <v>0</v>
      </c>
      <c r="C50">
        <v>2</v>
      </c>
      <c r="D50">
        <v>2</v>
      </c>
      <c r="E50">
        <v>10.57</v>
      </c>
      <c r="F50" s="19" t="b">
        <f>FALSE()</f>
        <v>0</v>
      </c>
      <c r="G50" s="19" t="b">
        <f>FALSE()</f>
        <v>0</v>
      </c>
    </row>
    <row r="51" spans="1:7" x14ac:dyDescent="0.25">
      <c r="A51" t="s">
        <v>257</v>
      </c>
      <c r="B51">
        <v>2</v>
      </c>
      <c r="C51">
        <v>2</v>
      </c>
      <c r="D51">
        <v>2</v>
      </c>
      <c r="E51">
        <v>17.13</v>
      </c>
      <c r="F51" s="19" t="b">
        <f>FALSE()</f>
        <v>0</v>
      </c>
      <c r="G51" s="19" t="b">
        <f>FALSE()</f>
        <v>0</v>
      </c>
    </row>
    <row r="52" spans="1:7" x14ac:dyDescent="0.25">
      <c r="A52" t="s">
        <v>375</v>
      </c>
      <c r="B52">
        <v>0</v>
      </c>
      <c r="C52">
        <v>0</v>
      </c>
      <c r="D52">
        <v>2</v>
      </c>
      <c r="E52">
        <v>0.67</v>
      </c>
      <c r="F52" s="19" t="b">
        <f>FALSE()</f>
        <v>0</v>
      </c>
      <c r="G52" s="19" t="b">
        <f>TRUE()</f>
        <v>1</v>
      </c>
    </row>
    <row r="53" spans="1:7" x14ac:dyDescent="0.25">
      <c r="A53" t="s">
        <v>460</v>
      </c>
      <c r="B53">
        <v>0</v>
      </c>
      <c r="C53">
        <v>0</v>
      </c>
      <c r="D53">
        <v>2</v>
      </c>
      <c r="E53">
        <v>4.0599999999999996</v>
      </c>
      <c r="F53" s="19" t="b">
        <f>FALSE()</f>
        <v>0</v>
      </c>
      <c r="G53" s="19" t="b">
        <f>TRUE()</f>
        <v>1</v>
      </c>
    </row>
    <row r="54" spans="1:7" x14ac:dyDescent="0.25">
      <c r="A54" t="s">
        <v>461</v>
      </c>
      <c r="B54">
        <v>0</v>
      </c>
      <c r="C54">
        <v>2</v>
      </c>
      <c r="D54">
        <v>2</v>
      </c>
      <c r="E54">
        <v>6.8</v>
      </c>
      <c r="F54" s="19" t="b">
        <f>FALSE()</f>
        <v>0</v>
      </c>
      <c r="G54" s="19" t="b">
        <f>FALSE()</f>
        <v>0</v>
      </c>
    </row>
    <row r="55" spans="1:7" x14ac:dyDescent="0.25">
      <c r="A55" t="s">
        <v>462</v>
      </c>
      <c r="B55">
        <v>0</v>
      </c>
      <c r="C55">
        <v>2</v>
      </c>
      <c r="D55">
        <v>2</v>
      </c>
      <c r="E55">
        <v>4.5</v>
      </c>
      <c r="F55" s="19" t="b">
        <f>FALSE()</f>
        <v>0</v>
      </c>
      <c r="G55" s="19" t="b">
        <f>FALSE()</f>
        <v>0</v>
      </c>
    </row>
    <row r="56" spans="1:7" x14ac:dyDescent="0.25">
      <c r="A56" t="s">
        <v>341</v>
      </c>
      <c r="B56">
        <v>0</v>
      </c>
      <c r="C56">
        <v>0</v>
      </c>
      <c r="D56">
        <v>2</v>
      </c>
      <c r="E56">
        <v>9.67</v>
      </c>
      <c r="F56" s="19" t="b">
        <f>FALSE()</f>
        <v>0</v>
      </c>
      <c r="G56" s="19" t="b">
        <f>FALSE()</f>
        <v>0</v>
      </c>
    </row>
    <row r="57" spans="1:7" x14ac:dyDescent="0.25">
      <c r="A57" t="s">
        <v>463</v>
      </c>
      <c r="B57">
        <v>0</v>
      </c>
      <c r="C57">
        <v>3</v>
      </c>
      <c r="D57">
        <v>3</v>
      </c>
      <c r="E57">
        <v>6.33</v>
      </c>
      <c r="F57" s="19" t="b">
        <f>FALSE()</f>
        <v>0</v>
      </c>
      <c r="G57" s="19" t="b">
        <f>FALSE()</f>
        <v>0</v>
      </c>
    </row>
    <row r="58" spans="1:7" x14ac:dyDescent="0.25">
      <c r="A58" t="s">
        <v>260</v>
      </c>
      <c r="B58">
        <v>0</v>
      </c>
      <c r="C58">
        <v>3</v>
      </c>
      <c r="D58">
        <v>3</v>
      </c>
      <c r="E58">
        <v>6.6</v>
      </c>
      <c r="F58" s="19" t="b">
        <f>FALSE()</f>
        <v>0</v>
      </c>
      <c r="G58" s="19" t="b">
        <f>FALSE()</f>
        <v>0</v>
      </c>
    </row>
    <row r="59" spans="1:7" x14ac:dyDescent="0.25">
      <c r="A59" t="s">
        <v>255</v>
      </c>
      <c r="B59">
        <v>3</v>
      </c>
      <c r="C59">
        <v>3</v>
      </c>
      <c r="D59">
        <v>3</v>
      </c>
      <c r="E59">
        <v>9.6999999999999993</v>
      </c>
      <c r="F59" s="19" t="b">
        <f>FALSE()</f>
        <v>0</v>
      </c>
      <c r="G59" s="19" t="b">
        <f>FALSE()</f>
        <v>0</v>
      </c>
    </row>
    <row r="60" spans="1:7" x14ac:dyDescent="0.25">
      <c r="A60" t="s">
        <v>312</v>
      </c>
      <c r="B60">
        <v>3</v>
      </c>
      <c r="C60">
        <v>3</v>
      </c>
      <c r="D60">
        <v>3</v>
      </c>
      <c r="E60">
        <v>6</v>
      </c>
      <c r="F60" s="19" t="b">
        <f>FALSE()</f>
        <v>0</v>
      </c>
      <c r="G60" s="19" t="b">
        <f>FALSE()</f>
        <v>0</v>
      </c>
    </row>
    <row r="61" spans="1:7" x14ac:dyDescent="0.25">
      <c r="A61" t="s">
        <v>318</v>
      </c>
      <c r="B61">
        <v>3</v>
      </c>
      <c r="C61">
        <v>3</v>
      </c>
      <c r="D61">
        <v>3</v>
      </c>
      <c r="E61">
        <v>5</v>
      </c>
      <c r="F61" s="19" t="b">
        <f>FALSE()</f>
        <v>0</v>
      </c>
      <c r="G61" s="19" t="b">
        <f>FALSE()</f>
        <v>0</v>
      </c>
    </row>
    <row r="62" spans="1:7" x14ac:dyDescent="0.25">
      <c r="A62" t="s">
        <v>320</v>
      </c>
      <c r="B62">
        <v>0</v>
      </c>
      <c r="C62">
        <v>1</v>
      </c>
      <c r="D62">
        <v>3</v>
      </c>
      <c r="E62">
        <v>3</v>
      </c>
      <c r="F62" s="19" t="b">
        <f>FALSE()</f>
        <v>0</v>
      </c>
      <c r="G62" s="19" t="b">
        <f>TRUE()</f>
        <v>1</v>
      </c>
    </row>
    <row r="63" spans="1:7" x14ac:dyDescent="0.25">
      <c r="A63" t="s">
        <v>464</v>
      </c>
      <c r="B63">
        <v>0</v>
      </c>
      <c r="C63">
        <v>3</v>
      </c>
      <c r="D63">
        <v>3</v>
      </c>
      <c r="E63">
        <v>4.83</v>
      </c>
      <c r="F63" s="19" t="b">
        <f>FALSE()</f>
        <v>0</v>
      </c>
      <c r="G63" s="19" t="b">
        <f>TRUE()</f>
        <v>1</v>
      </c>
    </row>
    <row r="64" spans="1:7" x14ac:dyDescent="0.25">
      <c r="A64" t="s">
        <v>328</v>
      </c>
      <c r="B64">
        <v>0</v>
      </c>
      <c r="C64">
        <v>0</v>
      </c>
      <c r="D64">
        <v>3</v>
      </c>
      <c r="E64">
        <v>1.75</v>
      </c>
      <c r="F64" s="19" t="b">
        <f>FALSE()</f>
        <v>0</v>
      </c>
      <c r="G64" s="19" t="b">
        <f>TRUE()</f>
        <v>1</v>
      </c>
    </row>
    <row r="65" spans="1:7" x14ac:dyDescent="0.25">
      <c r="A65" t="s">
        <v>329</v>
      </c>
      <c r="B65">
        <v>0</v>
      </c>
      <c r="C65">
        <v>0</v>
      </c>
      <c r="D65">
        <v>3</v>
      </c>
      <c r="E65">
        <v>1.75</v>
      </c>
      <c r="F65" s="19" t="b">
        <f>FALSE()</f>
        <v>0</v>
      </c>
      <c r="G65" s="19" t="b">
        <f>FALSE()</f>
        <v>0</v>
      </c>
    </row>
    <row r="66" spans="1:7" x14ac:dyDescent="0.25">
      <c r="A66" t="s">
        <v>330</v>
      </c>
      <c r="B66">
        <v>0</v>
      </c>
      <c r="C66">
        <v>0</v>
      </c>
      <c r="D66">
        <v>3</v>
      </c>
      <c r="E66">
        <v>5.67</v>
      </c>
      <c r="F66" s="19" t="b">
        <f>TRUE()</f>
        <v>1</v>
      </c>
      <c r="G66" s="19" t="b">
        <f>FALSE()</f>
        <v>0</v>
      </c>
    </row>
    <row r="67" spans="1:7" x14ac:dyDescent="0.25">
      <c r="A67" t="s">
        <v>331</v>
      </c>
      <c r="B67">
        <v>0</v>
      </c>
      <c r="C67">
        <v>0</v>
      </c>
      <c r="D67">
        <v>3</v>
      </c>
      <c r="E67">
        <v>1.75</v>
      </c>
      <c r="F67" s="19" t="b">
        <f>TRUE()</f>
        <v>1</v>
      </c>
      <c r="G67" s="19" t="b">
        <f>FALSE()</f>
        <v>0</v>
      </c>
    </row>
    <row r="68" spans="1:7" x14ac:dyDescent="0.25">
      <c r="A68" t="s">
        <v>284</v>
      </c>
      <c r="B68">
        <v>0</v>
      </c>
      <c r="C68">
        <v>0</v>
      </c>
      <c r="D68">
        <v>3</v>
      </c>
      <c r="E68">
        <v>6.29</v>
      </c>
      <c r="F68" s="19" t="b">
        <f>FALSE()</f>
        <v>0</v>
      </c>
      <c r="G68" s="19" t="b">
        <f>FALSE()</f>
        <v>0</v>
      </c>
    </row>
    <row r="69" spans="1:7" x14ac:dyDescent="0.25">
      <c r="A69" t="s">
        <v>285</v>
      </c>
      <c r="B69">
        <v>0</v>
      </c>
      <c r="C69">
        <v>0</v>
      </c>
      <c r="D69">
        <v>3</v>
      </c>
      <c r="E69">
        <v>5.44</v>
      </c>
      <c r="F69" s="19" t="b">
        <f>TRUE()</f>
        <v>1</v>
      </c>
      <c r="G69" s="19" t="b">
        <f>FALSE()</f>
        <v>0</v>
      </c>
    </row>
    <row r="70" spans="1:7" x14ac:dyDescent="0.25">
      <c r="A70" t="s">
        <v>335</v>
      </c>
      <c r="B70">
        <v>0</v>
      </c>
      <c r="C70">
        <v>0</v>
      </c>
      <c r="D70">
        <v>3</v>
      </c>
      <c r="E70">
        <v>1.75</v>
      </c>
      <c r="F70" s="19" t="b">
        <f>FALSE()</f>
        <v>0</v>
      </c>
      <c r="G70" s="19" t="b">
        <f>TRUE()</f>
        <v>1</v>
      </c>
    </row>
    <row r="71" spans="1:7" x14ac:dyDescent="0.25">
      <c r="A71" t="s">
        <v>336</v>
      </c>
      <c r="B71">
        <v>0</v>
      </c>
      <c r="C71">
        <v>0</v>
      </c>
      <c r="D71">
        <v>3</v>
      </c>
      <c r="E71">
        <v>1.75</v>
      </c>
      <c r="F71" s="19" t="b">
        <f>FALSE()</f>
        <v>0</v>
      </c>
      <c r="G71" s="19" t="b">
        <f>FALSE()</f>
        <v>0</v>
      </c>
    </row>
    <row r="72" spans="1:7" x14ac:dyDescent="0.25">
      <c r="A72" t="s">
        <v>409</v>
      </c>
      <c r="B72">
        <v>0</v>
      </c>
      <c r="C72">
        <v>4</v>
      </c>
      <c r="D72">
        <v>4</v>
      </c>
      <c r="E72">
        <v>11.7</v>
      </c>
      <c r="F72" s="19" t="b">
        <f>FALSE()</f>
        <v>0</v>
      </c>
      <c r="G72" s="19" t="b">
        <f>FALSE()</f>
        <v>0</v>
      </c>
    </row>
    <row r="73" spans="1:7" x14ac:dyDescent="0.25">
      <c r="A73" t="s">
        <v>298</v>
      </c>
      <c r="B73">
        <v>0</v>
      </c>
      <c r="C73">
        <v>0</v>
      </c>
      <c r="D73">
        <v>4</v>
      </c>
      <c r="E73">
        <v>2.5</v>
      </c>
      <c r="F73" s="19" t="b">
        <f>FALSE()</f>
        <v>0</v>
      </c>
      <c r="G73" s="19" t="b">
        <f>TRUE()</f>
        <v>1</v>
      </c>
    </row>
    <row r="74" spans="1:7" x14ac:dyDescent="0.25">
      <c r="A74" t="s">
        <v>319</v>
      </c>
      <c r="B74">
        <v>4</v>
      </c>
      <c r="C74">
        <v>4</v>
      </c>
      <c r="D74">
        <v>4</v>
      </c>
      <c r="E74">
        <v>6.33</v>
      </c>
      <c r="F74" s="19" t="b">
        <f>FALSE()</f>
        <v>0</v>
      </c>
      <c r="G74" s="19" t="b">
        <f>FALSE()</f>
        <v>0</v>
      </c>
    </row>
    <row r="75" spans="1:7" x14ac:dyDescent="0.25">
      <c r="A75" t="s">
        <v>256</v>
      </c>
      <c r="B75">
        <v>0</v>
      </c>
      <c r="C75">
        <v>4</v>
      </c>
      <c r="D75">
        <v>4</v>
      </c>
      <c r="E75">
        <v>6.94</v>
      </c>
      <c r="F75" s="19" t="b">
        <f>FALSE()</f>
        <v>0</v>
      </c>
      <c r="G75" s="19" t="b">
        <f>TRUE()</f>
        <v>1</v>
      </c>
    </row>
    <row r="76" spans="1:7" x14ac:dyDescent="0.25">
      <c r="A76" t="s">
        <v>323</v>
      </c>
      <c r="B76">
        <v>0</v>
      </c>
      <c r="C76">
        <v>1</v>
      </c>
      <c r="D76">
        <v>4</v>
      </c>
      <c r="E76">
        <v>2.8</v>
      </c>
      <c r="F76" s="19" t="b">
        <f>FALSE()</f>
        <v>0</v>
      </c>
      <c r="G76" s="19" t="b">
        <f>FALSE()</f>
        <v>0</v>
      </c>
    </row>
    <row r="77" spans="1:7" x14ac:dyDescent="0.25">
      <c r="A77" t="s">
        <v>412</v>
      </c>
      <c r="B77">
        <v>0</v>
      </c>
      <c r="C77">
        <v>4</v>
      </c>
      <c r="D77">
        <v>4</v>
      </c>
      <c r="E77">
        <v>11.7</v>
      </c>
      <c r="F77" s="19" t="b">
        <f>FALSE()</f>
        <v>0</v>
      </c>
      <c r="G77" s="19" t="b">
        <f>FALSE()</f>
        <v>0</v>
      </c>
    </row>
    <row r="78" spans="1:7" x14ac:dyDescent="0.25">
      <c r="A78" t="s">
        <v>352</v>
      </c>
      <c r="B78">
        <v>0</v>
      </c>
      <c r="C78">
        <v>4</v>
      </c>
      <c r="D78">
        <v>4</v>
      </c>
      <c r="E78">
        <v>7</v>
      </c>
      <c r="F78" s="19" t="b">
        <f>FALSE()</f>
        <v>0</v>
      </c>
      <c r="G78" s="19" t="b">
        <f>FALSE()</f>
        <v>0</v>
      </c>
    </row>
    <row r="79" spans="1:7" x14ac:dyDescent="0.25">
      <c r="A79" t="s">
        <v>465</v>
      </c>
      <c r="B79">
        <v>0</v>
      </c>
      <c r="C79">
        <v>4</v>
      </c>
      <c r="D79">
        <v>4</v>
      </c>
      <c r="E79">
        <v>5.92</v>
      </c>
      <c r="F79" s="19" t="b">
        <f>FALSE()</f>
        <v>0</v>
      </c>
      <c r="G79" s="19" t="b">
        <f>FALSE()</f>
        <v>0</v>
      </c>
    </row>
    <row r="80" spans="1:7" x14ac:dyDescent="0.25">
      <c r="A80" t="s">
        <v>340</v>
      </c>
      <c r="B80">
        <v>0</v>
      </c>
      <c r="C80">
        <v>0</v>
      </c>
      <c r="D80">
        <v>4</v>
      </c>
      <c r="E80">
        <v>3.43</v>
      </c>
      <c r="F80" s="19" t="b">
        <f>FALSE()</f>
        <v>0</v>
      </c>
      <c r="G80" s="19" t="b">
        <f>TRUE()</f>
        <v>1</v>
      </c>
    </row>
    <row r="81" spans="1:7" x14ac:dyDescent="0.25">
      <c r="A81" t="s">
        <v>254</v>
      </c>
      <c r="B81">
        <v>5</v>
      </c>
      <c r="C81">
        <v>5</v>
      </c>
      <c r="D81">
        <v>5</v>
      </c>
      <c r="E81">
        <v>13.46</v>
      </c>
      <c r="F81" s="19" t="b">
        <f>FALSE()</f>
        <v>0</v>
      </c>
      <c r="G81" s="19" t="b">
        <f>TRUE()</f>
        <v>1</v>
      </c>
    </row>
    <row r="82" spans="1:7" x14ac:dyDescent="0.25">
      <c r="A82" t="s">
        <v>466</v>
      </c>
      <c r="B82">
        <v>0</v>
      </c>
      <c r="C82">
        <v>5</v>
      </c>
      <c r="D82">
        <v>5</v>
      </c>
      <c r="E82">
        <v>13.67</v>
      </c>
      <c r="F82" s="19" t="b">
        <f>FALSE()</f>
        <v>0</v>
      </c>
      <c r="G82" s="19" t="b">
        <f>FALSE()</f>
        <v>0</v>
      </c>
    </row>
    <row r="83" spans="1:7" x14ac:dyDescent="0.25">
      <c r="A83" t="s">
        <v>309</v>
      </c>
      <c r="B83">
        <v>0</v>
      </c>
      <c r="C83">
        <v>0</v>
      </c>
      <c r="D83">
        <v>5</v>
      </c>
      <c r="E83">
        <v>4.25</v>
      </c>
      <c r="F83" s="19" t="b">
        <f>FALSE()</f>
        <v>0</v>
      </c>
      <c r="G83" s="19" t="b">
        <f>FALSE()</f>
        <v>0</v>
      </c>
    </row>
    <row r="84" spans="1:7" x14ac:dyDescent="0.25">
      <c r="A84" t="s">
        <v>310</v>
      </c>
      <c r="B84">
        <v>0</v>
      </c>
      <c r="C84">
        <v>0</v>
      </c>
      <c r="D84">
        <v>5</v>
      </c>
      <c r="E84">
        <v>2.5</v>
      </c>
      <c r="F84" s="19" t="b">
        <f>FALSE()</f>
        <v>0</v>
      </c>
      <c r="G84" s="19" t="b">
        <f>FALSE()</f>
        <v>0</v>
      </c>
    </row>
    <row r="85" spans="1:7" x14ac:dyDescent="0.25">
      <c r="A85" t="s">
        <v>311</v>
      </c>
      <c r="B85">
        <v>5</v>
      </c>
      <c r="C85">
        <v>5</v>
      </c>
      <c r="D85">
        <v>5</v>
      </c>
      <c r="E85">
        <v>8.6999999999999993</v>
      </c>
      <c r="F85" s="19" t="b">
        <f>FALSE()</f>
        <v>0</v>
      </c>
      <c r="G85" s="19" t="b">
        <f>FALSE()</f>
        <v>0</v>
      </c>
    </row>
    <row r="86" spans="1:7" x14ac:dyDescent="0.25">
      <c r="A86" t="s">
        <v>317</v>
      </c>
      <c r="B86">
        <v>0</v>
      </c>
      <c r="C86">
        <v>0</v>
      </c>
      <c r="D86">
        <v>5</v>
      </c>
      <c r="E86">
        <v>6.2</v>
      </c>
      <c r="F86" s="19" t="b">
        <f>FALSE()</f>
        <v>0</v>
      </c>
      <c r="G86" s="19" t="b">
        <f>FALSE()</f>
        <v>0</v>
      </c>
    </row>
    <row r="87" spans="1:7" x14ac:dyDescent="0.25">
      <c r="A87" t="s">
        <v>278</v>
      </c>
      <c r="B87">
        <v>0</v>
      </c>
      <c r="C87">
        <v>5</v>
      </c>
      <c r="D87">
        <v>5</v>
      </c>
      <c r="E87">
        <v>19.399999999999999</v>
      </c>
      <c r="F87" s="19" t="b">
        <f>FALSE()</f>
        <v>0</v>
      </c>
      <c r="G87" s="19" t="b">
        <f>TRUE()</f>
        <v>1</v>
      </c>
    </row>
    <row r="88" spans="1:7" x14ac:dyDescent="0.25">
      <c r="A88" t="s">
        <v>280</v>
      </c>
      <c r="B88">
        <v>0</v>
      </c>
      <c r="C88">
        <v>5</v>
      </c>
      <c r="D88">
        <v>5</v>
      </c>
      <c r="E88">
        <v>18.329999999999998</v>
      </c>
      <c r="F88" s="19" t="b">
        <f>FALSE()</f>
        <v>0</v>
      </c>
      <c r="G88" s="19" t="b">
        <f>FALSE()</f>
        <v>0</v>
      </c>
    </row>
    <row r="89" spans="1:7" x14ac:dyDescent="0.25">
      <c r="A89" t="s">
        <v>349</v>
      </c>
      <c r="B89">
        <v>0</v>
      </c>
      <c r="C89">
        <v>1</v>
      </c>
      <c r="D89">
        <v>5</v>
      </c>
      <c r="E89">
        <v>3.5</v>
      </c>
      <c r="F89" s="19" t="b">
        <f>FALSE()</f>
        <v>0</v>
      </c>
      <c r="G89" s="19" t="b">
        <f>FALSE()</f>
        <v>0</v>
      </c>
    </row>
    <row r="90" spans="1:7" x14ac:dyDescent="0.25">
      <c r="A90" t="s">
        <v>350</v>
      </c>
      <c r="B90">
        <v>0</v>
      </c>
      <c r="C90">
        <v>5</v>
      </c>
      <c r="D90">
        <v>5</v>
      </c>
      <c r="E90">
        <v>38.17</v>
      </c>
      <c r="F90" s="19" t="b">
        <f>FALSE()</f>
        <v>0</v>
      </c>
      <c r="G90" s="19" t="b">
        <f>TRUE()</f>
        <v>1</v>
      </c>
    </row>
    <row r="91" spans="1:7" x14ac:dyDescent="0.25">
      <c r="A91" t="s">
        <v>467</v>
      </c>
      <c r="B91">
        <v>0</v>
      </c>
      <c r="C91">
        <v>5</v>
      </c>
      <c r="D91">
        <v>5</v>
      </c>
      <c r="E91">
        <v>6.5</v>
      </c>
      <c r="F91" s="19" t="b">
        <f>FALSE()</f>
        <v>0</v>
      </c>
      <c r="G91" s="19" t="b">
        <f>FALSE()</f>
        <v>0</v>
      </c>
    </row>
    <row r="92" spans="1:7" x14ac:dyDescent="0.25">
      <c r="A92" t="s">
        <v>282</v>
      </c>
      <c r="B92">
        <v>5</v>
      </c>
      <c r="C92">
        <v>5</v>
      </c>
      <c r="D92">
        <v>5</v>
      </c>
      <c r="E92">
        <v>7.7</v>
      </c>
      <c r="F92" s="19" t="b">
        <f>FALSE()</f>
        <v>0</v>
      </c>
      <c r="G92" s="19" t="b">
        <f>FALSE()</f>
        <v>0</v>
      </c>
    </row>
    <row r="93" spans="1:7" x14ac:dyDescent="0.25">
      <c r="A93" t="s">
        <v>337</v>
      </c>
      <c r="B93">
        <v>0</v>
      </c>
      <c r="C93">
        <v>0</v>
      </c>
      <c r="D93">
        <v>5</v>
      </c>
      <c r="E93">
        <v>2.75</v>
      </c>
      <c r="F93" s="19" t="b">
        <f>FALSE()</f>
        <v>0</v>
      </c>
      <c r="G93" s="19" t="b">
        <f>FALSE()</f>
        <v>0</v>
      </c>
    </row>
    <row r="94" spans="1:7" x14ac:dyDescent="0.25">
      <c r="A94" t="s">
        <v>468</v>
      </c>
      <c r="B94">
        <v>0</v>
      </c>
      <c r="C94">
        <v>5</v>
      </c>
      <c r="D94">
        <v>5</v>
      </c>
      <c r="E94">
        <v>7.4</v>
      </c>
      <c r="F94" s="19" t="b">
        <f>FALSE()</f>
        <v>0</v>
      </c>
      <c r="G94" s="19" t="b">
        <f>FALSE()</f>
        <v>0</v>
      </c>
    </row>
    <row r="95" spans="1:7" x14ac:dyDescent="0.25">
      <c r="A95" t="s">
        <v>338</v>
      </c>
      <c r="B95">
        <v>0</v>
      </c>
      <c r="C95">
        <v>0</v>
      </c>
      <c r="D95">
        <v>5</v>
      </c>
      <c r="E95">
        <v>8.14</v>
      </c>
      <c r="F95" s="19" t="b">
        <f>FALSE()</f>
        <v>0</v>
      </c>
      <c r="G95" s="19" t="b">
        <f>FALSE()</f>
        <v>0</v>
      </c>
    </row>
    <row r="96" spans="1:7" x14ac:dyDescent="0.25">
      <c r="A96" t="s">
        <v>344</v>
      </c>
      <c r="B96">
        <v>6</v>
      </c>
      <c r="C96">
        <v>6</v>
      </c>
      <c r="D96">
        <v>6</v>
      </c>
      <c r="E96">
        <v>15.44</v>
      </c>
      <c r="F96" s="19" t="b">
        <f>FALSE()</f>
        <v>0</v>
      </c>
      <c r="G96" s="19" t="b">
        <f>TRUE()</f>
        <v>1</v>
      </c>
    </row>
    <row r="97" spans="1:7" x14ac:dyDescent="0.25">
      <c r="A97" t="s">
        <v>469</v>
      </c>
      <c r="B97">
        <v>0</v>
      </c>
      <c r="C97">
        <v>6</v>
      </c>
      <c r="D97">
        <v>6</v>
      </c>
      <c r="E97">
        <v>7</v>
      </c>
      <c r="F97" s="19" t="b">
        <f>FALSE()</f>
        <v>0</v>
      </c>
      <c r="G97" s="19" t="b">
        <f>FALSE()</f>
        <v>0</v>
      </c>
    </row>
    <row r="98" spans="1:7" x14ac:dyDescent="0.25">
      <c r="A98" t="s">
        <v>384</v>
      </c>
      <c r="B98">
        <v>6</v>
      </c>
      <c r="C98">
        <v>6</v>
      </c>
      <c r="D98">
        <v>6</v>
      </c>
      <c r="E98">
        <v>94.67</v>
      </c>
      <c r="F98" s="19" t="b">
        <f>FALSE()</f>
        <v>0</v>
      </c>
      <c r="G98" s="19" t="b">
        <f>FALSE()</f>
        <v>0</v>
      </c>
    </row>
    <row r="99" spans="1:7" x14ac:dyDescent="0.25">
      <c r="A99" t="s">
        <v>276</v>
      </c>
      <c r="B99">
        <v>6</v>
      </c>
      <c r="C99">
        <v>6</v>
      </c>
      <c r="D99">
        <v>6</v>
      </c>
      <c r="E99">
        <v>9.1999999999999993</v>
      </c>
      <c r="F99" s="19" t="b">
        <f>FALSE()</f>
        <v>0</v>
      </c>
      <c r="G99" s="19" t="b">
        <f>TRUE()</f>
        <v>1</v>
      </c>
    </row>
    <row r="100" spans="1:7" x14ac:dyDescent="0.25">
      <c r="A100" t="s">
        <v>470</v>
      </c>
      <c r="B100">
        <v>0</v>
      </c>
      <c r="C100">
        <v>0</v>
      </c>
      <c r="D100">
        <v>6</v>
      </c>
      <c r="E100">
        <v>5.17</v>
      </c>
      <c r="F100" s="19" t="b">
        <f>FALSE()</f>
        <v>0</v>
      </c>
      <c r="G100" s="19" t="b">
        <f>FALSE()</f>
        <v>0</v>
      </c>
    </row>
    <row r="101" spans="1:7" x14ac:dyDescent="0.25">
      <c r="A101" t="s">
        <v>270</v>
      </c>
      <c r="B101">
        <v>7</v>
      </c>
      <c r="C101">
        <v>7</v>
      </c>
      <c r="D101">
        <v>7</v>
      </c>
      <c r="E101">
        <v>12.07</v>
      </c>
      <c r="F101" s="19" t="b">
        <f>FALSE()</f>
        <v>0</v>
      </c>
      <c r="G101" s="19" t="b">
        <f>FALSE()</f>
        <v>0</v>
      </c>
    </row>
    <row r="102" spans="1:7" x14ac:dyDescent="0.25">
      <c r="A102" t="s">
        <v>345</v>
      </c>
      <c r="B102">
        <v>7</v>
      </c>
      <c r="C102">
        <v>7</v>
      </c>
      <c r="D102">
        <v>7</v>
      </c>
      <c r="E102">
        <v>13</v>
      </c>
      <c r="F102" s="19" t="b">
        <f>FALSE()</f>
        <v>0</v>
      </c>
      <c r="G102" s="19" t="b">
        <f>FALSE()</f>
        <v>0</v>
      </c>
    </row>
    <row r="103" spans="1:7" x14ac:dyDescent="0.25">
      <c r="A103" t="s">
        <v>277</v>
      </c>
      <c r="B103">
        <v>7</v>
      </c>
      <c r="C103">
        <v>7</v>
      </c>
      <c r="D103">
        <v>7</v>
      </c>
      <c r="E103">
        <v>11.18</v>
      </c>
      <c r="F103" s="19" t="b">
        <f>FALSE()</f>
        <v>0</v>
      </c>
      <c r="G103" s="19" t="b">
        <f>FALSE()</f>
        <v>0</v>
      </c>
    </row>
    <row r="104" spans="1:7" x14ac:dyDescent="0.25">
      <c r="A104" t="s">
        <v>471</v>
      </c>
      <c r="B104">
        <v>0</v>
      </c>
      <c r="C104">
        <v>8</v>
      </c>
      <c r="D104">
        <v>8</v>
      </c>
      <c r="E104">
        <v>8.33</v>
      </c>
      <c r="F104" s="19" t="b">
        <f>TRUE()</f>
        <v>1</v>
      </c>
      <c r="G104" s="19" t="b">
        <f>FALSE()</f>
        <v>0</v>
      </c>
    </row>
    <row r="105" spans="1:7" x14ac:dyDescent="0.25">
      <c r="A105" t="s">
        <v>472</v>
      </c>
      <c r="B105">
        <v>0</v>
      </c>
      <c r="C105">
        <v>8</v>
      </c>
      <c r="D105">
        <v>8</v>
      </c>
      <c r="E105">
        <v>8.33</v>
      </c>
      <c r="F105" s="19" t="b">
        <f>TRUE()</f>
        <v>1</v>
      </c>
      <c r="G105" s="19" t="b">
        <f>FALSE()</f>
        <v>0</v>
      </c>
    </row>
    <row r="106" spans="1:7" x14ac:dyDescent="0.25">
      <c r="A106" t="s">
        <v>241</v>
      </c>
      <c r="B106">
        <v>8</v>
      </c>
      <c r="C106">
        <v>8</v>
      </c>
      <c r="D106">
        <v>8</v>
      </c>
      <c r="E106">
        <v>8</v>
      </c>
      <c r="F106" s="19" t="b">
        <f>FALSE()</f>
        <v>0</v>
      </c>
      <c r="G106" s="19" t="b">
        <f>TRUE()</f>
        <v>1</v>
      </c>
    </row>
    <row r="107" spans="1:7" x14ac:dyDescent="0.25">
      <c r="A107" t="s">
        <v>295</v>
      </c>
      <c r="B107">
        <v>0</v>
      </c>
      <c r="C107">
        <v>0</v>
      </c>
      <c r="D107">
        <v>8</v>
      </c>
      <c r="E107">
        <v>2.67</v>
      </c>
      <c r="F107" s="19" t="b">
        <f>FALSE()</f>
        <v>0</v>
      </c>
      <c r="G107" s="19" t="b">
        <f>FALSE()</f>
        <v>0</v>
      </c>
    </row>
    <row r="108" spans="1:7" x14ac:dyDescent="0.25">
      <c r="A108" t="s">
        <v>430</v>
      </c>
      <c r="B108">
        <v>0</v>
      </c>
      <c r="C108">
        <v>8</v>
      </c>
      <c r="D108">
        <v>8</v>
      </c>
      <c r="E108">
        <v>10.38</v>
      </c>
      <c r="F108" s="19" t="b">
        <f>FALSE()</f>
        <v>0</v>
      </c>
      <c r="G108" s="19" t="b">
        <f>TRUE()</f>
        <v>1</v>
      </c>
    </row>
    <row r="109" spans="1:7" x14ac:dyDescent="0.25">
      <c r="A109" t="s">
        <v>281</v>
      </c>
      <c r="B109">
        <v>8</v>
      </c>
      <c r="C109">
        <v>8</v>
      </c>
      <c r="D109">
        <v>8</v>
      </c>
      <c r="E109">
        <v>17.2</v>
      </c>
      <c r="F109" s="19" t="b">
        <f>FALSE()</f>
        <v>0</v>
      </c>
      <c r="G109" s="19" t="b">
        <f>TRUE()</f>
        <v>1</v>
      </c>
    </row>
    <row r="110" spans="1:7" x14ac:dyDescent="0.25">
      <c r="A110" t="s">
        <v>473</v>
      </c>
      <c r="B110">
        <v>0</v>
      </c>
      <c r="C110">
        <v>9</v>
      </c>
      <c r="D110">
        <v>9</v>
      </c>
      <c r="E110">
        <v>8.33</v>
      </c>
      <c r="F110" s="19" t="b">
        <f>FALSE()</f>
        <v>0</v>
      </c>
      <c r="G110" s="19" t="b">
        <f>FALSE()</f>
        <v>0</v>
      </c>
    </row>
    <row r="111" spans="1:7" x14ac:dyDescent="0.25">
      <c r="A111" t="s">
        <v>474</v>
      </c>
      <c r="B111">
        <v>0</v>
      </c>
      <c r="C111">
        <v>0</v>
      </c>
      <c r="D111">
        <v>9</v>
      </c>
      <c r="E111">
        <v>7.17</v>
      </c>
      <c r="F111" s="19" t="b">
        <f>FALSE()</f>
        <v>0</v>
      </c>
      <c r="G111" s="19" t="b">
        <f>FALSE()</f>
        <v>0</v>
      </c>
    </row>
    <row r="112" spans="1:7" x14ac:dyDescent="0.25">
      <c r="A112" t="s">
        <v>265</v>
      </c>
      <c r="B112">
        <v>9</v>
      </c>
      <c r="C112">
        <v>9</v>
      </c>
      <c r="D112">
        <v>9</v>
      </c>
      <c r="E112">
        <v>50.48</v>
      </c>
      <c r="F112" s="19" t="b">
        <f>FALSE()</f>
        <v>0</v>
      </c>
      <c r="G112" s="19" t="b">
        <f>FALSE()</f>
        <v>0</v>
      </c>
    </row>
    <row r="113" spans="1:7" x14ac:dyDescent="0.25">
      <c r="A113" t="s">
        <v>266</v>
      </c>
      <c r="B113">
        <v>9</v>
      </c>
      <c r="C113">
        <v>9</v>
      </c>
      <c r="D113">
        <v>9</v>
      </c>
      <c r="E113">
        <v>50.48</v>
      </c>
      <c r="F113" s="19" t="b">
        <f>FALSE()</f>
        <v>0</v>
      </c>
      <c r="G113" s="19" t="b">
        <f>FALSE()</f>
        <v>0</v>
      </c>
    </row>
    <row r="114" spans="1:7" x14ac:dyDescent="0.25">
      <c r="A114" t="s">
        <v>339</v>
      </c>
      <c r="B114">
        <v>0</v>
      </c>
      <c r="C114">
        <v>0</v>
      </c>
      <c r="D114">
        <v>9</v>
      </c>
      <c r="E114">
        <v>11.3</v>
      </c>
      <c r="F114" s="19" t="b">
        <f>FALSE()</f>
        <v>0</v>
      </c>
      <c r="G114" s="19" t="b">
        <f>FALSE()</f>
        <v>0</v>
      </c>
    </row>
    <row r="115" spans="1:7" x14ac:dyDescent="0.25">
      <c r="A115" t="s">
        <v>324</v>
      </c>
      <c r="B115">
        <v>10</v>
      </c>
      <c r="C115">
        <v>12</v>
      </c>
      <c r="D115">
        <v>12</v>
      </c>
      <c r="E115">
        <v>50.67</v>
      </c>
      <c r="F115" s="19" t="b">
        <f>FALSE()</f>
        <v>0</v>
      </c>
      <c r="G115" s="19" t="b">
        <f>FALSE()</f>
        <v>0</v>
      </c>
    </row>
    <row r="116" spans="1:7" x14ac:dyDescent="0.25">
      <c r="A116" t="s">
        <v>475</v>
      </c>
      <c r="B116">
        <v>0</v>
      </c>
      <c r="C116">
        <v>0</v>
      </c>
      <c r="D116">
        <v>15</v>
      </c>
      <c r="E116">
        <v>5</v>
      </c>
      <c r="F116" s="19" t="b">
        <f>FALSE()</f>
        <v>0</v>
      </c>
      <c r="G116" s="19" t="b">
        <f>FALSE()</f>
        <v>0</v>
      </c>
    </row>
    <row r="117" spans="1:7" x14ac:dyDescent="0.25">
      <c r="A117" t="s">
        <v>243</v>
      </c>
      <c r="B117">
        <v>0</v>
      </c>
      <c r="C117">
        <v>100</v>
      </c>
      <c r="D117">
        <v>100</v>
      </c>
      <c r="E117">
        <v>50</v>
      </c>
      <c r="F117" s="19" t="b">
        <f>FALSE()</f>
        <v>0</v>
      </c>
      <c r="G117" s="19" t="b">
        <f>FALSE()</f>
        <v>0</v>
      </c>
    </row>
    <row r="118" spans="1:7" x14ac:dyDescent="0.25">
      <c r="A118" t="s">
        <v>245</v>
      </c>
      <c r="B118">
        <v>0</v>
      </c>
      <c r="C118">
        <v>100</v>
      </c>
      <c r="D118">
        <v>100</v>
      </c>
      <c r="E118">
        <v>50</v>
      </c>
      <c r="F118" s="19" t="b">
        <f>FALSE()</f>
        <v>0</v>
      </c>
      <c r="G118" s="19" t="b">
        <f>FALSE()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1FCB-5B8E-45FA-B77F-9F2AFC526CB2}">
  <dimension ref="A1:R143"/>
  <sheetViews>
    <sheetView workbookViewId="0"/>
  </sheetViews>
  <sheetFormatPr baseColWidth="10" defaultRowHeight="15" x14ac:dyDescent="0.25"/>
  <sheetData>
    <row r="1" spans="1:18" x14ac:dyDescent="0.25">
      <c r="A1" s="17" t="s">
        <v>439</v>
      </c>
      <c r="B1" s="17" t="s">
        <v>440</v>
      </c>
      <c r="C1" s="17" t="s">
        <v>441</v>
      </c>
      <c r="D1" t="s">
        <v>477</v>
      </c>
      <c r="E1" s="17" t="s">
        <v>478</v>
      </c>
      <c r="F1" s="17" t="s">
        <v>22</v>
      </c>
      <c r="G1" s="17" t="s">
        <v>479</v>
      </c>
      <c r="H1" s="17" t="s">
        <v>480</v>
      </c>
      <c r="I1" t="s">
        <v>445</v>
      </c>
    </row>
    <row r="2" spans="1:18" x14ac:dyDescent="0.25">
      <c r="A2" t="s">
        <v>40</v>
      </c>
      <c r="B2">
        <v>0</v>
      </c>
      <c r="C2">
        <v>0</v>
      </c>
      <c r="D2">
        <v>0</v>
      </c>
      <c r="E2">
        <v>0</v>
      </c>
      <c r="F2">
        <v>3.33</v>
      </c>
      <c r="G2" s="19" t="b">
        <f>FALSE()</f>
        <v>0</v>
      </c>
      <c r="H2" s="19" t="b">
        <f>FALSE()</f>
        <v>0</v>
      </c>
      <c r="I2" t="s">
        <v>481</v>
      </c>
      <c r="O2" s="17" t="s">
        <v>446</v>
      </c>
      <c r="P2" s="17" t="s">
        <v>441</v>
      </c>
      <c r="Q2" s="17" t="s">
        <v>477</v>
      </c>
      <c r="R2" s="17" t="s">
        <v>478</v>
      </c>
    </row>
    <row r="3" spans="1:18" x14ac:dyDescent="0.25">
      <c r="A3" t="s">
        <v>482</v>
      </c>
      <c r="B3">
        <v>0</v>
      </c>
      <c r="C3">
        <v>0</v>
      </c>
      <c r="D3">
        <v>0</v>
      </c>
      <c r="E3">
        <v>0</v>
      </c>
      <c r="F3">
        <v>25.29</v>
      </c>
      <c r="G3" s="19" t="b">
        <f>FALSE()</f>
        <v>0</v>
      </c>
      <c r="H3" s="19" t="b">
        <f>FALSE()</f>
        <v>0</v>
      </c>
      <c r="I3" t="s">
        <v>483</v>
      </c>
      <c r="N3" t="s">
        <v>448</v>
      </c>
      <c r="O3">
        <f>COUNTIF(B2:B143, "=0")</f>
        <v>52</v>
      </c>
      <c r="P3">
        <f>COUNTIF(C2:C143, "=0")</f>
        <v>52</v>
      </c>
      <c r="Q3">
        <f>COUNTIF(D2:D143, "=0")</f>
        <v>52</v>
      </c>
      <c r="R3">
        <f>COUNTIF(E2:E143, "=0")</f>
        <v>45</v>
      </c>
    </row>
    <row r="4" spans="1:18" x14ac:dyDescent="0.25">
      <c r="A4" t="s">
        <v>134</v>
      </c>
      <c r="B4">
        <v>0</v>
      </c>
      <c r="C4">
        <v>0</v>
      </c>
      <c r="D4">
        <v>0</v>
      </c>
      <c r="E4">
        <v>0</v>
      </c>
      <c r="F4">
        <v>7.95</v>
      </c>
      <c r="G4" s="19" t="b">
        <f>FALSE()</f>
        <v>0</v>
      </c>
      <c r="H4" s="19" t="b">
        <f>FALSE()</f>
        <v>0</v>
      </c>
      <c r="I4" t="s">
        <v>484</v>
      </c>
      <c r="N4" t="s">
        <v>449</v>
      </c>
      <c r="O4">
        <f>O3/COUNTIF(B2:B143,"&gt;-1")</f>
        <v>0.36619718309859156</v>
      </c>
      <c r="P4">
        <f>P3/COUNTIF(D2:D143,"&gt;-1")</f>
        <v>0.36619718309859156</v>
      </c>
      <c r="Q4">
        <f>Q3/COUNTIF(E2:E143,"&gt;-1")</f>
        <v>0.36619718309859156</v>
      </c>
      <c r="R4">
        <f>R3/COUNTIF(F2:F143,"&gt;-1")</f>
        <v>0.31690140845070425</v>
      </c>
    </row>
    <row r="5" spans="1:18" x14ac:dyDescent="0.25">
      <c r="A5" t="s">
        <v>103</v>
      </c>
      <c r="B5">
        <v>0</v>
      </c>
      <c r="C5">
        <v>0</v>
      </c>
      <c r="D5">
        <v>0</v>
      </c>
      <c r="E5">
        <v>0</v>
      </c>
      <c r="F5">
        <v>12.57</v>
      </c>
      <c r="G5" s="19" t="b">
        <f>FALSE()</f>
        <v>0</v>
      </c>
      <c r="H5" s="19" t="b">
        <f>FALSE()</f>
        <v>0</v>
      </c>
      <c r="I5" t="s">
        <v>483</v>
      </c>
    </row>
    <row r="6" spans="1:18" x14ac:dyDescent="0.25">
      <c r="A6" t="s">
        <v>485</v>
      </c>
      <c r="B6">
        <v>0</v>
      </c>
      <c r="C6">
        <v>0</v>
      </c>
      <c r="D6">
        <v>0</v>
      </c>
      <c r="E6">
        <v>0</v>
      </c>
      <c r="F6">
        <v>3.9</v>
      </c>
      <c r="G6" s="19" t="b">
        <f>FALSE()</f>
        <v>0</v>
      </c>
      <c r="H6" s="19" t="b">
        <f>FALSE()</f>
        <v>0</v>
      </c>
      <c r="I6" t="s">
        <v>486</v>
      </c>
    </row>
    <row r="7" spans="1:18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6.88</v>
      </c>
      <c r="G7" s="19" t="b">
        <f>FALSE()</f>
        <v>0</v>
      </c>
      <c r="H7" s="19" t="b">
        <f>FALSE()</f>
        <v>0</v>
      </c>
      <c r="I7" t="s">
        <v>487</v>
      </c>
    </row>
    <row r="8" spans="1:18" x14ac:dyDescent="0.25">
      <c r="A8" t="s">
        <v>86</v>
      </c>
      <c r="B8">
        <v>0</v>
      </c>
      <c r="C8">
        <v>0</v>
      </c>
      <c r="D8">
        <v>0</v>
      </c>
      <c r="E8">
        <v>0</v>
      </c>
      <c r="F8">
        <v>0</v>
      </c>
      <c r="G8" s="19" t="b">
        <f>FALSE()</f>
        <v>0</v>
      </c>
      <c r="H8" s="19" t="b">
        <f>TRUE()</f>
        <v>1</v>
      </c>
      <c r="I8" t="s">
        <v>488</v>
      </c>
    </row>
    <row r="9" spans="1:18" x14ac:dyDescent="0.25">
      <c r="A9" t="s">
        <v>135</v>
      </c>
      <c r="B9">
        <v>0</v>
      </c>
      <c r="C9">
        <v>0</v>
      </c>
      <c r="D9">
        <v>0</v>
      </c>
      <c r="E9">
        <v>0</v>
      </c>
      <c r="F9">
        <v>13.78</v>
      </c>
      <c r="G9" s="19" t="b">
        <f>FALSE()</f>
        <v>0</v>
      </c>
      <c r="H9" s="19" t="b">
        <f>FALSE()</f>
        <v>0</v>
      </c>
      <c r="I9" t="s">
        <v>489</v>
      </c>
    </row>
    <row r="10" spans="1:18" x14ac:dyDescent="0.25">
      <c r="A10" t="s">
        <v>52</v>
      </c>
      <c r="B10">
        <v>0</v>
      </c>
      <c r="C10">
        <v>0</v>
      </c>
      <c r="D10">
        <v>0</v>
      </c>
      <c r="E10">
        <v>0</v>
      </c>
      <c r="F10">
        <v>8.17</v>
      </c>
      <c r="G10" s="19" t="b">
        <f>FALSE()</f>
        <v>0</v>
      </c>
      <c r="H10" s="19" t="b">
        <f>FALSE()</f>
        <v>0</v>
      </c>
      <c r="I10" t="s">
        <v>490</v>
      </c>
    </row>
    <row r="11" spans="1:18" x14ac:dyDescent="0.25">
      <c r="A11" t="s">
        <v>491</v>
      </c>
      <c r="B11">
        <v>0</v>
      </c>
      <c r="C11">
        <v>0</v>
      </c>
      <c r="D11">
        <v>0</v>
      </c>
      <c r="E11">
        <v>0</v>
      </c>
      <c r="F11">
        <v>8.4700000000000006</v>
      </c>
      <c r="G11" s="19" t="b">
        <f>FALSE()</f>
        <v>0</v>
      </c>
      <c r="H11" s="19" t="b">
        <f>FALSE()</f>
        <v>0</v>
      </c>
      <c r="I11" t="s">
        <v>492</v>
      </c>
    </row>
    <row r="12" spans="1:18" x14ac:dyDescent="0.25">
      <c r="A12" t="s">
        <v>55</v>
      </c>
      <c r="B12">
        <v>0</v>
      </c>
      <c r="C12">
        <v>0</v>
      </c>
      <c r="D12">
        <v>0</v>
      </c>
      <c r="E12">
        <v>0</v>
      </c>
      <c r="F12">
        <v>16.350000000000001</v>
      </c>
      <c r="G12" s="19" t="b">
        <f>FALSE()</f>
        <v>0</v>
      </c>
      <c r="H12" s="19" t="b">
        <f>FALSE()</f>
        <v>0</v>
      </c>
      <c r="I12" t="s">
        <v>493</v>
      </c>
    </row>
    <row r="13" spans="1:18" x14ac:dyDescent="0.25">
      <c r="A13" t="s">
        <v>115</v>
      </c>
      <c r="B13">
        <v>0</v>
      </c>
      <c r="C13">
        <v>0</v>
      </c>
      <c r="D13">
        <v>0</v>
      </c>
      <c r="E13">
        <v>0</v>
      </c>
      <c r="F13">
        <v>5.28</v>
      </c>
      <c r="G13" s="19" t="b">
        <f>FALSE()</f>
        <v>0</v>
      </c>
      <c r="H13" s="19" t="b">
        <f>FALSE()</f>
        <v>0</v>
      </c>
      <c r="I13" t="s">
        <v>494</v>
      </c>
    </row>
    <row r="14" spans="1:18" x14ac:dyDescent="0.25">
      <c r="A14" t="s">
        <v>495</v>
      </c>
      <c r="B14">
        <v>0</v>
      </c>
      <c r="C14">
        <v>0</v>
      </c>
      <c r="D14">
        <v>0</v>
      </c>
      <c r="E14">
        <v>0</v>
      </c>
      <c r="F14">
        <v>8.27</v>
      </c>
      <c r="G14" s="19" t="b">
        <f>FALSE()</f>
        <v>0</v>
      </c>
      <c r="H14" s="19" t="b">
        <f>FALSE()</f>
        <v>0</v>
      </c>
      <c r="I14" t="s">
        <v>496</v>
      </c>
    </row>
    <row r="15" spans="1:18" x14ac:dyDescent="0.25">
      <c r="A15" t="s">
        <v>194</v>
      </c>
      <c r="B15">
        <v>0</v>
      </c>
      <c r="C15">
        <v>0</v>
      </c>
      <c r="D15">
        <v>0</v>
      </c>
      <c r="E15">
        <v>0</v>
      </c>
      <c r="F15">
        <v>21.06</v>
      </c>
      <c r="G15" s="19" t="b">
        <f>FALSE()</f>
        <v>0</v>
      </c>
      <c r="H15" s="19" t="b">
        <f>FALSE()</f>
        <v>0</v>
      </c>
      <c r="I15" t="s">
        <v>497</v>
      </c>
    </row>
    <row r="16" spans="1:18" x14ac:dyDescent="0.25">
      <c r="A16" t="s">
        <v>58</v>
      </c>
      <c r="B16">
        <v>0</v>
      </c>
      <c r="C16">
        <v>0</v>
      </c>
      <c r="D16">
        <v>0</v>
      </c>
      <c r="E16">
        <v>0</v>
      </c>
      <c r="F16">
        <v>39.409999999999997</v>
      </c>
      <c r="G16" s="19" t="b">
        <f>TRUE()</f>
        <v>1</v>
      </c>
      <c r="H16" s="19" t="b">
        <f>FALSE()</f>
        <v>0</v>
      </c>
      <c r="I16" t="s">
        <v>498</v>
      </c>
    </row>
    <row r="17" spans="1:9" x14ac:dyDescent="0.25">
      <c r="A17" t="s">
        <v>141</v>
      </c>
      <c r="B17">
        <v>0</v>
      </c>
      <c r="C17">
        <v>0</v>
      </c>
      <c r="D17">
        <v>0</v>
      </c>
      <c r="E17">
        <v>0</v>
      </c>
      <c r="F17">
        <v>21.85</v>
      </c>
      <c r="G17" s="19" t="b">
        <f>FALSE()</f>
        <v>0</v>
      </c>
      <c r="H17" s="19" t="b">
        <f>FALSE()</f>
        <v>0</v>
      </c>
      <c r="I17" t="s">
        <v>499</v>
      </c>
    </row>
    <row r="18" spans="1:9" x14ac:dyDescent="0.25">
      <c r="A18" t="s">
        <v>500</v>
      </c>
      <c r="B18">
        <v>0</v>
      </c>
      <c r="C18">
        <v>0</v>
      </c>
      <c r="D18">
        <v>0</v>
      </c>
      <c r="E18">
        <v>0</v>
      </c>
      <c r="F18">
        <v>24.5</v>
      </c>
      <c r="G18" s="19" t="b">
        <f>FALSE()</f>
        <v>0</v>
      </c>
      <c r="H18" s="19" t="b">
        <f>FALSE()</f>
        <v>0</v>
      </c>
      <c r="I18" t="s">
        <v>501</v>
      </c>
    </row>
    <row r="19" spans="1:9" x14ac:dyDescent="0.25">
      <c r="A19" t="s">
        <v>113</v>
      </c>
      <c r="B19">
        <v>0</v>
      </c>
      <c r="C19">
        <v>0</v>
      </c>
      <c r="D19">
        <v>0</v>
      </c>
      <c r="E19">
        <v>0</v>
      </c>
      <c r="F19">
        <v>6.2</v>
      </c>
      <c r="G19" s="19" t="b">
        <f>FALSE()</f>
        <v>0</v>
      </c>
      <c r="H19" s="19" t="b">
        <f>FALSE()</f>
        <v>0</v>
      </c>
      <c r="I19" t="s">
        <v>502</v>
      </c>
    </row>
    <row r="20" spans="1:9" x14ac:dyDescent="0.25">
      <c r="A20" t="s">
        <v>503</v>
      </c>
      <c r="B20">
        <v>0</v>
      </c>
      <c r="C20">
        <v>0</v>
      </c>
      <c r="D20">
        <v>0</v>
      </c>
      <c r="E20">
        <v>0</v>
      </c>
      <c r="F20">
        <v>5.57</v>
      </c>
      <c r="G20" s="19" t="b">
        <f>FALSE()</f>
        <v>0</v>
      </c>
      <c r="H20" s="19" t="b">
        <f>FALSE()</f>
        <v>0</v>
      </c>
      <c r="I20" t="s">
        <v>483</v>
      </c>
    </row>
    <row r="21" spans="1:9" x14ac:dyDescent="0.25">
      <c r="A21" t="s">
        <v>122</v>
      </c>
      <c r="B21">
        <v>0</v>
      </c>
      <c r="C21">
        <v>0</v>
      </c>
      <c r="D21">
        <v>0</v>
      </c>
      <c r="E21">
        <v>0</v>
      </c>
      <c r="F21">
        <v>6.36</v>
      </c>
      <c r="G21" s="19" t="b">
        <f>FALSE()</f>
        <v>0</v>
      </c>
      <c r="H21" s="19" t="b">
        <f>FALSE()</f>
        <v>0</v>
      </c>
      <c r="I21" t="s">
        <v>504</v>
      </c>
    </row>
    <row r="22" spans="1:9" x14ac:dyDescent="0.25">
      <c r="A22" t="s">
        <v>505</v>
      </c>
      <c r="B22">
        <v>0</v>
      </c>
      <c r="C22">
        <v>0</v>
      </c>
      <c r="D22">
        <v>0</v>
      </c>
      <c r="E22">
        <v>0</v>
      </c>
      <c r="F22">
        <v>4.7</v>
      </c>
      <c r="G22" s="19" t="b">
        <f>FALSE()</f>
        <v>0</v>
      </c>
      <c r="H22" s="19" t="b">
        <f>FALSE()</f>
        <v>0</v>
      </c>
      <c r="I22" t="s">
        <v>506</v>
      </c>
    </row>
    <row r="23" spans="1:9" x14ac:dyDescent="0.25">
      <c r="A23" t="s">
        <v>101</v>
      </c>
      <c r="B23">
        <v>0</v>
      </c>
      <c r="C23">
        <v>0</v>
      </c>
      <c r="D23">
        <v>0</v>
      </c>
      <c r="E23">
        <v>0</v>
      </c>
      <c r="F23">
        <v>14</v>
      </c>
      <c r="G23" s="19" t="b">
        <f>FALSE()</f>
        <v>0</v>
      </c>
      <c r="H23" s="19" t="b">
        <f>FALSE()</f>
        <v>0</v>
      </c>
      <c r="I23" t="s">
        <v>507</v>
      </c>
    </row>
    <row r="24" spans="1:9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8.33</v>
      </c>
      <c r="G24" s="19" t="b">
        <f>FALSE()</f>
        <v>0</v>
      </c>
      <c r="H24" s="19" t="b">
        <f>FALSE()</f>
        <v>0</v>
      </c>
      <c r="I24" t="s">
        <v>508</v>
      </c>
    </row>
    <row r="25" spans="1:9" x14ac:dyDescent="0.25">
      <c r="A25" t="s">
        <v>509</v>
      </c>
      <c r="B25">
        <v>0</v>
      </c>
      <c r="C25">
        <v>0</v>
      </c>
      <c r="D25">
        <v>0</v>
      </c>
      <c r="E25">
        <v>0</v>
      </c>
      <c r="F25">
        <v>6.18</v>
      </c>
      <c r="G25" s="19" t="b">
        <f>FALSE()</f>
        <v>0</v>
      </c>
      <c r="H25" s="19" t="b">
        <f>FALSE()</f>
        <v>0</v>
      </c>
      <c r="I25" t="s">
        <v>486</v>
      </c>
    </row>
    <row r="26" spans="1:9" x14ac:dyDescent="0.25">
      <c r="A26" t="s">
        <v>510</v>
      </c>
      <c r="B26">
        <v>0</v>
      </c>
      <c r="C26">
        <v>0</v>
      </c>
      <c r="D26">
        <v>0</v>
      </c>
      <c r="E26">
        <v>0</v>
      </c>
      <c r="F26">
        <v>3.9</v>
      </c>
      <c r="G26" s="19" t="b">
        <f>FALSE()</f>
        <v>0</v>
      </c>
      <c r="H26" s="19" t="b">
        <f>FALSE()</f>
        <v>0</v>
      </c>
      <c r="I26" t="s">
        <v>486</v>
      </c>
    </row>
    <row r="27" spans="1:9" x14ac:dyDescent="0.25">
      <c r="A27" t="s">
        <v>511</v>
      </c>
      <c r="B27">
        <v>0</v>
      </c>
      <c r="C27">
        <v>0</v>
      </c>
      <c r="D27">
        <v>0</v>
      </c>
      <c r="E27">
        <v>0</v>
      </c>
      <c r="F27">
        <v>8</v>
      </c>
      <c r="G27" s="19" t="b">
        <f>FALSE()</f>
        <v>0</v>
      </c>
      <c r="H27" s="19" t="b">
        <f>FALSE()</f>
        <v>0</v>
      </c>
      <c r="I27" t="s">
        <v>506</v>
      </c>
    </row>
    <row r="28" spans="1:9" x14ac:dyDescent="0.25">
      <c r="A28" t="s">
        <v>197</v>
      </c>
      <c r="B28">
        <v>0</v>
      </c>
      <c r="C28">
        <v>0</v>
      </c>
      <c r="D28">
        <v>0</v>
      </c>
      <c r="E28">
        <v>0</v>
      </c>
      <c r="F28">
        <v>3.5</v>
      </c>
      <c r="G28" s="19" t="b">
        <f>FALSE()</f>
        <v>0</v>
      </c>
      <c r="H28" s="19" t="b">
        <f>FALSE()</f>
        <v>0</v>
      </c>
      <c r="I28" t="s">
        <v>512</v>
      </c>
    </row>
    <row r="29" spans="1:9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6.37</v>
      </c>
      <c r="G29" s="19" t="b">
        <f>FALSE()</f>
        <v>0</v>
      </c>
      <c r="H29" s="19" t="b">
        <f>FALSE()</f>
        <v>0</v>
      </c>
      <c r="I29" t="s">
        <v>513</v>
      </c>
    </row>
    <row r="30" spans="1:9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5</v>
      </c>
      <c r="G30" s="19" t="b">
        <f>FALSE()</f>
        <v>0</v>
      </c>
      <c r="H30" s="19" t="b">
        <f>FALSE()</f>
        <v>0</v>
      </c>
      <c r="I30" t="s">
        <v>514</v>
      </c>
    </row>
    <row r="31" spans="1:9" x14ac:dyDescent="0.25">
      <c r="A31" t="s">
        <v>204</v>
      </c>
      <c r="B31">
        <v>0</v>
      </c>
      <c r="C31">
        <v>0</v>
      </c>
      <c r="D31">
        <v>0</v>
      </c>
      <c r="E31">
        <v>0</v>
      </c>
      <c r="F31">
        <v>2.6</v>
      </c>
      <c r="G31" s="19" t="b">
        <f>FALSE()</f>
        <v>0</v>
      </c>
      <c r="H31" s="19" t="b">
        <f>TRUE()</f>
        <v>1</v>
      </c>
      <c r="I31" t="s">
        <v>515</v>
      </c>
    </row>
    <row r="32" spans="1:9" x14ac:dyDescent="0.25">
      <c r="A32" t="s">
        <v>137</v>
      </c>
      <c r="B32">
        <v>0</v>
      </c>
      <c r="C32">
        <v>0</v>
      </c>
      <c r="D32">
        <v>0</v>
      </c>
      <c r="E32">
        <v>0</v>
      </c>
      <c r="F32">
        <v>13.78</v>
      </c>
      <c r="G32" s="19" t="b">
        <f>FALSE()</f>
        <v>0</v>
      </c>
      <c r="H32" s="19" t="b">
        <f>FALSE()</f>
        <v>0</v>
      </c>
      <c r="I32" t="s">
        <v>489</v>
      </c>
    </row>
    <row r="33" spans="1:9" x14ac:dyDescent="0.25">
      <c r="A33" t="s">
        <v>156</v>
      </c>
      <c r="B33">
        <v>0</v>
      </c>
      <c r="C33">
        <v>0</v>
      </c>
      <c r="D33">
        <v>0</v>
      </c>
      <c r="E33">
        <v>0</v>
      </c>
      <c r="F33">
        <v>24</v>
      </c>
      <c r="G33" s="19" t="b">
        <f>FALSE()</f>
        <v>0</v>
      </c>
      <c r="H33" s="19" t="b">
        <f>FALSE()</f>
        <v>0</v>
      </c>
      <c r="I33" t="s">
        <v>483</v>
      </c>
    </row>
    <row r="34" spans="1:9" x14ac:dyDescent="0.25">
      <c r="A34" t="s">
        <v>64</v>
      </c>
      <c r="B34">
        <v>0</v>
      </c>
      <c r="C34">
        <v>0</v>
      </c>
      <c r="D34">
        <v>0</v>
      </c>
      <c r="E34">
        <v>0</v>
      </c>
      <c r="F34">
        <v>9.6999999999999993</v>
      </c>
      <c r="G34" s="19" t="b">
        <f>FALSE()</f>
        <v>0</v>
      </c>
      <c r="H34" s="19" t="b">
        <f>FALSE()</f>
        <v>0</v>
      </c>
      <c r="I34" t="s">
        <v>516</v>
      </c>
    </row>
    <row r="35" spans="1:9" x14ac:dyDescent="0.25">
      <c r="A35" t="s">
        <v>201</v>
      </c>
      <c r="B35">
        <v>0</v>
      </c>
      <c r="C35">
        <v>0</v>
      </c>
      <c r="D35">
        <v>0</v>
      </c>
      <c r="E35">
        <v>0</v>
      </c>
      <c r="F35">
        <v>27</v>
      </c>
      <c r="G35" s="19" t="b">
        <f>FALSE()</f>
        <v>0</v>
      </c>
      <c r="H35" s="19" t="b">
        <f>FALSE()</f>
        <v>0</v>
      </c>
      <c r="I35" t="s">
        <v>517</v>
      </c>
    </row>
    <row r="36" spans="1:9" x14ac:dyDescent="0.25">
      <c r="A36" t="s">
        <v>140</v>
      </c>
      <c r="B36">
        <v>0</v>
      </c>
      <c r="C36">
        <v>0</v>
      </c>
      <c r="D36">
        <v>0</v>
      </c>
      <c r="E36">
        <v>0</v>
      </c>
      <c r="F36">
        <v>16.420000000000002</v>
      </c>
      <c r="G36" s="19" t="b">
        <f>FALSE()</f>
        <v>0</v>
      </c>
      <c r="H36" s="19" t="b">
        <f>FALSE()</f>
        <v>0</v>
      </c>
      <c r="I36" t="s">
        <v>518</v>
      </c>
    </row>
    <row r="37" spans="1:9" x14ac:dyDescent="0.25">
      <c r="A37" t="s">
        <v>138</v>
      </c>
      <c r="B37">
        <v>0</v>
      </c>
      <c r="C37">
        <v>0</v>
      </c>
      <c r="D37">
        <v>0</v>
      </c>
      <c r="E37">
        <v>0</v>
      </c>
      <c r="F37">
        <v>14</v>
      </c>
      <c r="G37" s="19" t="b">
        <f>FALSE()</f>
        <v>0</v>
      </c>
      <c r="H37" s="19" t="b">
        <f>FALSE()</f>
        <v>0</v>
      </c>
      <c r="I37" t="s">
        <v>489</v>
      </c>
    </row>
    <row r="38" spans="1:9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5.84</v>
      </c>
      <c r="G38" s="19" t="b">
        <f>FALSE()</f>
        <v>0</v>
      </c>
      <c r="H38" s="19" t="b">
        <f>FALSE()</f>
        <v>0</v>
      </c>
      <c r="I38" t="s">
        <v>519</v>
      </c>
    </row>
    <row r="39" spans="1:9" x14ac:dyDescent="0.25">
      <c r="A39" t="s">
        <v>76</v>
      </c>
      <c r="B39">
        <v>0</v>
      </c>
      <c r="C39">
        <v>0</v>
      </c>
      <c r="D39">
        <v>0</v>
      </c>
      <c r="E39">
        <v>0</v>
      </c>
      <c r="F39">
        <v>214.33</v>
      </c>
      <c r="G39" s="19" t="b">
        <f>TRUE()</f>
        <v>1</v>
      </c>
      <c r="H39" s="19" t="b">
        <f>FALSE()</f>
        <v>0</v>
      </c>
      <c r="I39" t="s">
        <v>502</v>
      </c>
    </row>
    <row r="40" spans="1:9" x14ac:dyDescent="0.25">
      <c r="A40" t="s">
        <v>520</v>
      </c>
      <c r="B40">
        <v>0</v>
      </c>
      <c r="C40">
        <v>0</v>
      </c>
      <c r="D40">
        <v>0</v>
      </c>
      <c r="E40">
        <v>0</v>
      </c>
      <c r="F40">
        <v>9.5</v>
      </c>
      <c r="G40" s="19" t="b">
        <f>FALSE()</f>
        <v>0</v>
      </c>
      <c r="H40" s="19" t="b">
        <f>FALSE()</f>
        <v>0</v>
      </c>
      <c r="I40" t="s">
        <v>521</v>
      </c>
    </row>
    <row r="41" spans="1:9" x14ac:dyDescent="0.25">
      <c r="A41" t="s">
        <v>522</v>
      </c>
      <c r="B41">
        <v>0</v>
      </c>
      <c r="C41">
        <v>0</v>
      </c>
      <c r="D41">
        <v>0</v>
      </c>
      <c r="E41">
        <v>0</v>
      </c>
      <c r="F41">
        <v>7.13</v>
      </c>
      <c r="G41" s="19" t="b">
        <f>FALSE()</f>
        <v>0</v>
      </c>
      <c r="H41" s="19" t="b">
        <f>FALSE()</f>
        <v>0</v>
      </c>
      <c r="I41" t="s">
        <v>523</v>
      </c>
    </row>
    <row r="42" spans="1:9" x14ac:dyDescent="0.25">
      <c r="A42" t="s">
        <v>524</v>
      </c>
      <c r="B42">
        <v>0</v>
      </c>
      <c r="C42">
        <v>0</v>
      </c>
      <c r="D42">
        <v>0</v>
      </c>
      <c r="E42">
        <v>0</v>
      </c>
      <c r="F42">
        <v>5.44</v>
      </c>
      <c r="G42" s="19" t="b">
        <f>FALSE()</f>
        <v>0</v>
      </c>
      <c r="H42" s="19" t="b">
        <f>FALSE()</f>
        <v>0</v>
      </c>
      <c r="I42" t="s">
        <v>525</v>
      </c>
    </row>
    <row r="43" spans="1:9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1</v>
      </c>
      <c r="G43" s="19" t="b">
        <f>FALSE()</f>
        <v>0</v>
      </c>
      <c r="H43" s="19" t="b">
        <f>TRUE()</f>
        <v>1</v>
      </c>
      <c r="I43" t="s">
        <v>526</v>
      </c>
    </row>
    <row r="44" spans="1:9" x14ac:dyDescent="0.25">
      <c r="A44" t="s">
        <v>527</v>
      </c>
      <c r="B44">
        <v>0</v>
      </c>
      <c r="C44">
        <v>0</v>
      </c>
      <c r="D44">
        <v>0</v>
      </c>
      <c r="E44">
        <v>0</v>
      </c>
      <c r="F44">
        <v>12.6</v>
      </c>
      <c r="G44" s="19" t="b">
        <f>FALSE()</f>
        <v>0</v>
      </c>
      <c r="H44" s="19" t="b">
        <f>FALSE()</f>
        <v>0</v>
      </c>
      <c r="I44" t="s">
        <v>528</v>
      </c>
    </row>
    <row r="45" spans="1:9" x14ac:dyDescent="0.25">
      <c r="A45" t="s">
        <v>100</v>
      </c>
      <c r="B45">
        <v>0</v>
      </c>
      <c r="C45">
        <v>0</v>
      </c>
      <c r="D45">
        <v>0</v>
      </c>
      <c r="E45">
        <v>0</v>
      </c>
      <c r="F45">
        <v>12.8</v>
      </c>
      <c r="G45" s="19" t="b">
        <f>FALSE()</f>
        <v>0</v>
      </c>
      <c r="H45" s="19" t="b">
        <f>FALSE()</f>
        <v>0</v>
      </c>
      <c r="I45" t="s">
        <v>529</v>
      </c>
    </row>
    <row r="46" spans="1:9" x14ac:dyDescent="0.25">
      <c r="A46" t="s">
        <v>172</v>
      </c>
      <c r="B46">
        <v>0</v>
      </c>
      <c r="C46">
        <v>0</v>
      </c>
      <c r="D46">
        <v>0</v>
      </c>
      <c r="E46">
        <v>0</v>
      </c>
      <c r="F46">
        <v>2.29</v>
      </c>
      <c r="G46" s="19" t="b">
        <f>FALSE()</f>
        <v>0</v>
      </c>
      <c r="H46" s="19" t="b">
        <f>TRUE()</f>
        <v>1</v>
      </c>
      <c r="I46" t="s">
        <v>530</v>
      </c>
    </row>
    <row r="47" spans="1:9" x14ac:dyDescent="0.25">
      <c r="A47" t="s">
        <v>531</v>
      </c>
      <c r="B47">
        <v>1</v>
      </c>
      <c r="C47">
        <v>1</v>
      </c>
      <c r="D47">
        <v>1</v>
      </c>
      <c r="E47">
        <v>1</v>
      </c>
      <c r="F47">
        <v>4.7699999999999996</v>
      </c>
      <c r="G47" s="19" t="b">
        <f>FALSE()</f>
        <v>0</v>
      </c>
      <c r="H47" s="19" t="b">
        <f>FALSE()</f>
        <v>0</v>
      </c>
    </row>
    <row r="48" spans="1:9" x14ac:dyDescent="0.25">
      <c r="A48" t="s">
        <v>532</v>
      </c>
      <c r="B48">
        <v>1</v>
      </c>
      <c r="C48">
        <v>1</v>
      </c>
      <c r="D48">
        <v>1</v>
      </c>
      <c r="E48">
        <v>1</v>
      </c>
      <c r="F48">
        <v>3.48</v>
      </c>
      <c r="G48" s="19" t="b">
        <f>FALSE()</f>
        <v>0</v>
      </c>
      <c r="H48" s="19" t="b">
        <f>FALSE()</f>
        <v>0</v>
      </c>
    </row>
    <row r="49" spans="1:9" x14ac:dyDescent="0.25">
      <c r="A49" t="s">
        <v>533</v>
      </c>
      <c r="B49">
        <v>1</v>
      </c>
      <c r="C49">
        <v>1</v>
      </c>
      <c r="D49">
        <v>1</v>
      </c>
      <c r="E49">
        <v>1</v>
      </c>
      <c r="F49">
        <v>3.38</v>
      </c>
      <c r="G49" s="19" t="b">
        <f>FALSE()</f>
        <v>0</v>
      </c>
      <c r="H49" s="19" t="b">
        <f>FALSE()</f>
        <v>0</v>
      </c>
    </row>
    <row r="50" spans="1:9" x14ac:dyDescent="0.25">
      <c r="A50" t="s">
        <v>167</v>
      </c>
      <c r="B50">
        <v>1</v>
      </c>
      <c r="C50">
        <v>1</v>
      </c>
      <c r="D50">
        <v>1</v>
      </c>
      <c r="E50">
        <v>1</v>
      </c>
      <c r="F50">
        <v>3.38</v>
      </c>
      <c r="G50" s="19" t="b">
        <f>FALSE()</f>
        <v>0</v>
      </c>
      <c r="H50" s="19" t="b">
        <f>FALSE()</f>
        <v>0</v>
      </c>
    </row>
    <row r="51" spans="1:9" x14ac:dyDescent="0.25">
      <c r="A51" t="s">
        <v>59</v>
      </c>
      <c r="B51">
        <v>0</v>
      </c>
      <c r="C51">
        <v>0</v>
      </c>
      <c r="D51">
        <v>0</v>
      </c>
      <c r="E51">
        <v>1</v>
      </c>
      <c r="F51">
        <v>25.08</v>
      </c>
      <c r="G51" s="19" t="b">
        <f>FALSE()</f>
        <v>0</v>
      </c>
      <c r="H51" s="19" t="b">
        <f>FALSE()</f>
        <v>0</v>
      </c>
      <c r="I51" t="s">
        <v>534</v>
      </c>
    </row>
    <row r="52" spans="1:9" x14ac:dyDescent="0.25">
      <c r="A52" t="s">
        <v>116</v>
      </c>
      <c r="B52">
        <v>1</v>
      </c>
      <c r="C52">
        <v>1</v>
      </c>
      <c r="D52">
        <v>1</v>
      </c>
      <c r="E52">
        <v>1</v>
      </c>
      <c r="F52">
        <v>5.27</v>
      </c>
      <c r="G52" s="19" t="b">
        <f>FALSE()</f>
        <v>0</v>
      </c>
      <c r="H52" s="19" t="b">
        <f>FALSE()</f>
        <v>0</v>
      </c>
    </row>
    <row r="53" spans="1:9" x14ac:dyDescent="0.25">
      <c r="A53" t="s">
        <v>165</v>
      </c>
      <c r="B53">
        <v>1</v>
      </c>
      <c r="C53">
        <v>1</v>
      </c>
      <c r="D53">
        <v>1</v>
      </c>
      <c r="E53">
        <v>1</v>
      </c>
      <c r="F53">
        <v>6.67</v>
      </c>
      <c r="G53" s="19" t="b">
        <f>FALSE()</f>
        <v>0</v>
      </c>
      <c r="H53" s="19" t="b">
        <f>FALSE()</f>
        <v>0</v>
      </c>
    </row>
    <row r="54" spans="1:9" x14ac:dyDescent="0.25">
      <c r="A54" t="s">
        <v>70</v>
      </c>
      <c r="B54">
        <v>2</v>
      </c>
      <c r="C54">
        <v>2</v>
      </c>
      <c r="D54">
        <v>2</v>
      </c>
      <c r="E54">
        <v>2</v>
      </c>
      <c r="F54">
        <v>2.74</v>
      </c>
      <c r="G54" s="19" t="b">
        <f>FALSE()</f>
        <v>0</v>
      </c>
      <c r="H54" s="19" t="b">
        <f>FALSE()</f>
        <v>0</v>
      </c>
    </row>
    <row r="55" spans="1:9" x14ac:dyDescent="0.25">
      <c r="A55" t="s">
        <v>79</v>
      </c>
      <c r="B55">
        <v>2</v>
      </c>
      <c r="C55">
        <v>2</v>
      </c>
      <c r="D55">
        <v>2</v>
      </c>
      <c r="E55">
        <v>2</v>
      </c>
      <c r="F55">
        <v>3.1</v>
      </c>
      <c r="G55" s="19" t="b">
        <f>FALSE()</f>
        <v>0</v>
      </c>
      <c r="H55" s="19" t="b">
        <f>FALSE()</f>
        <v>0</v>
      </c>
    </row>
    <row r="56" spans="1:9" x14ac:dyDescent="0.25">
      <c r="A56" t="s">
        <v>93</v>
      </c>
      <c r="B56">
        <v>2</v>
      </c>
      <c r="C56">
        <v>2</v>
      </c>
      <c r="D56">
        <v>2</v>
      </c>
      <c r="E56">
        <v>2</v>
      </c>
      <c r="F56">
        <v>3.25</v>
      </c>
      <c r="G56" s="19" t="b">
        <f>FALSE()</f>
        <v>0</v>
      </c>
      <c r="H56" s="19" t="b">
        <f>FALSE()</f>
        <v>0</v>
      </c>
    </row>
    <row r="57" spans="1:9" x14ac:dyDescent="0.25">
      <c r="A57" t="s">
        <v>191</v>
      </c>
      <c r="B57">
        <v>2</v>
      </c>
      <c r="C57">
        <v>2</v>
      </c>
      <c r="D57">
        <v>2</v>
      </c>
      <c r="E57">
        <v>2</v>
      </c>
      <c r="F57">
        <v>34.21</v>
      </c>
      <c r="G57" s="19" t="b">
        <f>TRUE()</f>
        <v>1</v>
      </c>
      <c r="H57" s="19" t="b">
        <f>FALSE()</f>
        <v>0</v>
      </c>
    </row>
    <row r="58" spans="1:9" x14ac:dyDescent="0.25">
      <c r="A58" t="s">
        <v>535</v>
      </c>
      <c r="B58">
        <v>2</v>
      </c>
      <c r="C58">
        <v>2</v>
      </c>
      <c r="D58">
        <v>2</v>
      </c>
      <c r="E58">
        <v>2</v>
      </c>
      <c r="F58">
        <v>5.47</v>
      </c>
      <c r="G58" s="19" t="b">
        <f>FALSE()</f>
        <v>0</v>
      </c>
      <c r="H58" s="19" t="b">
        <f>FALSE()</f>
        <v>0</v>
      </c>
    </row>
    <row r="59" spans="1:9" x14ac:dyDescent="0.25">
      <c r="A59" t="s">
        <v>536</v>
      </c>
      <c r="B59">
        <v>2</v>
      </c>
      <c r="C59">
        <v>2</v>
      </c>
      <c r="D59">
        <v>2</v>
      </c>
      <c r="E59">
        <v>2</v>
      </c>
      <c r="F59">
        <v>7.43</v>
      </c>
      <c r="G59" s="19" t="b">
        <f>FALSE()</f>
        <v>0</v>
      </c>
      <c r="H59" s="19" t="b">
        <f>FALSE()</f>
        <v>0</v>
      </c>
    </row>
    <row r="60" spans="1:9" x14ac:dyDescent="0.25">
      <c r="A60" t="s">
        <v>537</v>
      </c>
      <c r="B60">
        <v>0</v>
      </c>
      <c r="C60">
        <v>0</v>
      </c>
      <c r="D60">
        <v>0</v>
      </c>
      <c r="E60">
        <v>2</v>
      </c>
      <c r="F60">
        <v>7.67</v>
      </c>
      <c r="G60" s="19" t="b">
        <f>FALSE()</f>
        <v>0</v>
      </c>
      <c r="H60" s="19" t="b">
        <f>FALSE()</f>
        <v>0</v>
      </c>
      <c r="I60" t="s">
        <v>502</v>
      </c>
    </row>
    <row r="61" spans="1:9" x14ac:dyDescent="0.25">
      <c r="A61" t="s">
        <v>195</v>
      </c>
      <c r="B61">
        <v>2</v>
      </c>
      <c r="C61">
        <v>2</v>
      </c>
      <c r="D61">
        <v>2</v>
      </c>
      <c r="E61">
        <v>2</v>
      </c>
      <c r="F61">
        <v>6.75</v>
      </c>
      <c r="G61" s="19" t="b">
        <f>FALSE()</f>
        <v>0</v>
      </c>
      <c r="H61" s="19" t="b">
        <f>FALSE()</f>
        <v>0</v>
      </c>
    </row>
    <row r="62" spans="1:9" x14ac:dyDescent="0.25">
      <c r="A62" t="s">
        <v>44</v>
      </c>
      <c r="B62">
        <v>2</v>
      </c>
      <c r="C62">
        <v>2</v>
      </c>
      <c r="D62">
        <v>2</v>
      </c>
      <c r="E62">
        <v>2</v>
      </c>
      <c r="F62">
        <v>4.33</v>
      </c>
      <c r="G62" s="19" t="b">
        <f>FALSE()</f>
        <v>0</v>
      </c>
      <c r="H62" s="19" t="b">
        <f>FALSE()</f>
        <v>0</v>
      </c>
    </row>
    <row r="63" spans="1:9" x14ac:dyDescent="0.25">
      <c r="A63" t="s">
        <v>538</v>
      </c>
      <c r="B63">
        <v>2</v>
      </c>
      <c r="C63">
        <v>2</v>
      </c>
      <c r="D63">
        <v>2</v>
      </c>
      <c r="E63">
        <v>2</v>
      </c>
      <c r="F63">
        <v>6</v>
      </c>
      <c r="G63" s="19" t="b">
        <f>FALSE()</f>
        <v>0</v>
      </c>
      <c r="H63" s="19" t="b">
        <f>FALSE()</f>
        <v>0</v>
      </c>
    </row>
    <row r="64" spans="1:9" x14ac:dyDescent="0.25">
      <c r="A64" t="s">
        <v>74</v>
      </c>
      <c r="B64">
        <v>2</v>
      </c>
      <c r="C64">
        <v>2</v>
      </c>
      <c r="D64">
        <v>2</v>
      </c>
      <c r="E64">
        <v>2</v>
      </c>
      <c r="F64">
        <v>9.2100000000000009</v>
      </c>
      <c r="G64" s="19" t="b">
        <f>FALSE()</f>
        <v>0</v>
      </c>
      <c r="H64" s="19" t="b">
        <f>FALSE()</f>
        <v>0</v>
      </c>
    </row>
    <row r="65" spans="1:9" x14ac:dyDescent="0.25">
      <c r="A65" t="s">
        <v>83</v>
      </c>
      <c r="B65">
        <v>2</v>
      </c>
      <c r="C65">
        <v>2</v>
      </c>
      <c r="D65">
        <v>2</v>
      </c>
      <c r="E65">
        <v>2</v>
      </c>
      <c r="F65">
        <v>15.13</v>
      </c>
      <c r="G65" s="19" t="b">
        <f>FALSE()</f>
        <v>0</v>
      </c>
      <c r="H65" s="19" t="b">
        <f>FALSE()</f>
        <v>0</v>
      </c>
    </row>
    <row r="66" spans="1:9" x14ac:dyDescent="0.25">
      <c r="A66" t="s">
        <v>539</v>
      </c>
      <c r="B66">
        <v>2</v>
      </c>
      <c r="C66">
        <v>2</v>
      </c>
      <c r="D66">
        <v>2</v>
      </c>
      <c r="E66">
        <v>2</v>
      </c>
      <c r="F66">
        <v>5.47</v>
      </c>
      <c r="G66" s="19" t="b">
        <f>FALSE()</f>
        <v>0</v>
      </c>
      <c r="H66" s="19" t="b">
        <f>FALSE()</f>
        <v>0</v>
      </c>
    </row>
    <row r="67" spans="1:9" x14ac:dyDescent="0.25">
      <c r="A67" t="s">
        <v>540</v>
      </c>
      <c r="B67">
        <v>2</v>
      </c>
      <c r="C67">
        <v>2</v>
      </c>
      <c r="D67">
        <v>2</v>
      </c>
      <c r="E67">
        <v>2</v>
      </c>
      <c r="F67">
        <v>5.64</v>
      </c>
      <c r="G67" s="19" t="b">
        <f>FALSE()</f>
        <v>0</v>
      </c>
      <c r="H67" s="19" t="b">
        <f>FALSE()</f>
        <v>0</v>
      </c>
    </row>
    <row r="68" spans="1:9" x14ac:dyDescent="0.25">
      <c r="A68" t="s">
        <v>124</v>
      </c>
      <c r="B68">
        <v>2</v>
      </c>
      <c r="C68">
        <v>2</v>
      </c>
      <c r="D68">
        <v>2</v>
      </c>
      <c r="E68">
        <v>2</v>
      </c>
      <c r="F68">
        <v>35.85</v>
      </c>
      <c r="G68" s="19" t="b">
        <f>TRUE()</f>
        <v>1</v>
      </c>
      <c r="H68" s="19" t="b">
        <f>FALSE()</f>
        <v>0</v>
      </c>
    </row>
    <row r="69" spans="1:9" x14ac:dyDescent="0.25">
      <c r="A69" t="s">
        <v>119</v>
      </c>
      <c r="B69">
        <v>0</v>
      </c>
      <c r="C69">
        <v>0</v>
      </c>
      <c r="D69">
        <v>0</v>
      </c>
      <c r="E69">
        <v>2</v>
      </c>
      <c r="F69">
        <v>63.29</v>
      </c>
      <c r="G69" s="19" t="b">
        <f>TRUE()</f>
        <v>1</v>
      </c>
      <c r="H69" s="19" t="b">
        <f>FALSE()</f>
        <v>0</v>
      </c>
      <c r="I69" t="s">
        <v>541</v>
      </c>
    </row>
    <row r="70" spans="1:9" x14ac:dyDescent="0.25">
      <c r="A70" t="s">
        <v>542</v>
      </c>
      <c r="B70">
        <v>2</v>
      </c>
      <c r="C70">
        <v>2</v>
      </c>
      <c r="D70">
        <v>2</v>
      </c>
      <c r="E70">
        <v>2</v>
      </c>
      <c r="F70">
        <v>6.56</v>
      </c>
      <c r="G70" s="19" t="b">
        <f>FALSE()</f>
        <v>0</v>
      </c>
      <c r="H70" s="19" t="b">
        <f>FALSE()</f>
        <v>0</v>
      </c>
    </row>
    <row r="71" spans="1:9" x14ac:dyDescent="0.25">
      <c r="A71" t="s">
        <v>543</v>
      </c>
      <c r="B71">
        <v>2</v>
      </c>
      <c r="C71">
        <v>2</v>
      </c>
      <c r="D71">
        <v>2</v>
      </c>
      <c r="E71">
        <v>2</v>
      </c>
      <c r="F71">
        <v>7.67</v>
      </c>
      <c r="G71" s="19" t="b">
        <f>FALSE()</f>
        <v>0</v>
      </c>
      <c r="H71" s="19" t="b">
        <f>FALSE()</f>
        <v>0</v>
      </c>
    </row>
    <row r="72" spans="1:9" x14ac:dyDescent="0.25">
      <c r="A72" t="s">
        <v>544</v>
      </c>
      <c r="B72">
        <v>0</v>
      </c>
      <c r="C72">
        <v>0</v>
      </c>
      <c r="D72">
        <v>0</v>
      </c>
      <c r="E72">
        <v>2</v>
      </c>
      <c r="F72">
        <v>8.58</v>
      </c>
      <c r="G72" s="19" t="b">
        <f>FALSE()</f>
        <v>0</v>
      </c>
      <c r="H72" s="19" t="b">
        <f>FALSE()</f>
        <v>0</v>
      </c>
      <c r="I72" t="s">
        <v>545</v>
      </c>
    </row>
    <row r="73" spans="1:9" x14ac:dyDescent="0.25">
      <c r="A73" t="s">
        <v>75</v>
      </c>
      <c r="B73">
        <v>3</v>
      </c>
      <c r="C73">
        <v>3</v>
      </c>
      <c r="D73">
        <v>3</v>
      </c>
      <c r="E73">
        <v>3</v>
      </c>
      <c r="F73">
        <v>3.82</v>
      </c>
      <c r="G73" s="19" t="b">
        <f>FALSE()</f>
        <v>0</v>
      </c>
      <c r="H73" s="19" t="b">
        <f>FALSE()</f>
        <v>0</v>
      </c>
    </row>
    <row r="74" spans="1:9" x14ac:dyDescent="0.25">
      <c r="A74" t="s">
        <v>139</v>
      </c>
      <c r="B74">
        <v>3</v>
      </c>
      <c r="C74">
        <v>3</v>
      </c>
      <c r="D74">
        <v>3</v>
      </c>
      <c r="E74">
        <v>3</v>
      </c>
      <c r="F74">
        <v>4.47</v>
      </c>
      <c r="G74" s="19" t="b">
        <f>FALSE()</f>
        <v>0</v>
      </c>
      <c r="H74" s="19" t="b">
        <f>FALSE()</f>
        <v>0</v>
      </c>
    </row>
    <row r="75" spans="1:9" x14ac:dyDescent="0.25">
      <c r="A75" t="s">
        <v>42</v>
      </c>
      <c r="B75">
        <v>3</v>
      </c>
      <c r="C75">
        <v>3</v>
      </c>
      <c r="D75">
        <v>3</v>
      </c>
      <c r="E75">
        <v>3</v>
      </c>
      <c r="F75">
        <v>4.5</v>
      </c>
      <c r="G75" s="19" t="b">
        <f>FALSE()</f>
        <v>0</v>
      </c>
      <c r="H75" s="19" t="b">
        <f>FALSE()</f>
        <v>0</v>
      </c>
    </row>
    <row r="76" spans="1:9" x14ac:dyDescent="0.25">
      <c r="A76" t="s">
        <v>189</v>
      </c>
      <c r="B76">
        <v>3</v>
      </c>
      <c r="C76">
        <v>3</v>
      </c>
      <c r="D76">
        <v>3</v>
      </c>
      <c r="E76">
        <v>3</v>
      </c>
      <c r="F76">
        <v>7.17</v>
      </c>
      <c r="G76" s="19" t="b">
        <f>FALSE()</f>
        <v>0</v>
      </c>
      <c r="H76" s="19" t="b">
        <f>FALSE()</f>
        <v>0</v>
      </c>
    </row>
    <row r="77" spans="1:9" x14ac:dyDescent="0.25">
      <c r="A77" t="s">
        <v>546</v>
      </c>
      <c r="B77">
        <v>3</v>
      </c>
      <c r="C77">
        <v>3</v>
      </c>
      <c r="D77">
        <v>3</v>
      </c>
      <c r="E77">
        <v>3</v>
      </c>
      <c r="F77">
        <v>5.67</v>
      </c>
      <c r="G77" s="19" t="b">
        <f>FALSE()</f>
        <v>0</v>
      </c>
      <c r="H77" s="19" t="b">
        <f>FALSE()</f>
        <v>0</v>
      </c>
    </row>
    <row r="78" spans="1:9" x14ac:dyDescent="0.25">
      <c r="A78" t="s">
        <v>547</v>
      </c>
      <c r="B78">
        <v>3</v>
      </c>
      <c r="C78">
        <v>3</v>
      </c>
      <c r="D78">
        <v>3</v>
      </c>
      <c r="E78">
        <v>3</v>
      </c>
      <c r="F78">
        <v>7.92</v>
      </c>
      <c r="G78" s="19" t="b">
        <f>FALSE()</f>
        <v>0</v>
      </c>
      <c r="H78" s="19" t="b">
        <f>FALSE()</f>
        <v>0</v>
      </c>
    </row>
    <row r="79" spans="1:9" x14ac:dyDescent="0.25">
      <c r="A79" t="s">
        <v>146</v>
      </c>
      <c r="B79">
        <v>3</v>
      </c>
      <c r="C79">
        <v>3</v>
      </c>
      <c r="D79">
        <v>3</v>
      </c>
      <c r="E79">
        <v>3</v>
      </c>
      <c r="F79">
        <v>53.44</v>
      </c>
      <c r="G79" s="19" t="b">
        <f>TRUE()</f>
        <v>1</v>
      </c>
      <c r="H79" s="19" t="b">
        <f>FALSE()</f>
        <v>0</v>
      </c>
    </row>
    <row r="80" spans="1:9" x14ac:dyDescent="0.25">
      <c r="A80" t="s">
        <v>90</v>
      </c>
      <c r="B80">
        <v>3</v>
      </c>
      <c r="C80">
        <v>3</v>
      </c>
      <c r="D80">
        <v>3</v>
      </c>
      <c r="E80">
        <v>3</v>
      </c>
      <c r="F80">
        <v>5.2</v>
      </c>
      <c r="G80" s="19" t="b">
        <f>FALSE()</f>
        <v>0</v>
      </c>
      <c r="H80" s="19" t="b">
        <f>FALSE()</f>
        <v>0</v>
      </c>
    </row>
    <row r="81" spans="1:8" x14ac:dyDescent="0.25">
      <c r="A81" t="s">
        <v>78</v>
      </c>
      <c r="B81">
        <v>3</v>
      </c>
      <c r="C81">
        <v>3</v>
      </c>
      <c r="D81">
        <v>3</v>
      </c>
      <c r="E81">
        <v>3</v>
      </c>
      <c r="F81">
        <v>7.67</v>
      </c>
      <c r="G81" s="19" t="b">
        <f>FALSE()</f>
        <v>0</v>
      </c>
      <c r="H81" s="19" t="b">
        <f>FALSE()</f>
        <v>0</v>
      </c>
    </row>
    <row r="82" spans="1:8" x14ac:dyDescent="0.25">
      <c r="A82" t="s">
        <v>144</v>
      </c>
      <c r="B82">
        <v>3</v>
      </c>
      <c r="C82">
        <v>3</v>
      </c>
      <c r="D82">
        <v>3</v>
      </c>
      <c r="E82">
        <v>3</v>
      </c>
      <c r="F82">
        <v>53.44</v>
      </c>
      <c r="G82" s="19" t="b">
        <f>TRUE()</f>
        <v>1</v>
      </c>
      <c r="H82" s="19" t="b">
        <f>FALSE()</f>
        <v>0</v>
      </c>
    </row>
    <row r="83" spans="1:8" x14ac:dyDescent="0.25">
      <c r="A83" t="s">
        <v>548</v>
      </c>
      <c r="B83">
        <v>3</v>
      </c>
      <c r="C83">
        <v>3</v>
      </c>
      <c r="D83">
        <v>3</v>
      </c>
      <c r="E83">
        <v>3</v>
      </c>
      <c r="F83">
        <v>6.83</v>
      </c>
      <c r="G83" s="19" t="b">
        <f>FALSE()</f>
        <v>0</v>
      </c>
      <c r="H83" s="19" t="b">
        <f>FALSE()</f>
        <v>0</v>
      </c>
    </row>
    <row r="84" spans="1:8" x14ac:dyDescent="0.25">
      <c r="A84" t="s">
        <v>62</v>
      </c>
      <c r="B84">
        <v>3</v>
      </c>
      <c r="C84">
        <v>3</v>
      </c>
      <c r="D84">
        <v>3</v>
      </c>
      <c r="E84">
        <v>3</v>
      </c>
      <c r="F84">
        <v>17.88</v>
      </c>
      <c r="G84" s="19" t="b">
        <f>FALSE()</f>
        <v>0</v>
      </c>
      <c r="H84" s="19" t="b">
        <f>FALSE()</f>
        <v>0</v>
      </c>
    </row>
    <row r="85" spans="1:8" x14ac:dyDescent="0.25">
      <c r="A85" t="s">
        <v>549</v>
      </c>
      <c r="B85">
        <v>3</v>
      </c>
      <c r="C85">
        <v>3</v>
      </c>
      <c r="D85">
        <v>3</v>
      </c>
      <c r="E85">
        <v>3</v>
      </c>
      <c r="F85">
        <v>5.17</v>
      </c>
      <c r="G85" s="19" t="b">
        <f>FALSE()</f>
        <v>0</v>
      </c>
      <c r="H85" s="19" t="b">
        <f>FALSE()</f>
        <v>0</v>
      </c>
    </row>
    <row r="86" spans="1:8" x14ac:dyDescent="0.25">
      <c r="A86" t="s">
        <v>550</v>
      </c>
      <c r="B86">
        <v>3</v>
      </c>
      <c r="C86">
        <v>3</v>
      </c>
      <c r="D86">
        <v>3</v>
      </c>
      <c r="E86">
        <v>3</v>
      </c>
      <c r="F86">
        <v>5.67</v>
      </c>
      <c r="G86" s="19" t="b">
        <f>FALSE()</f>
        <v>0</v>
      </c>
      <c r="H86" s="19" t="b">
        <f>FALSE()</f>
        <v>0</v>
      </c>
    </row>
    <row r="87" spans="1:8" x14ac:dyDescent="0.25">
      <c r="A87" t="s">
        <v>551</v>
      </c>
      <c r="B87">
        <v>3</v>
      </c>
      <c r="C87">
        <v>3</v>
      </c>
      <c r="D87">
        <v>3</v>
      </c>
      <c r="E87">
        <v>3</v>
      </c>
      <c r="F87">
        <v>5.67</v>
      </c>
      <c r="G87" s="19" t="b">
        <f>FALSE()</f>
        <v>0</v>
      </c>
      <c r="H87" s="19" t="b">
        <f>FALSE()</f>
        <v>0</v>
      </c>
    </row>
    <row r="88" spans="1:8" x14ac:dyDescent="0.25">
      <c r="A88" t="s">
        <v>552</v>
      </c>
      <c r="B88">
        <v>3</v>
      </c>
      <c r="C88">
        <v>3</v>
      </c>
      <c r="D88">
        <v>3</v>
      </c>
      <c r="E88">
        <v>3</v>
      </c>
      <c r="F88">
        <v>5.67</v>
      </c>
      <c r="G88" s="19" t="b">
        <f>FALSE()</f>
        <v>0</v>
      </c>
      <c r="H88" s="19" t="b">
        <f>FALSE()</f>
        <v>0</v>
      </c>
    </row>
    <row r="89" spans="1:8" x14ac:dyDescent="0.25">
      <c r="A89" t="s">
        <v>553</v>
      </c>
      <c r="B89">
        <v>3</v>
      </c>
      <c r="C89">
        <v>3</v>
      </c>
      <c r="D89">
        <v>3</v>
      </c>
      <c r="E89">
        <v>3</v>
      </c>
      <c r="F89">
        <v>5.44</v>
      </c>
      <c r="G89" s="19" t="b">
        <f>FALSE()</f>
        <v>0</v>
      </c>
      <c r="H89" s="19" t="b">
        <f>FALSE()</f>
        <v>0</v>
      </c>
    </row>
    <row r="90" spans="1:8" x14ac:dyDescent="0.25">
      <c r="A90">
        <v>256644</v>
      </c>
      <c r="B90">
        <v>4</v>
      </c>
      <c r="C90">
        <v>4</v>
      </c>
      <c r="D90">
        <v>4</v>
      </c>
      <c r="E90">
        <v>4</v>
      </c>
      <c r="F90">
        <v>5.73</v>
      </c>
      <c r="G90" s="19" t="b">
        <f>FALSE()</f>
        <v>0</v>
      </c>
      <c r="H90" s="19" t="b">
        <f>FALSE()</f>
        <v>0</v>
      </c>
    </row>
    <row r="91" spans="1:8" x14ac:dyDescent="0.25">
      <c r="A91" t="s">
        <v>554</v>
      </c>
      <c r="B91">
        <v>4</v>
      </c>
      <c r="C91">
        <v>4</v>
      </c>
      <c r="D91">
        <v>4</v>
      </c>
      <c r="E91">
        <v>4</v>
      </c>
      <c r="F91">
        <v>5</v>
      </c>
      <c r="G91" s="19" t="b">
        <f>FALSE()</f>
        <v>0</v>
      </c>
      <c r="H91" s="19" t="b">
        <f>FALSE()</f>
        <v>0</v>
      </c>
    </row>
    <row r="92" spans="1:8" x14ac:dyDescent="0.25">
      <c r="A92" t="s">
        <v>555</v>
      </c>
      <c r="B92">
        <v>4</v>
      </c>
      <c r="C92">
        <v>4</v>
      </c>
      <c r="D92">
        <v>4</v>
      </c>
      <c r="E92">
        <v>4</v>
      </c>
      <c r="F92">
        <v>6.14</v>
      </c>
      <c r="G92" s="19" t="b">
        <f>FALSE()</f>
        <v>0</v>
      </c>
      <c r="H92" s="19" t="b">
        <f>FALSE()</f>
        <v>0</v>
      </c>
    </row>
    <row r="93" spans="1:8" x14ac:dyDescent="0.25">
      <c r="A93" t="s">
        <v>556</v>
      </c>
      <c r="B93">
        <v>4</v>
      </c>
      <c r="C93">
        <v>4</v>
      </c>
      <c r="D93">
        <v>4</v>
      </c>
      <c r="E93">
        <v>4</v>
      </c>
      <c r="F93">
        <v>21.56</v>
      </c>
      <c r="G93" s="19" t="b">
        <f>FALSE()</f>
        <v>0</v>
      </c>
      <c r="H93" s="19" t="b">
        <f>FALSE()</f>
        <v>0</v>
      </c>
    </row>
    <row r="94" spans="1:8" x14ac:dyDescent="0.25">
      <c r="A94" t="s">
        <v>557</v>
      </c>
      <c r="B94">
        <v>4</v>
      </c>
      <c r="C94">
        <v>4</v>
      </c>
      <c r="D94">
        <v>4</v>
      </c>
      <c r="E94">
        <v>4</v>
      </c>
      <c r="F94">
        <v>6.75</v>
      </c>
      <c r="G94" s="19" t="b">
        <f>FALSE()</f>
        <v>0</v>
      </c>
      <c r="H94" s="19" t="b">
        <f>FALSE()</f>
        <v>0</v>
      </c>
    </row>
    <row r="95" spans="1:8" x14ac:dyDescent="0.25">
      <c r="A95" t="s">
        <v>54</v>
      </c>
      <c r="B95">
        <v>4</v>
      </c>
      <c r="C95">
        <v>4</v>
      </c>
      <c r="D95">
        <v>4</v>
      </c>
      <c r="E95">
        <v>4</v>
      </c>
      <c r="F95">
        <v>33.07</v>
      </c>
      <c r="G95" s="19" t="b">
        <f>TRUE()</f>
        <v>1</v>
      </c>
      <c r="H95" s="19" t="b">
        <f>FALSE()</f>
        <v>0</v>
      </c>
    </row>
    <row r="96" spans="1:8" x14ac:dyDescent="0.25">
      <c r="A96" t="s">
        <v>558</v>
      </c>
      <c r="B96">
        <v>4</v>
      </c>
      <c r="C96">
        <v>4</v>
      </c>
      <c r="D96">
        <v>4</v>
      </c>
      <c r="E96">
        <v>4</v>
      </c>
      <c r="F96">
        <v>6.5</v>
      </c>
      <c r="G96" s="19" t="b">
        <f>FALSE()</f>
        <v>0</v>
      </c>
      <c r="H96" s="19" t="b">
        <f>FALSE()</f>
        <v>0</v>
      </c>
    </row>
    <row r="97" spans="1:9" x14ac:dyDescent="0.25">
      <c r="A97" t="s">
        <v>559</v>
      </c>
      <c r="B97">
        <v>4</v>
      </c>
      <c r="C97">
        <v>4</v>
      </c>
      <c r="D97">
        <v>4</v>
      </c>
      <c r="E97">
        <v>4</v>
      </c>
      <c r="F97">
        <v>6</v>
      </c>
      <c r="G97" s="19" t="b">
        <f>FALSE()</f>
        <v>0</v>
      </c>
      <c r="H97" s="19" t="b">
        <f>FALSE()</f>
        <v>0</v>
      </c>
    </row>
    <row r="98" spans="1:9" x14ac:dyDescent="0.25">
      <c r="A98" t="s">
        <v>560</v>
      </c>
      <c r="B98">
        <v>4</v>
      </c>
      <c r="C98">
        <v>4</v>
      </c>
      <c r="D98">
        <v>4</v>
      </c>
      <c r="E98">
        <v>4</v>
      </c>
      <c r="F98">
        <v>13</v>
      </c>
      <c r="G98" s="19" t="b">
        <f>FALSE()</f>
        <v>0</v>
      </c>
      <c r="H98" s="19" t="b">
        <f>FALSE()</f>
        <v>0</v>
      </c>
    </row>
    <row r="99" spans="1:9" x14ac:dyDescent="0.25">
      <c r="A99" t="s">
        <v>223</v>
      </c>
      <c r="B99">
        <v>0</v>
      </c>
      <c r="C99">
        <v>0</v>
      </c>
      <c r="D99">
        <v>0</v>
      </c>
      <c r="E99">
        <v>4</v>
      </c>
      <c r="F99">
        <v>38.57</v>
      </c>
      <c r="G99" s="19" t="b">
        <f>TRUE()</f>
        <v>1</v>
      </c>
      <c r="H99" s="19" t="b">
        <f>FALSE()</f>
        <v>0</v>
      </c>
      <c r="I99" t="s">
        <v>561</v>
      </c>
    </row>
    <row r="100" spans="1:9" x14ac:dyDescent="0.25">
      <c r="A100" t="s">
        <v>562</v>
      </c>
      <c r="B100">
        <v>4</v>
      </c>
      <c r="C100">
        <v>4</v>
      </c>
      <c r="D100">
        <v>4</v>
      </c>
      <c r="E100">
        <v>4</v>
      </c>
      <c r="F100">
        <v>6.14</v>
      </c>
      <c r="G100" s="19" t="b">
        <f>FALSE()</f>
        <v>0</v>
      </c>
      <c r="H100" s="19" t="b">
        <f>FALSE()</f>
        <v>0</v>
      </c>
    </row>
    <row r="101" spans="1:9" x14ac:dyDescent="0.25">
      <c r="A101" t="s">
        <v>563</v>
      </c>
      <c r="B101">
        <v>4</v>
      </c>
      <c r="C101">
        <v>4</v>
      </c>
      <c r="D101">
        <v>4</v>
      </c>
      <c r="E101">
        <v>4</v>
      </c>
      <c r="F101">
        <v>6.14</v>
      </c>
      <c r="G101" s="19" t="b">
        <f>FALSE()</f>
        <v>0</v>
      </c>
      <c r="H101" s="19" t="b">
        <f>FALSE()</f>
        <v>0</v>
      </c>
    </row>
    <row r="102" spans="1:9" x14ac:dyDescent="0.25">
      <c r="A102" t="s">
        <v>131</v>
      </c>
      <c r="B102">
        <v>4</v>
      </c>
      <c r="C102">
        <v>4</v>
      </c>
      <c r="D102">
        <v>4</v>
      </c>
      <c r="E102">
        <v>4</v>
      </c>
      <c r="F102">
        <v>71.38</v>
      </c>
      <c r="G102" s="19" t="b">
        <f>TRUE()</f>
        <v>1</v>
      </c>
      <c r="H102" s="19" t="b">
        <f>FALSE()</f>
        <v>0</v>
      </c>
    </row>
    <row r="103" spans="1:9" x14ac:dyDescent="0.25">
      <c r="A103" t="s">
        <v>564</v>
      </c>
      <c r="B103">
        <v>4</v>
      </c>
      <c r="C103">
        <v>4</v>
      </c>
      <c r="D103">
        <v>4</v>
      </c>
      <c r="E103">
        <v>4</v>
      </c>
      <c r="F103">
        <v>15</v>
      </c>
      <c r="G103" s="19" t="b">
        <f>FALSE()</f>
        <v>0</v>
      </c>
      <c r="H103" s="19" t="b">
        <f>FALSE()</f>
        <v>0</v>
      </c>
    </row>
    <row r="104" spans="1:9" x14ac:dyDescent="0.25">
      <c r="A104" t="s">
        <v>565</v>
      </c>
      <c r="B104">
        <v>4</v>
      </c>
      <c r="C104">
        <v>4</v>
      </c>
      <c r="D104">
        <v>4</v>
      </c>
      <c r="E104">
        <v>4</v>
      </c>
      <c r="F104">
        <v>6.5</v>
      </c>
      <c r="G104" s="19" t="b">
        <f>FALSE()</f>
        <v>0</v>
      </c>
      <c r="H104" s="19" t="b">
        <f>FALSE()</f>
        <v>0</v>
      </c>
    </row>
    <row r="105" spans="1:9" x14ac:dyDescent="0.25">
      <c r="A105" t="s">
        <v>566</v>
      </c>
      <c r="B105">
        <v>0</v>
      </c>
      <c r="C105">
        <v>0</v>
      </c>
      <c r="D105">
        <v>0</v>
      </c>
      <c r="E105">
        <v>4</v>
      </c>
      <c r="F105">
        <v>27.4</v>
      </c>
      <c r="G105" s="19" t="b">
        <f>FALSE()</f>
        <v>0</v>
      </c>
      <c r="H105" s="19" t="b">
        <f>FALSE()</f>
        <v>0</v>
      </c>
      <c r="I105" t="s">
        <v>525</v>
      </c>
    </row>
    <row r="106" spans="1:9" x14ac:dyDescent="0.25">
      <c r="A106" t="s">
        <v>567</v>
      </c>
      <c r="B106">
        <v>4</v>
      </c>
      <c r="C106">
        <v>4</v>
      </c>
      <c r="D106">
        <v>4</v>
      </c>
      <c r="E106">
        <v>4</v>
      </c>
      <c r="F106">
        <v>6.14</v>
      </c>
      <c r="G106" s="19" t="b">
        <f>FALSE()</f>
        <v>0</v>
      </c>
      <c r="H106" s="19" t="b">
        <f>FALSE()</f>
        <v>0</v>
      </c>
    </row>
    <row r="107" spans="1:9" x14ac:dyDescent="0.25">
      <c r="A107" t="s">
        <v>568</v>
      </c>
      <c r="B107">
        <v>4</v>
      </c>
      <c r="C107">
        <v>4</v>
      </c>
      <c r="D107">
        <v>4</v>
      </c>
      <c r="E107">
        <v>4</v>
      </c>
      <c r="F107">
        <v>10.91</v>
      </c>
      <c r="G107" s="19" t="b">
        <f>FALSE()</f>
        <v>0</v>
      </c>
      <c r="H107" s="19" t="b">
        <f>FALSE()</f>
        <v>0</v>
      </c>
    </row>
    <row r="108" spans="1:9" x14ac:dyDescent="0.25">
      <c r="A108" t="s">
        <v>569</v>
      </c>
      <c r="B108">
        <v>4</v>
      </c>
      <c r="C108">
        <v>4</v>
      </c>
      <c r="D108">
        <v>4</v>
      </c>
      <c r="E108">
        <v>4</v>
      </c>
      <c r="F108">
        <v>6.14</v>
      </c>
      <c r="G108" s="19" t="b">
        <f>FALSE()</f>
        <v>0</v>
      </c>
      <c r="H108" s="19" t="b">
        <f>FALSE()</f>
        <v>0</v>
      </c>
    </row>
    <row r="109" spans="1:9" x14ac:dyDescent="0.25">
      <c r="A109" t="s">
        <v>570</v>
      </c>
      <c r="B109">
        <v>4</v>
      </c>
      <c r="C109">
        <v>4</v>
      </c>
      <c r="D109">
        <v>4</v>
      </c>
      <c r="E109">
        <v>4</v>
      </c>
      <c r="F109">
        <v>5.88</v>
      </c>
      <c r="G109" s="19" t="b">
        <f>FALSE()</f>
        <v>0</v>
      </c>
      <c r="H109" s="19" t="b">
        <f>FALSE()</f>
        <v>0</v>
      </c>
    </row>
    <row r="110" spans="1:9" x14ac:dyDescent="0.25">
      <c r="A110" t="s">
        <v>571</v>
      </c>
      <c r="B110">
        <v>4</v>
      </c>
      <c r="C110">
        <v>4</v>
      </c>
      <c r="D110">
        <v>4</v>
      </c>
      <c r="E110">
        <v>4</v>
      </c>
      <c r="F110">
        <v>12.71</v>
      </c>
      <c r="G110" s="19" t="b">
        <f>FALSE()</f>
        <v>0</v>
      </c>
      <c r="H110" s="19" t="b">
        <f>FALSE()</f>
        <v>0</v>
      </c>
    </row>
    <row r="111" spans="1:9" x14ac:dyDescent="0.25">
      <c r="A111" t="s">
        <v>572</v>
      </c>
      <c r="B111">
        <v>4</v>
      </c>
      <c r="C111">
        <v>4</v>
      </c>
      <c r="D111">
        <v>4</v>
      </c>
      <c r="E111">
        <v>4</v>
      </c>
      <c r="F111">
        <v>12.17</v>
      </c>
      <c r="G111" s="19" t="b">
        <f>FALSE()</f>
        <v>0</v>
      </c>
      <c r="H111" s="19" t="b">
        <f>FALSE()</f>
        <v>0</v>
      </c>
    </row>
    <row r="112" spans="1:9" x14ac:dyDescent="0.25">
      <c r="A112" t="s">
        <v>573</v>
      </c>
      <c r="B112">
        <v>4</v>
      </c>
      <c r="C112">
        <v>4</v>
      </c>
      <c r="D112">
        <v>4</v>
      </c>
      <c r="E112">
        <v>4</v>
      </c>
      <c r="F112">
        <v>6.14</v>
      </c>
      <c r="G112" s="19" t="b">
        <f>FALSE()</f>
        <v>0</v>
      </c>
      <c r="H112" s="19" t="b">
        <f>FALSE()</f>
        <v>0</v>
      </c>
    </row>
    <row r="113" spans="1:8" x14ac:dyDescent="0.25">
      <c r="A113" t="s">
        <v>89</v>
      </c>
      <c r="B113">
        <v>4</v>
      </c>
      <c r="C113">
        <v>4</v>
      </c>
      <c r="D113">
        <v>4</v>
      </c>
      <c r="E113">
        <v>4</v>
      </c>
      <c r="F113">
        <v>9.33</v>
      </c>
      <c r="G113" s="19" t="b">
        <f>FALSE()</f>
        <v>0</v>
      </c>
      <c r="H113" s="19" t="b">
        <f>FALSE()</f>
        <v>0</v>
      </c>
    </row>
    <row r="114" spans="1:8" x14ac:dyDescent="0.25">
      <c r="A114" t="s">
        <v>574</v>
      </c>
      <c r="B114">
        <v>4</v>
      </c>
      <c r="C114">
        <v>4</v>
      </c>
      <c r="D114">
        <v>4</v>
      </c>
      <c r="E114">
        <v>4</v>
      </c>
      <c r="F114">
        <v>13.5</v>
      </c>
      <c r="G114" s="19" t="b">
        <f>FALSE()</f>
        <v>0</v>
      </c>
      <c r="H114" s="19" t="b">
        <f>FALSE()</f>
        <v>0</v>
      </c>
    </row>
    <row r="115" spans="1:8" x14ac:dyDescent="0.25">
      <c r="A115" t="s">
        <v>575</v>
      </c>
      <c r="B115">
        <v>4</v>
      </c>
      <c r="C115">
        <v>4</v>
      </c>
      <c r="D115">
        <v>4</v>
      </c>
      <c r="E115">
        <v>4</v>
      </c>
      <c r="F115">
        <v>6.14</v>
      </c>
      <c r="G115" s="19" t="b">
        <f>FALSE()</f>
        <v>0</v>
      </c>
      <c r="H115" s="19" t="b">
        <f>FALSE()</f>
        <v>0</v>
      </c>
    </row>
    <row r="116" spans="1:8" x14ac:dyDescent="0.25">
      <c r="A116" t="s">
        <v>576</v>
      </c>
      <c r="B116">
        <v>4</v>
      </c>
      <c r="C116">
        <v>4</v>
      </c>
      <c r="D116">
        <v>4</v>
      </c>
      <c r="E116">
        <v>4</v>
      </c>
      <c r="F116">
        <v>7.11</v>
      </c>
      <c r="G116" s="19" t="b">
        <f>FALSE()</f>
        <v>0</v>
      </c>
      <c r="H116" s="19" t="b">
        <f>FALSE()</f>
        <v>0</v>
      </c>
    </row>
    <row r="117" spans="1:8" x14ac:dyDescent="0.25">
      <c r="A117" t="s">
        <v>50</v>
      </c>
      <c r="B117">
        <v>5</v>
      </c>
      <c r="C117">
        <v>5</v>
      </c>
      <c r="D117">
        <v>5</v>
      </c>
      <c r="E117">
        <v>5</v>
      </c>
      <c r="F117">
        <v>17.54</v>
      </c>
      <c r="G117" s="19" t="b">
        <f>FALSE()</f>
        <v>0</v>
      </c>
      <c r="H117" s="19" t="b">
        <f>FALSE()</f>
        <v>0</v>
      </c>
    </row>
    <row r="118" spans="1:8" x14ac:dyDescent="0.25">
      <c r="A118" t="s">
        <v>192</v>
      </c>
      <c r="B118">
        <v>5</v>
      </c>
      <c r="C118">
        <v>5</v>
      </c>
      <c r="D118">
        <v>5</v>
      </c>
      <c r="E118">
        <v>5</v>
      </c>
      <c r="F118">
        <v>10</v>
      </c>
      <c r="G118" s="19" t="b">
        <f>FALSE()</f>
        <v>0</v>
      </c>
      <c r="H118" s="19" t="b">
        <f>FALSE()</f>
        <v>0</v>
      </c>
    </row>
    <row r="119" spans="1:8" x14ac:dyDescent="0.25">
      <c r="A119" t="s">
        <v>577</v>
      </c>
      <c r="B119">
        <v>5</v>
      </c>
      <c r="C119">
        <v>5</v>
      </c>
      <c r="D119">
        <v>5</v>
      </c>
      <c r="E119">
        <v>5</v>
      </c>
      <c r="F119">
        <v>14.71</v>
      </c>
      <c r="G119" s="19" t="b">
        <f>FALSE()</f>
        <v>0</v>
      </c>
      <c r="H119" s="19" t="b">
        <f>FALSE()</f>
        <v>0</v>
      </c>
    </row>
    <row r="120" spans="1:8" x14ac:dyDescent="0.25">
      <c r="A120" t="s">
        <v>193</v>
      </c>
      <c r="B120">
        <v>5</v>
      </c>
      <c r="C120">
        <v>5</v>
      </c>
      <c r="D120">
        <v>5</v>
      </c>
      <c r="E120">
        <v>5</v>
      </c>
      <c r="F120">
        <v>10</v>
      </c>
      <c r="G120" s="19" t="b">
        <f>FALSE()</f>
        <v>0</v>
      </c>
      <c r="H120" s="19" t="b">
        <f>FALSE()</f>
        <v>0</v>
      </c>
    </row>
    <row r="121" spans="1:8" x14ac:dyDescent="0.25">
      <c r="A121" t="s">
        <v>92</v>
      </c>
      <c r="B121">
        <v>5</v>
      </c>
      <c r="C121">
        <v>5</v>
      </c>
      <c r="D121">
        <v>5</v>
      </c>
      <c r="E121">
        <v>5</v>
      </c>
      <c r="F121">
        <v>10</v>
      </c>
      <c r="G121" s="19" t="b">
        <f>FALSE()</f>
        <v>0</v>
      </c>
      <c r="H121" s="19" t="b">
        <f>FALSE()</f>
        <v>0</v>
      </c>
    </row>
    <row r="122" spans="1:8" x14ac:dyDescent="0.25">
      <c r="A122" t="s">
        <v>98</v>
      </c>
      <c r="B122">
        <v>5</v>
      </c>
      <c r="C122">
        <v>5</v>
      </c>
      <c r="D122">
        <v>5</v>
      </c>
      <c r="E122">
        <v>5</v>
      </c>
      <c r="F122">
        <v>26.83</v>
      </c>
      <c r="G122" s="19" t="b">
        <f>FALSE()</f>
        <v>0</v>
      </c>
      <c r="H122" s="19" t="b">
        <f>FALSE()</f>
        <v>0</v>
      </c>
    </row>
    <row r="123" spans="1:8" x14ac:dyDescent="0.25">
      <c r="A123" t="s">
        <v>578</v>
      </c>
      <c r="B123">
        <v>5</v>
      </c>
      <c r="C123">
        <v>5</v>
      </c>
      <c r="D123">
        <v>5</v>
      </c>
      <c r="E123">
        <v>5</v>
      </c>
      <c r="F123">
        <v>10.5</v>
      </c>
      <c r="G123" s="19" t="b">
        <f>FALSE()</f>
        <v>0</v>
      </c>
      <c r="H123" s="19" t="b">
        <f>FALSE()</f>
        <v>0</v>
      </c>
    </row>
    <row r="124" spans="1:8" x14ac:dyDescent="0.25">
      <c r="A124" t="s">
        <v>579</v>
      </c>
      <c r="B124">
        <v>5</v>
      </c>
      <c r="C124">
        <v>5</v>
      </c>
      <c r="D124">
        <v>5</v>
      </c>
      <c r="E124">
        <v>5</v>
      </c>
      <c r="F124">
        <v>11.33</v>
      </c>
      <c r="G124" s="19" t="b">
        <f>FALSE()</f>
        <v>0</v>
      </c>
      <c r="H124" s="19" t="b">
        <f>FALSE()</f>
        <v>0</v>
      </c>
    </row>
    <row r="125" spans="1:8" x14ac:dyDescent="0.25">
      <c r="A125" t="s">
        <v>198</v>
      </c>
      <c r="B125">
        <v>5</v>
      </c>
      <c r="C125">
        <v>5</v>
      </c>
      <c r="D125">
        <v>5</v>
      </c>
      <c r="E125">
        <v>5</v>
      </c>
      <c r="F125">
        <v>205.6</v>
      </c>
      <c r="G125" s="19" t="b">
        <f>TRUE()</f>
        <v>1</v>
      </c>
      <c r="H125" s="19" t="b">
        <f>FALSE()</f>
        <v>0</v>
      </c>
    </row>
    <row r="126" spans="1:8" x14ac:dyDescent="0.25">
      <c r="A126" t="s">
        <v>147</v>
      </c>
      <c r="B126">
        <v>5</v>
      </c>
      <c r="C126">
        <v>5</v>
      </c>
      <c r="D126">
        <v>5</v>
      </c>
      <c r="E126">
        <v>5</v>
      </c>
      <c r="F126">
        <v>12.14</v>
      </c>
      <c r="G126" s="19" t="b">
        <f>FALSE()</f>
        <v>0</v>
      </c>
      <c r="H126" s="19" t="b">
        <f>FALSE()</f>
        <v>0</v>
      </c>
    </row>
    <row r="127" spans="1:8" x14ac:dyDescent="0.25">
      <c r="A127" t="s">
        <v>95</v>
      </c>
      <c r="B127">
        <v>6</v>
      </c>
      <c r="C127">
        <v>6</v>
      </c>
      <c r="D127">
        <v>6</v>
      </c>
      <c r="E127">
        <v>6</v>
      </c>
      <c r="F127">
        <v>7.75</v>
      </c>
      <c r="G127" s="19" t="b">
        <f>FALSE()</f>
        <v>0</v>
      </c>
      <c r="H127" s="19" t="b">
        <f>FALSE()</f>
        <v>0</v>
      </c>
    </row>
    <row r="128" spans="1:8" x14ac:dyDescent="0.25">
      <c r="A128" t="s">
        <v>580</v>
      </c>
      <c r="B128">
        <v>6</v>
      </c>
      <c r="C128">
        <v>6</v>
      </c>
      <c r="D128">
        <v>6</v>
      </c>
      <c r="E128">
        <v>6</v>
      </c>
      <c r="F128">
        <v>11.29</v>
      </c>
      <c r="G128" s="19" t="b">
        <f>FALSE()</f>
        <v>0</v>
      </c>
      <c r="H128" s="19" t="b">
        <f>FALSE()</f>
        <v>0</v>
      </c>
    </row>
    <row r="129" spans="1:9" x14ac:dyDescent="0.25">
      <c r="A129" t="s">
        <v>581</v>
      </c>
      <c r="B129">
        <v>6</v>
      </c>
      <c r="C129">
        <v>6</v>
      </c>
      <c r="D129">
        <v>6</v>
      </c>
      <c r="E129">
        <v>6</v>
      </c>
      <c r="F129">
        <v>9.75</v>
      </c>
      <c r="G129" s="19" t="b">
        <f>FALSE()</f>
        <v>0</v>
      </c>
      <c r="H129" s="19" t="b">
        <f>FALSE()</f>
        <v>0</v>
      </c>
    </row>
    <row r="130" spans="1:9" x14ac:dyDescent="0.25">
      <c r="A130" t="s">
        <v>582</v>
      </c>
      <c r="B130">
        <v>6</v>
      </c>
      <c r="C130">
        <v>6</v>
      </c>
      <c r="D130">
        <v>6</v>
      </c>
      <c r="E130">
        <v>6</v>
      </c>
      <c r="F130">
        <v>11.5</v>
      </c>
      <c r="G130" s="19" t="b">
        <f>FALSE()</f>
        <v>0</v>
      </c>
      <c r="H130" s="19" t="b">
        <f>FALSE()</f>
        <v>0</v>
      </c>
    </row>
    <row r="131" spans="1:9" x14ac:dyDescent="0.25">
      <c r="A131" t="s">
        <v>104</v>
      </c>
      <c r="B131">
        <v>6</v>
      </c>
      <c r="C131">
        <v>6</v>
      </c>
      <c r="D131">
        <v>6</v>
      </c>
      <c r="E131">
        <v>6</v>
      </c>
      <c r="F131">
        <v>19</v>
      </c>
      <c r="G131" s="19" t="b">
        <f>FALSE()</f>
        <v>0</v>
      </c>
      <c r="H131" s="19" t="b">
        <f>FALSE()</f>
        <v>0</v>
      </c>
    </row>
    <row r="132" spans="1:9" x14ac:dyDescent="0.25">
      <c r="A132" t="s">
        <v>583</v>
      </c>
      <c r="B132">
        <v>6</v>
      </c>
      <c r="C132">
        <v>6</v>
      </c>
      <c r="D132">
        <v>6</v>
      </c>
      <c r="E132">
        <v>6</v>
      </c>
      <c r="F132">
        <v>10.5</v>
      </c>
      <c r="G132" s="19" t="b">
        <f>FALSE()</f>
        <v>0</v>
      </c>
      <c r="H132" s="19" t="b">
        <f>FALSE()</f>
        <v>0</v>
      </c>
    </row>
    <row r="133" spans="1:9" x14ac:dyDescent="0.25">
      <c r="A133" t="s">
        <v>210</v>
      </c>
      <c r="B133">
        <v>7</v>
      </c>
      <c r="C133">
        <v>7</v>
      </c>
      <c r="D133">
        <v>7</v>
      </c>
      <c r="E133">
        <v>7</v>
      </c>
      <c r="F133">
        <v>41.8</v>
      </c>
      <c r="G133" s="19" t="b">
        <f>TRUE()</f>
        <v>1</v>
      </c>
      <c r="H133" s="19" t="b">
        <f>FALSE()</f>
        <v>0</v>
      </c>
    </row>
    <row r="134" spans="1:9" x14ac:dyDescent="0.25">
      <c r="A134" t="s">
        <v>99</v>
      </c>
      <c r="B134">
        <v>7</v>
      </c>
      <c r="C134">
        <v>7</v>
      </c>
      <c r="D134">
        <v>7</v>
      </c>
      <c r="E134">
        <v>7</v>
      </c>
      <c r="F134">
        <v>235.17</v>
      </c>
      <c r="G134" s="19" t="b">
        <f>TRUE()</f>
        <v>1</v>
      </c>
      <c r="H134" s="19" t="b">
        <f>FALSE()</f>
        <v>0</v>
      </c>
    </row>
    <row r="135" spans="1:9" x14ac:dyDescent="0.25">
      <c r="A135" t="s">
        <v>584</v>
      </c>
      <c r="B135">
        <v>8</v>
      </c>
      <c r="C135">
        <v>8</v>
      </c>
      <c r="D135">
        <v>8</v>
      </c>
      <c r="E135">
        <v>8</v>
      </c>
      <c r="F135">
        <v>13.83</v>
      </c>
      <c r="G135" s="19" t="b">
        <f>FALSE()</f>
        <v>0</v>
      </c>
      <c r="H135" s="19" t="b">
        <f>FALSE()</f>
        <v>0</v>
      </c>
    </row>
    <row r="136" spans="1:9" x14ac:dyDescent="0.25">
      <c r="A136" t="s">
        <v>218</v>
      </c>
      <c r="B136">
        <v>0</v>
      </c>
      <c r="C136">
        <v>0</v>
      </c>
      <c r="D136">
        <v>0</v>
      </c>
      <c r="E136">
        <v>8</v>
      </c>
      <c r="F136">
        <v>31.67</v>
      </c>
      <c r="G136" s="19" t="b">
        <f>TRUE()</f>
        <v>1</v>
      </c>
      <c r="H136" s="19" t="b">
        <f>FALSE()</f>
        <v>0</v>
      </c>
      <c r="I136" t="s">
        <v>525</v>
      </c>
    </row>
    <row r="137" spans="1:9" x14ac:dyDescent="0.25">
      <c r="A137" t="s">
        <v>585</v>
      </c>
      <c r="B137">
        <v>8</v>
      </c>
      <c r="C137">
        <v>8</v>
      </c>
      <c r="D137">
        <v>8</v>
      </c>
      <c r="E137">
        <v>8</v>
      </c>
      <c r="F137">
        <v>26.9</v>
      </c>
      <c r="G137" s="19" t="b">
        <f>FALSE()</f>
        <v>0</v>
      </c>
      <c r="H137" s="19" t="b">
        <f>FALSE()</f>
        <v>0</v>
      </c>
    </row>
    <row r="138" spans="1:9" x14ac:dyDescent="0.25">
      <c r="A138" t="s">
        <v>222</v>
      </c>
      <c r="B138">
        <v>8</v>
      </c>
      <c r="C138">
        <v>8</v>
      </c>
      <c r="D138">
        <v>8</v>
      </c>
      <c r="E138">
        <v>8</v>
      </c>
      <c r="F138">
        <v>35.630000000000003</v>
      </c>
      <c r="G138" s="19" t="b">
        <f>TRUE()</f>
        <v>1</v>
      </c>
      <c r="H138" s="19" t="b">
        <f>FALSE()</f>
        <v>0</v>
      </c>
    </row>
    <row r="139" spans="1:9" x14ac:dyDescent="0.25">
      <c r="A139" t="s">
        <v>586</v>
      </c>
      <c r="B139">
        <v>8</v>
      </c>
      <c r="C139">
        <v>8</v>
      </c>
      <c r="D139">
        <v>8</v>
      </c>
      <c r="E139">
        <v>8</v>
      </c>
      <c r="F139">
        <v>13.83</v>
      </c>
      <c r="G139" s="19" t="b">
        <f>FALSE()</f>
        <v>0</v>
      </c>
      <c r="H139" s="19" t="b">
        <f>FALSE()</f>
        <v>0</v>
      </c>
    </row>
    <row r="140" spans="1:9" x14ac:dyDescent="0.25">
      <c r="A140" t="s">
        <v>153</v>
      </c>
      <c r="B140">
        <v>8</v>
      </c>
      <c r="C140">
        <v>8</v>
      </c>
      <c r="D140">
        <v>8</v>
      </c>
      <c r="E140">
        <v>8</v>
      </c>
      <c r="F140">
        <v>30.17</v>
      </c>
      <c r="G140" s="19" t="b">
        <f>TRUE()</f>
        <v>1</v>
      </c>
      <c r="H140" s="19" t="b">
        <f>FALSE()</f>
        <v>0</v>
      </c>
    </row>
    <row r="141" spans="1:9" x14ac:dyDescent="0.25">
      <c r="A141" t="s">
        <v>66</v>
      </c>
      <c r="B141">
        <v>11</v>
      </c>
      <c r="C141">
        <v>11</v>
      </c>
      <c r="D141">
        <v>11</v>
      </c>
      <c r="E141">
        <v>11</v>
      </c>
      <c r="F141">
        <v>22.51</v>
      </c>
      <c r="G141" s="19" t="b">
        <f>FALSE()</f>
        <v>0</v>
      </c>
      <c r="H141" s="19" t="b">
        <f>FALSE()</f>
        <v>0</v>
      </c>
    </row>
    <row r="142" spans="1:9" x14ac:dyDescent="0.25">
      <c r="A142" t="s">
        <v>80</v>
      </c>
      <c r="B142">
        <v>12</v>
      </c>
      <c r="C142">
        <v>12</v>
      </c>
      <c r="D142">
        <v>12</v>
      </c>
      <c r="E142">
        <v>12</v>
      </c>
      <c r="F142">
        <v>97.25</v>
      </c>
      <c r="G142" s="19" t="b">
        <f>TRUE()</f>
        <v>1</v>
      </c>
      <c r="H142" s="19" t="b">
        <f>FALSE()</f>
        <v>0</v>
      </c>
    </row>
    <row r="143" spans="1:9" x14ac:dyDescent="0.25">
      <c r="A143" t="s">
        <v>88</v>
      </c>
      <c r="B143">
        <v>13</v>
      </c>
      <c r="C143">
        <v>13</v>
      </c>
      <c r="D143">
        <v>13</v>
      </c>
      <c r="E143">
        <v>13</v>
      </c>
      <c r="F143">
        <v>124</v>
      </c>
      <c r="G143" s="19" t="b">
        <f>TRUE()</f>
        <v>1</v>
      </c>
      <c r="H143" s="19" t="b">
        <f>FALSE()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 Table</vt:lpstr>
      <vt:lpstr>RASA Problems</vt:lpstr>
      <vt:lpstr>Dialogflow Problems</vt:lpstr>
      <vt:lpstr>TPI_Dialogflow</vt:lpstr>
      <vt:lpstr>TPI_Rasa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jdela</cp:lastModifiedBy>
  <dcterms:created xsi:type="dcterms:W3CDTF">2022-10-20T13:49:21Z</dcterms:created>
  <dcterms:modified xsi:type="dcterms:W3CDTF">2022-11-18T11:25:54Z</dcterms:modified>
</cp:coreProperties>
</file>