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capstone WK1" sheetId="2" r:id="rId5"/>
    <sheet state="visible" name="Capstone WK 2" sheetId="3" r:id="rId6"/>
    <sheet state="visible" name="Capstone WK 3" sheetId="4" r:id="rId7"/>
    <sheet state="visible" name="Capstone WK 4" sheetId="5" r:id="rId8"/>
  </sheets>
  <definedNames/>
  <calcPr/>
</workbook>
</file>

<file path=xl/sharedStrings.xml><?xml version="1.0" encoding="utf-8"?>
<sst xmlns="http://schemas.openxmlformats.org/spreadsheetml/2006/main" count="827" uniqueCount="103">
  <si>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</si>
  <si>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</si>
  <si>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</si>
  <si>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</si>
  <si>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</si>
  <si>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</si>
  <si>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</si>
  <si>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</si>
  <si>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</si>
  <si>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</si>
  <si>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</si>
  <si>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</si>
  <si>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</si>
  <si>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</si>
  <si>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</si>
  <si>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</si>
  <si>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</si>
  <si>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</si>
  <si>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</si>
  <si>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</si>
  <si>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</si>
  <si>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</si>
  <si>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</si>
  <si>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</si>
  <si>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</si>
  <si>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</si>
  <si>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</si>
  <si>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</si>
  <si>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</si>
  <si>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</si>
  <si>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</si>
  <si>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</si>
  <si>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</si>
  <si>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</si>
  <si>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</si>
  <si>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</si>
  <si>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</si>
  <si>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</si>
  <si>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</si>
  <si>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</si>
  <si>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</si>
  <si>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3a</t>
  </si>
  <si>
    <t xml:space="preserve">                        Number of facebook conversion in 2019</t>
  </si>
  <si>
    <t>Num of Conv</t>
  </si>
  <si>
    <t>Frequency</t>
  </si>
  <si>
    <t>1a</t>
  </si>
  <si>
    <t>1 to 3</t>
  </si>
  <si>
    <t>Mean (clicks)</t>
  </si>
  <si>
    <t>4 to 6</t>
  </si>
  <si>
    <t>Median (clicks)</t>
  </si>
  <si>
    <t>7 to 9</t>
  </si>
  <si>
    <t>Mode (clicks)</t>
  </si>
  <si>
    <t>1b</t>
  </si>
  <si>
    <t>Mean (conversion)</t>
  </si>
  <si>
    <t>Media (conversion)</t>
  </si>
  <si>
    <t>Mode (conversion)</t>
  </si>
  <si>
    <t>SD (clicks)</t>
  </si>
  <si>
    <t>SD (conversion)</t>
  </si>
  <si>
    <t xml:space="preserve">correlation coefficient </t>
  </si>
  <si>
    <t>positively low correlation between clicks &amp; conversions</t>
  </si>
  <si>
    <t>Adwords Ad Click vs Ad conversion vs click</t>
  </si>
  <si>
    <t>Low psitive correlation between ad cliks and conversion rate</t>
  </si>
  <si>
    <t>AdWords Ad click distribution is not normal</t>
  </si>
  <si>
    <t>AdWords Ad conversions distribution is normal</t>
  </si>
  <si>
    <t>Variable types:</t>
  </si>
  <si>
    <t>AdWord variables (by type)</t>
  </si>
  <si>
    <t>Quantitative-Continous:</t>
  </si>
  <si>
    <t>Quantitative-Discrete:</t>
  </si>
  <si>
    <t>Qualitative-Norminal:</t>
  </si>
  <si>
    <t>Qualitative-Ordinal:</t>
  </si>
  <si>
    <t>Hypothesis: The number of conversions on Facebook Ad conversion will be greater than AdWords Ad conversions when we advertise on facebook platform</t>
  </si>
  <si>
    <t>AdWords Ad and Facebook Ad conversions are both independent variable. (Same ad exposure on different platform, with different audiences).</t>
  </si>
  <si>
    <r>
      <rPr>
        <rFont val="Arial"/>
        <color theme="1"/>
      </rPr>
      <t xml:space="preserve">Facebook Ad and  AdWords Ad conversions are the </t>
    </r>
    <r>
      <rPr>
        <rFont val="Arial"/>
        <b/>
        <color theme="1"/>
      </rPr>
      <t>indepedent variable, the customers are different.</t>
    </r>
  </si>
  <si>
    <t>3a.</t>
  </si>
  <si>
    <t># means of Facebook Ad Conversions</t>
  </si>
  <si>
    <t># means of AdWords Ad Conversions</t>
  </si>
  <si>
    <t>3b.</t>
  </si>
  <si>
    <t>p value = t-test</t>
  </si>
  <si>
    <t>Alpha 0.05</t>
  </si>
  <si>
    <t>Is there actual significant differences between Facebook Ad (H0) and AdWords Ad (H1) conversion rate did not happen by chance</t>
  </si>
  <si>
    <t>3c.</t>
  </si>
  <si>
    <r>
      <rPr>
        <rFont val="Arial"/>
        <b/>
        <color theme="1"/>
      </rPr>
      <t>H0</t>
    </r>
    <r>
      <rPr>
        <rFont val="Arial"/>
        <color theme="1"/>
      </rPr>
      <t>: Base on the given Alpha and computed value of p-value (p-value&lt;0.05) there is a difference hence H0 is rejected and H1 accepted</t>
    </r>
  </si>
  <si>
    <t>3d.</t>
  </si>
  <si>
    <t>There is significant differences between H0 and H1. The p-value for the hypotheses is less than 0.05 or 5% which is significantly below Alpha value of 5%. H0 is rejected and H1 is accepted</t>
  </si>
  <si>
    <t>FB Ad conversion have a higher average than AdWords Ad.</t>
  </si>
  <si>
    <t>The ttest will determine if there is significant difference between the data.</t>
  </si>
  <si>
    <t>t-Test</t>
  </si>
  <si>
    <t>Refer to the “Choose A Model” checklist below and determine:</t>
  </si>
  <si>
    <t>Simple Linear Regression</t>
  </si>
  <si>
    <t>Which model’s purpose best addresses the question at hand.</t>
  </si>
  <si>
    <t>To predict the number of conversion from numbers of click</t>
  </si>
  <si>
    <t>Which model’s variable requirements are met by the question at hand.</t>
  </si>
  <si>
    <t xml:space="preserve">Quantitative independent and quantitative dependent variable are required. </t>
  </si>
  <si>
    <t>Which model’s assumptions are met by the Capstone Dataset data.</t>
  </si>
  <si>
    <t>Minimum samlpe size of 20, linearity, independent</t>
  </si>
  <si>
    <t>a.</t>
  </si>
  <si>
    <t>Produce the appropriate visualization chart for your results, and cut-and-paste a copy of it into your Capstone Slide Deck slides for week 4.</t>
  </si>
  <si>
    <t>b.</t>
  </si>
  <si>
    <t>Using your chart, state what your model shows to be the expected number of Facebook Ad Conversions for a day of 50 Facebook Clicks.</t>
  </si>
  <si>
    <t xml:space="preserve">Trend equations = 0.211*x+2.47 </t>
  </si>
  <si>
    <t>where x=50 Facebook Clicks</t>
  </si>
  <si>
    <t>Y=0.211*50+2.47</t>
  </si>
  <si>
    <t>Y=13 Conversions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</si>
</sst>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m-d"/>
  </numFmts>
  <fonts count="18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sz val="12.0"/>
      <color rgb="FF1F1F1F"/>
      <name val="&quot;Source Sans Pro&quot;"/>
    </font>
    <font>
      <b/>
      <sz val="12.0"/>
      <color rgb="FF1F1F1F"/>
      <name val="Unset"/>
    </font>
    <font>
      <sz val="11.0"/>
      <color rgb="FF1F1F1F"/>
      <name val="&quot;Google Sans&quot;"/>
    </font>
    <font>
      <b/>
      <sz val="11.0"/>
      <color rgb="FF000000"/>
      <name val="Calibri"/>
    </font>
    <font>
      <sz val="9.0"/>
      <color rgb="FF1F1F1F"/>
      <name val="&quot;Google Sans&quot;"/>
    </font>
    <font>
      <color rgb="FF1F1F1F"/>
      <name val="Arial"/>
      <scheme val="minor"/>
    </font>
    <font>
      <b/>
      <color rgb="FF1F1F1F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ck">
        <color rgb="FF000000"/>
      </top>
      <bottom style="thick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readingOrder="0" shrinkToFit="0" wrapText="1"/>
    </xf>
    <xf borderId="3" fillId="3" fontId="1" numFmtId="0" xfId="0" applyAlignment="1" applyBorder="1" applyFont="1">
      <alignment horizontal="center" readingOrder="0" shrinkToFit="0" wrapText="1"/>
    </xf>
    <xf borderId="3" fillId="3" fontId="1" numFmtId="164" xfId="0" applyAlignment="1" applyBorder="1" applyFont="1" applyNumberFormat="1">
      <alignment horizontal="center" readingOrder="0" shrinkToFit="0" wrapText="1"/>
    </xf>
    <xf borderId="6" fillId="3" fontId="1" numFmtId="165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5" fillId="2" fontId="3" numFmtId="0" xfId="0" applyAlignment="1" applyBorder="1" applyFont="1">
      <alignment horizontal="center"/>
    </xf>
    <xf borderId="15" fillId="2" fontId="3" numFmtId="164" xfId="0" applyAlignment="1" applyBorder="1" applyFont="1" applyNumberFormat="1">
      <alignment horizontal="center"/>
    </xf>
    <xf borderId="15" fillId="2" fontId="3" numFmtId="10" xfId="0" applyAlignment="1" applyBorder="1" applyFont="1" applyNumberFormat="1">
      <alignment horizontal="center"/>
    </xf>
    <xf borderId="16" fillId="2" fontId="3" numFmtId="165" xfId="0" applyAlignment="1" applyBorder="1" applyFont="1" applyNumberFormat="1">
      <alignment horizontal="center"/>
    </xf>
    <xf borderId="17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15" fillId="3" fontId="3" numFmtId="164" xfId="0" applyAlignment="1" applyBorder="1" applyFont="1" applyNumberFormat="1">
      <alignment horizontal="center"/>
    </xf>
    <xf borderId="15" fillId="3" fontId="3" numFmtId="10" xfId="0" applyAlignment="1" applyBorder="1" applyFont="1" applyNumberFormat="1">
      <alignment horizontal="center"/>
    </xf>
    <xf borderId="18" fillId="3" fontId="3" numFmtId="165" xfId="0" applyAlignment="1" applyBorder="1" applyFont="1" applyNumberFormat="1">
      <alignment horizontal="center"/>
    </xf>
    <xf borderId="13" fillId="0" fontId="5" numFmtId="0" xfId="0" applyBorder="1" applyFont="1"/>
    <xf borderId="14" fillId="2" fontId="5" numFmtId="0" xfId="0" applyBorder="1" applyFont="1"/>
    <xf borderId="15" fillId="2" fontId="5" numFmtId="0" xfId="0" applyBorder="1" applyFont="1"/>
    <xf borderId="16" fillId="2" fontId="5" numFmtId="0" xfId="0" applyBorder="1" applyFont="1"/>
    <xf borderId="17" fillId="3" fontId="5" numFmtId="0" xfId="0" applyBorder="1" applyFont="1"/>
    <xf borderId="15" fillId="3" fontId="5" numFmtId="0" xfId="0" applyBorder="1" applyFont="1"/>
    <xf borderId="18" fillId="3" fontId="5" numFmtId="0" xfId="0" applyBorder="1" applyFont="1"/>
    <xf borderId="0" fillId="2" fontId="1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4" fontId="7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6" xfId="0" applyAlignment="1" applyFont="1" applyNumberFormat="1">
      <alignment horizontal="center" readingOrder="0"/>
    </xf>
    <xf borderId="0" fillId="0" fontId="6" numFmtId="0" xfId="0" applyFont="1"/>
    <xf borderId="0" fillId="0" fontId="9" numFmtId="0" xfId="0" applyAlignment="1" applyFont="1">
      <alignment readingOrder="0"/>
    </xf>
    <xf borderId="0" fillId="5" fontId="10" numFmtId="0" xfId="0" applyAlignment="1" applyFill="1" applyFont="1">
      <alignment horizontal="right"/>
    </xf>
    <xf borderId="0" fillId="4" fontId="11" numFmtId="0" xfId="0" applyAlignment="1" applyFont="1">
      <alignment horizontal="left" readingOrder="0"/>
    </xf>
    <xf borderId="0" fillId="4" fontId="12" numFmtId="0" xfId="0" applyFont="1"/>
    <xf borderId="0" fillId="2" fontId="1" numFmtId="0" xfId="0" applyAlignment="1" applyFont="1">
      <alignment horizontal="center" shrinkToFit="0" wrapText="1"/>
    </xf>
    <xf borderId="0" fillId="5" fontId="3" numFmtId="0" xfId="0" applyAlignment="1" applyFont="1">
      <alignment horizontal="center" readingOrder="0" shrinkToFit="0" wrapText="1"/>
    </xf>
    <xf borderId="0" fillId="5" fontId="3" numFmtId="165" xfId="0" applyAlignment="1" applyFont="1" applyNumberFormat="1">
      <alignment horizontal="center" readingOrder="0" shrinkToFit="0" wrapText="1"/>
    </xf>
    <xf borderId="0" fillId="5" fontId="9" numFmtId="0" xfId="0" applyFont="1"/>
    <xf borderId="0" fillId="5" fontId="3" numFmtId="164" xfId="0" applyAlignment="1" applyFont="1" applyNumberFormat="1">
      <alignment horizontal="center" readingOrder="0" shrinkToFit="0" wrapText="1"/>
    </xf>
    <xf borderId="0" fillId="3" fontId="13" numFmtId="0" xfId="0" applyAlignment="1" applyFont="1">
      <alignment horizontal="center" readingOrder="0"/>
    </xf>
    <xf borderId="0" fillId="4" fontId="10" numFmtId="0" xfId="0" applyAlignment="1" applyFont="1">
      <alignment readingOrder="0"/>
    </xf>
    <xf borderId="0" fillId="0" fontId="6" numFmtId="0" xfId="0" applyAlignment="1" applyFont="1">
      <alignment horizontal="right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4" fontId="15" numFmtId="0" xfId="0" applyAlignment="1" applyFont="1">
      <alignment readingOrder="0"/>
    </xf>
    <xf borderId="1" fillId="0" fontId="1" numFmtId="14" xfId="0" applyAlignment="1" applyBorder="1" applyFont="1" applyNumberFormat="1">
      <alignment horizontal="center" shrinkToFit="0" vertical="bottom" wrapText="1"/>
    </xf>
    <xf borderId="19" fillId="2" fontId="1" numFmtId="0" xfId="0" applyAlignment="1" applyBorder="1" applyFont="1">
      <alignment horizontal="center" shrinkToFit="0" vertical="bottom" wrapText="1"/>
    </xf>
    <xf borderId="0" fillId="4" fontId="16" numFmtId="0" xfId="0" applyAlignment="1" applyFont="1">
      <alignment readingOrder="0"/>
    </xf>
    <xf borderId="7" fillId="0" fontId="3" numFmtId="14" xfId="0" applyAlignment="1" applyBorder="1" applyFont="1" applyNumberFormat="1">
      <alignment horizontal="center" vertical="bottom"/>
    </xf>
    <xf borderId="20" fillId="2" fontId="3" numFmtId="0" xfId="0" applyAlignment="1" applyBorder="1" applyFont="1">
      <alignment horizontal="center" vertical="bottom"/>
    </xf>
    <xf borderId="0" fillId="4" fontId="14" numFmtId="0" xfId="0" applyAlignment="1" applyFont="1">
      <alignment readingOrder="0"/>
    </xf>
    <xf borderId="7" fillId="0" fontId="17" numFmtId="0" xfId="0" applyAlignment="1" applyBorder="1" applyFont="1">
      <alignment vertical="bottom"/>
    </xf>
    <xf borderId="20" fillId="2" fontId="1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AdWords Ad Clicks vs AdWords Conversions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'capstone WK1'!$B$3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'capstone WK1'!$A$4:$A$368</c:f>
            </c:numRef>
          </c:xVal>
          <c:yVal>
            <c:numRef>
              <c:f>'capstone WK1'!$B$4:$B$368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96165"/>
        <c:axId val="771444939"/>
      </c:scatterChart>
      <c:valAx>
        <c:axId val="1977196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AdWords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444939"/>
      </c:valAx>
      <c:valAx>
        <c:axId val="771444939"/>
        <c:scaling>
          <c:orientation val="minMax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AdWords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196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Facebook Ad Clicks vs Facebook Ad Conversions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A4335">
                    <a:alpha val="5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'Capstone WK 4'!$C$15:$C$379</c:f>
            </c:numRef>
          </c:xVal>
          <c:yVal>
            <c:numRef>
              <c:f>'Capstone WK 4'!$D$15:$D$379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60557"/>
        <c:axId val="1409355198"/>
      </c:scatterChart>
      <c:valAx>
        <c:axId val="10936605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Facebook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355198"/>
      </c:valAx>
      <c:valAx>
        <c:axId val="1409355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Facebook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660557"/>
      </c:valAx>
    </c:plotArea>
    <c:legend>
      <c:legendPos val="r"/>
      <c:layout>
        <c:manualLayout>
          <c:xMode val="edge"/>
          <c:yMode val="edge"/>
          <c:x val="0.3824579518312102"/>
          <c:y val="0.1307373965387509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Relationship Id="rId2" Type="http://schemas.openxmlformats.org/officeDocument/2006/relationships/image" Target="../media/Chart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1524000</xdr:colOff>
      <xdr:row>21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</xdr:row>
      <xdr:rowOff>104775</xdr:rowOff>
    </xdr:from>
    <xdr:ext cx="3305175" cy="2247900"/>
    <xdr:pic>
      <xdr:nvPicPr>
        <xdr:cNvPr id="922911459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104775</xdr:rowOff>
    </xdr:from>
    <xdr:ext cx="4105275" cy="2247900"/>
    <xdr:pic>
      <xdr:nvPicPr>
        <xdr:cNvPr id="76059159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14</xdr:row>
      <xdr:rowOff>114300</xdr:rowOff>
    </xdr:from>
    <xdr:ext cx="7477125" cy="4219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2</xdr:row>
      <xdr:rowOff>0</xdr:rowOff>
    </xdr:from>
    <xdr:ext cx="7581900" cy="523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7" width="12.63"/>
  </cols>
  <sheetData>
    <row r="1" ht="63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>
        <v>43466.0</v>
      </c>
      <c r="B2" s="13" t="s">
        <v>17</v>
      </c>
      <c r="C2" s="14">
        <v>2116.0</v>
      </c>
      <c r="D2" s="14">
        <v>18.0</v>
      </c>
      <c r="E2" s="14">
        <v>8.0</v>
      </c>
      <c r="F2" s="15">
        <v>126.0</v>
      </c>
      <c r="G2" s="16">
        <v>0.0083</v>
      </c>
      <c r="H2" s="16">
        <v>0.4273</v>
      </c>
      <c r="I2" s="17">
        <v>7.14</v>
      </c>
      <c r="J2" s="18" t="s">
        <v>18</v>
      </c>
      <c r="K2" s="19">
        <v>4984.0</v>
      </c>
      <c r="L2" s="19">
        <v>59.0</v>
      </c>
      <c r="M2" s="19">
        <v>5.0</v>
      </c>
      <c r="N2" s="20">
        <v>194.0</v>
      </c>
      <c r="O2" s="21">
        <v>0.0118</v>
      </c>
      <c r="P2" s="21">
        <v>0.084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4">
        <v>43467.0</v>
      </c>
      <c r="B3" s="25" t="s">
        <v>17</v>
      </c>
      <c r="C3" s="26">
        <v>3106.0</v>
      </c>
      <c r="D3" s="26">
        <v>36.0</v>
      </c>
      <c r="E3" s="26">
        <v>12.0</v>
      </c>
      <c r="F3" s="27">
        <v>104.0</v>
      </c>
      <c r="G3" s="28">
        <v>0.0115</v>
      </c>
      <c r="H3" s="28">
        <v>0.3404</v>
      </c>
      <c r="I3" s="29">
        <v>2.91</v>
      </c>
      <c r="J3" s="30" t="s">
        <v>18</v>
      </c>
      <c r="K3" s="31">
        <v>4022.0</v>
      </c>
      <c r="L3" s="31">
        <v>71.0</v>
      </c>
      <c r="M3" s="31">
        <v>6.0</v>
      </c>
      <c r="N3" s="32">
        <v>75.0</v>
      </c>
      <c r="O3" s="33">
        <v>0.0177</v>
      </c>
      <c r="P3" s="33">
        <v>0.078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4">
        <v>43468.0</v>
      </c>
      <c r="B4" s="25" t="s">
        <v>17</v>
      </c>
      <c r="C4" s="26">
        <v>3105.0</v>
      </c>
      <c r="D4" s="26">
        <v>26.0</v>
      </c>
      <c r="E4" s="26">
        <v>8.0</v>
      </c>
      <c r="F4" s="27">
        <v>102.0</v>
      </c>
      <c r="G4" s="28">
        <v>0.0084</v>
      </c>
      <c r="H4" s="28">
        <v>0.3145</v>
      </c>
      <c r="I4" s="29">
        <v>3.89</v>
      </c>
      <c r="J4" s="30" t="s">
        <v>18</v>
      </c>
      <c r="K4" s="31">
        <v>3863.0</v>
      </c>
      <c r="L4" s="31">
        <v>44.0</v>
      </c>
      <c r="M4" s="31">
        <v>4.0</v>
      </c>
      <c r="N4" s="32">
        <v>141.0</v>
      </c>
      <c r="O4" s="33">
        <v>0.0113</v>
      </c>
      <c r="P4" s="33">
        <v>0.0959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4">
        <v>43469.0</v>
      </c>
      <c r="B5" s="25" t="s">
        <v>17</v>
      </c>
      <c r="C5" s="26">
        <v>1107.0</v>
      </c>
      <c r="D5" s="26">
        <v>27.0</v>
      </c>
      <c r="E5" s="26">
        <v>9.0</v>
      </c>
      <c r="F5" s="27">
        <v>71.0</v>
      </c>
      <c r="G5" s="28">
        <v>0.0245</v>
      </c>
      <c r="H5" s="28">
        <v>0.3476</v>
      </c>
      <c r="I5" s="29">
        <v>2.62</v>
      </c>
      <c r="J5" s="30" t="s">
        <v>18</v>
      </c>
      <c r="K5" s="31">
        <v>3911.0</v>
      </c>
      <c r="L5" s="31">
        <v>49.0</v>
      </c>
      <c r="M5" s="31">
        <v>5.0</v>
      </c>
      <c r="N5" s="32">
        <v>141.0</v>
      </c>
      <c r="O5" s="33">
        <v>0.0126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4">
        <v>43470.0</v>
      </c>
      <c r="B6" s="25" t="s">
        <v>17</v>
      </c>
      <c r="C6" s="26">
        <v>1317.0</v>
      </c>
      <c r="D6" s="26">
        <v>15.0</v>
      </c>
      <c r="E6" s="26">
        <v>7.0</v>
      </c>
      <c r="F6" s="27">
        <v>78.0</v>
      </c>
      <c r="G6" s="28">
        <v>0.011</v>
      </c>
      <c r="H6" s="28">
        <v>0.4759</v>
      </c>
      <c r="I6" s="29">
        <v>5.38</v>
      </c>
      <c r="J6" s="30" t="s">
        <v>18</v>
      </c>
      <c r="K6" s="31">
        <v>4070.0</v>
      </c>
      <c r="L6" s="31">
        <v>55.0</v>
      </c>
      <c r="M6" s="31">
        <v>7.0</v>
      </c>
      <c r="N6" s="32">
        <v>133.0</v>
      </c>
      <c r="O6" s="33">
        <v>0.0136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4">
        <v>43471.0</v>
      </c>
      <c r="B7" s="25" t="s">
        <v>17</v>
      </c>
      <c r="C7" s="26">
        <v>1958.0</v>
      </c>
      <c r="D7" s="26">
        <v>37.0</v>
      </c>
      <c r="E7" s="26">
        <v>10.0</v>
      </c>
      <c r="F7" s="27">
        <v>113.0</v>
      </c>
      <c r="G7" s="28">
        <v>0.0186</v>
      </c>
      <c r="H7" s="28">
        <v>0.2822</v>
      </c>
      <c r="I7" s="29">
        <v>3.08</v>
      </c>
      <c r="J7" s="30" t="s">
        <v>18</v>
      </c>
      <c r="K7" s="31">
        <v>4052.0</v>
      </c>
      <c r="L7" s="31">
        <v>51.0</v>
      </c>
      <c r="M7" s="31">
        <v>4.0</v>
      </c>
      <c r="N7" s="32">
        <v>135.0</v>
      </c>
      <c r="O7" s="33">
        <v>0.0125</v>
      </c>
      <c r="P7" s="33">
        <v>0.0697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4">
        <v>43472.0</v>
      </c>
      <c r="B8" s="25" t="s">
        <v>17</v>
      </c>
      <c r="C8" s="26">
        <v>2941.0</v>
      </c>
      <c r="D8" s="26">
        <v>49.0</v>
      </c>
      <c r="E8" s="26">
        <v>15.0</v>
      </c>
      <c r="F8" s="27">
        <v>37.0</v>
      </c>
      <c r="G8" s="28">
        <v>0.0166</v>
      </c>
      <c r="H8" s="28">
        <v>0.3022</v>
      </c>
      <c r="I8" s="29">
        <v>0.76</v>
      </c>
      <c r="J8" s="30" t="s">
        <v>18</v>
      </c>
      <c r="K8" s="31">
        <v>3845.0</v>
      </c>
      <c r="L8" s="31">
        <v>66.0</v>
      </c>
      <c r="M8" s="31">
        <v>7.0</v>
      </c>
      <c r="N8" s="32">
        <v>90.0</v>
      </c>
      <c r="O8" s="33">
        <v>0.0172</v>
      </c>
      <c r="P8" s="33">
        <v>0.1107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4">
        <v>43473.0</v>
      </c>
      <c r="B9" s="25" t="s">
        <v>17</v>
      </c>
      <c r="C9" s="26">
        <v>2805.0</v>
      </c>
      <c r="D9" s="26">
        <v>49.0</v>
      </c>
      <c r="E9" s="26">
        <v>12.0</v>
      </c>
      <c r="F9" s="27">
        <v>105.0</v>
      </c>
      <c r="G9" s="28">
        <v>0.0174</v>
      </c>
      <c r="H9" s="28">
        <v>0.2409</v>
      </c>
      <c r="I9" s="29">
        <v>2.14</v>
      </c>
      <c r="J9" s="30" t="s">
        <v>18</v>
      </c>
      <c r="K9" s="31">
        <v>5147.0</v>
      </c>
      <c r="L9" s="31">
        <v>69.0</v>
      </c>
      <c r="M9" s="31">
        <v>4.0</v>
      </c>
      <c r="N9" s="32">
        <v>153.0</v>
      </c>
      <c r="O9" s="33">
        <v>0.0134</v>
      </c>
      <c r="P9" s="33">
        <v>0.0645</v>
      </c>
      <c r="Q9" s="34">
        <v>2.22</v>
      </c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4">
        <v>43474.0</v>
      </c>
      <c r="B10" s="25" t="s">
        <v>17</v>
      </c>
      <c r="C10" s="26">
        <v>2520.0</v>
      </c>
      <c r="D10" s="26">
        <v>36.0</v>
      </c>
      <c r="E10" s="26">
        <v>12.0</v>
      </c>
      <c r="F10" s="27">
        <v>96.0</v>
      </c>
      <c r="G10" s="28">
        <v>0.0144</v>
      </c>
      <c r="H10" s="28">
        <v>0.3374</v>
      </c>
      <c r="I10" s="29">
        <v>2.63</v>
      </c>
      <c r="J10" s="30" t="s">
        <v>18</v>
      </c>
      <c r="K10" s="31">
        <v>3861.0</v>
      </c>
      <c r="L10" s="31">
        <v>82.0</v>
      </c>
      <c r="M10" s="31">
        <v>9.0</v>
      </c>
      <c r="N10" s="32">
        <v>140.0</v>
      </c>
      <c r="O10" s="33">
        <v>0.0212</v>
      </c>
      <c r="P10" s="33">
        <v>0.1112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4">
        <v>43475.0</v>
      </c>
      <c r="B11" s="25" t="s">
        <v>17</v>
      </c>
      <c r="C11" s="26">
        <v>1896.0</v>
      </c>
      <c r="D11" s="26">
        <v>41.0</v>
      </c>
      <c r="E11" s="26">
        <v>13.0</v>
      </c>
      <c r="F11" s="27">
        <v>62.0</v>
      </c>
      <c r="G11" s="28">
        <v>0.0215</v>
      </c>
      <c r="H11" s="28">
        <v>0.3229</v>
      </c>
      <c r="I11" s="29">
        <v>1.53</v>
      </c>
      <c r="J11" s="30" t="s">
        <v>18</v>
      </c>
      <c r="K11" s="31">
        <v>4938.0</v>
      </c>
      <c r="L11" s="31">
        <v>48.0</v>
      </c>
      <c r="M11" s="31">
        <v>5.0</v>
      </c>
      <c r="N11" s="32">
        <v>147.0</v>
      </c>
      <c r="O11" s="33">
        <v>0.0098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4">
        <v>43476.0</v>
      </c>
      <c r="B12" s="25" t="s">
        <v>17</v>
      </c>
      <c r="C12" s="26">
        <v>1828.0</v>
      </c>
      <c r="D12" s="26">
        <v>51.0</v>
      </c>
      <c r="E12" s="26">
        <v>14.0</v>
      </c>
      <c r="F12" s="27">
        <v>41.0</v>
      </c>
      <c r="G12" s="28">
        <v>0.0278</v>
      </c>
      <c r="H12" s="28">
        <v>0.2786</v>
      </c>
      <c r="I12" s="29">
        <v>0.8</v>
      </c>
      <c r="J12" s="30" t="s">
        <v>18</v>
      </c>
      <c r="K12" s="31">
        <v>4351.0</v>
      </c>
      <c r="L12" s="31">
        <v>58.0</v>
      </c>
      <c r="M12" s="31">
        <v>7.0</v>
      </c>
      <c r="N12" s="32">
        <v>84.0</v>
      </c>
      <c r="O12" s="33">
        <v>0.0133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4">
        <v>43477.0</v>
      </c>
      <c r="B13" s="25" t="s">
        <v>17</v>
      </c>
      <c r="C13" s="26">
        <v>1553.0</v>
      </c>
      <c r="D13" s="26">
        <v>56.0</v>
      </c>
      <c r="E13" s="26">
        <v>14.0</v>
      </c>
      <c r="F13" s="27">
        <v>123.0</v>
      </c>
      <c r="G13" s="28">
        <v>0.0361</v>
      </c>
      <c r="H13" s="28">
        <v>0.2536</v>
      </c>
      <c r="I13" s="29">
        <v>2.19</v>
      </c>
      <c r="J13" s="30" t="s">
        <v>18</v>
      </c>
      <c r="K13" s="31">
        <v>5442.0</v>
      </c>
      <c r="L13" s="31">
        <v>68.0</v>
      </c>
      <c r="M13" s="31">
        <v>8.0</v>
      </c>
      <c r="N13" s="32">
        <v>177.0</v>
      </c>
      <c r="O13" s="33">
        <v>0.0125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4">
        <v>43478.0</v>
      </c>
      <c r="B14" s="25" t="s">
        <v>17</v>
      </c>
      <c r="C14" s="26">
        <v>1699.0</v>
      </c>
      <c r="D14" s="26">
        <v>48.0</v>
      </c>
      <c r="E14" s="26">
        <v>12.0</v>
      </c>
      <c r="F14" s="27">
        <v>88.0</v>
      </c>
      <c r="G14" s="28">
        <v>0.0284</v>
      </c>
      <c r="H14" s="28">
        <v>0.2415</v>
      </c>
      <c r="I14" s="29">
        <v>1.83</v>
      </c>
      <c r="J14" s="30" t="s">
        <v>18</v>
      </c>
      <c r="K14" s="31">
        <v>4283.0</v>
      </c>
      <c r="L14" s="31">
        <v>83.0</v>
      </c>
      <c r="M14" s="31">
        <v>7.0</v>
      </c>
      <c r="N14" s="32">
        <v>158.0</v>
      </c>
      <c r="O14" s="33">
        <v>0.0193</v>
      </c>
      <c r="P14" s="33">
        <v>0.0863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4">
        <v>43479.0</v>
      </c>
      <c r="B15" s="25" t="s">
        <v>17</v>
      </c>
      <c r="C15" s="26">
        <v>1803.0</v>
      </c>
      <c r="D15" s="26">
        <v>42.0</v>
      </c>
      <c r="E15" s="26">
        <v>11.0</v>
      </c>
      <c r="F15" s="27">
        <v>67.0</v>
      </c>
      <c r="G15" s="28">
        <v>0.0235</v>
      </c>
      <c r="H15" s="28">
        <v>0.2708</v>
      </c>
      <c r="I15" s="29">
        <v>1.58</v>
      </c>
      <c r="J15" s="30" t="s">
        <v>18</v>
      </c>
      <c r="K15" s="31">
        <v>4060.0</v>
      </c>
      <c r="L15" s="31">
        <v>78.0</v>
      </c>
      <c r="M15" s="31">
        <v>9.0</v>
      </c>
      <c r="N15" s="32">
        <v>91.0</v>
      </c>
      <c r="O15" s="33">
        <v>0.0192</v>
      </c>
      <c r="P15" s="33">
        <v>0.1141</v>
      </c>
      <c r="Q15" s="34">
        <v>1.16</v>
      </c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4">
        <v>43480.0</v>
      </c>
      <c r="B16" s="25" t="s">
        <v>17</v>
      </c>
      <c r="C16" s="26">
        <v>1493.0</v>
      </c>
      <c r="D16" s="26">
        <v>56.0</v>
      </c>
      <c r="E16" s="26">
        <v>12.0</v>
      </c>
      <c r="F16" s="27">
        <v>59.0</v>
      </c>
      <c r="G16" s="28">
        <v>0.0374</v>
      </c>
      <c r="H16" s="28">
        <v>0.2179</v>
      </c>
      <c r="I16" s="29">
        <v>1.05</v>
      </c>
      <c r="J16" s="30" t="s">
        <v>18</v>
      </c>
      <c r="K16" s="31">
        <v>3957.0</v>
      </c>
      <c r="L16" s="31">
        <v>36.0</v>
      </c>
      <c r="M16" s="31">
        <v>3.0</v>
      </c>
      <c r="N16" s="32">
        <v>165.0</v>
      </c>
      <c r="O16" s="33">
        <v>0.0091</v>
      </c>
      <c r="P16" s="33">
        <v>0.0776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4">
        <v>43481.0</v>
      </c>
      <c r="B17" s="25" t="s">
        <v>17</v>
      </c>
      <c r="C17" s="26">
        <v>2493.0</v>
      </c>
      <c r="D17" s="26">
        <v>31.0</v>
      </c>
      <c r="E17" s="26">
        <v>7.0</v>
      </c>
      <c r="F17" s="27">
        <v>92.0</v>
      </c>
      <c r="G17" s="28">
        <v>0.0123</v>
      </c>
      <c r="H17" s="28">
        <v>0.2326</v>
      </c>
      <c r="I17" s="29">
        <v>3.01</v>
      </c>
      <c r="J17" s="30" t="s">
        <v>18</v>
      </c>
      <c r="K17" s="31">
        <v>3925.0</v>
      </c>
      <c r="L17" s="31">
        <v>48.0</v>
      </c>
      <c r="M17" s="31">
        <v>6.0</v>
      </c>
      <c r="N17" s="32">
        <v>96.0</v>
      </c>
      <c r="O17" s="33">
        <v>0.0121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4">
        <v>43482.0</v>
      </c>
      <c r="B18" s="25" t="s">
        <v>17</v>
      </c>
      <c r="C18" s="26">
        <v>2903.0</v>
      </c>
      <c r="D18" s="26">
        <v>28.0</v>
      </c>
      <c r="E18" s="26">
        <v>10.0</v>
      </c>
      <c r="F18" s="27">
        <v>102.0</v>
      </c>
      <c r="G18" s="28">
        <v>0.0097</v>
      </c>
      <c r="H18" s="28">
        <v>0.3413</v>
      </c>
      <c r="I18" s="29">
        <v>3.61</v>
      </c>
      <c r="J18" s="30" t="s">
        <v>18</v>
      </c>
      <c r="K18" s="31">
        <v>5147.0</v>
      </c>
      <c r="L18" s="31">
        <v>52.0</v>
      </c>
      <c r="M18" s="31">
        <v>5.0</v>
      </c>
      <c r="N18" s="32">
        <v>130.0</v>
      </c>
      <c r="O18" s="33">
        <v>0.0102</v>
      </c>
      <c r="P18" s="33">
        <v>0.0882</v>
      </c>
      <c r="Q18" s="34">
        <v>2.49</v>
      </c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4">
        <v>43483.0</v>
      </c>
      <c r="B19" s="25" t="s">
        <v>17</v>
      </c>
      <c r="C19" s="26">
        <v>1916.0</v>
      </c>
      <c r="D19" s="26">
        <v>40.0</v>
      </c>
      <c r="E19" s="26">
        <v>13.0</v>
      </c>
      <c r="F19" s="27">
        <v>95.0</v>
      </c>
      <c r="G19" s="28">
        <v>0.0208</v>
      </c>
      <c r="H19" s="28">
        <v>0.3253</v>
      </c>
      <c r="I19" s="29">
        <v>2.38</v>
      </c>
      <c r="J19" s="30" t="s">
        <v>18</v>
      </c>
      <c r="K19" s="31">
        <v>5412.0</v>
      </c>
      <c r="L19" s="31">
        <v>49.0</v>
      </c>
      <c r="M19" s="31">
        <v>6.0</v>
      </c>
      <c r="N19" s="32">
        <v>167.0</v>
      </c>
      <c r="O19" s="33">
        <v>0.009</v>
      </c>
      <c r="P19" s="33">
        <v>0.132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4">
        <v>43484.0</v>
      </c>
      <c r="B20" s="25" t="s">
        <v>17</v>
      </c>
      <c r="C20" s="26">
        <v>2805.0</v>
      </c>
      <c r="D20" s="26">
        <v>30.0</v>
      </c>
      <c r="E20" s="26">
        <v>8.0</v>
      </c>
      <c r="F20" s="27">
        <v>67.0</v>
      </c>
      <c r="G20" s="28">
        <v>0.0106</v>
      </c>
      <c r="H20" s="28">
        <v>0.2673</v>
      </c>
      <c r="I20" s="29">
        <v>2.27</v>
      </c>
      <c r="J20" s="30" t="s">
        <v>18</v>
      </c>
      <c r="K20" s="31">
        <v>4370.0</v>
      </c>
      <c r="L20" s="31">
        <v>68.0</v>
      </c>
      <c r="M20" s="31">
        <v>4.0</v>
      </c>
      <c r="N20" s="32">
        <v>165.0</v>
      </c>
      <c r="O20" s="33">
        <v>0.0155</v>
      </c>
      <c r="P20" s="33">
        <v>0.0647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v>43485.0</v>
      </c>
      <c r="B21" s="25" t="s">
        <v>17</v>
      </c>
      <c r="C21" s="26">
        <v>2478.0</v>
      </c>
      <c r="D21" s="26">
        <v>50.0</v>
      </c>
      <c r="E21" s="26">
        <v>13.0</v>
      </c>
      <c r="F21" s="27">
        <v>66.0</v>
      </c>
      <c r="G21" s="28">
        <v>0.0202</v>
      </c>
      <c r="H21" s="28">
        <v>0.26</v>
      </c>
      <c r="I21" s="29">
        <v>1.31</v>
      </c>
      <c r="J21" s="30" t="s">
        <v>18</v>
      </c>
      <c r="K21" s="31">
        <v>4580.0</v>
      </c>
      <c r="L21" s="31">
        <v>81.0</v>
      </c>
      <c r="M21" s="31">
        <v>7.0</v>
      </c>
      <c r="N21" s="32">
        <v>119.0</v>
      </c>
      <c r="O21" s="33">
        <v>0.0177</v>
      </c>
      <c r="P21" s="33">
        <v>0.0871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v>43486.0</v>
      </c>
      <c r="B22" s="25" t="s">
        <v>17</v>
      </c>
      <c r="C22" s="26">
        <v>2365.0</v>
      </c>
      <c r="D22" s="26">
        <v>33.0</v>
      </c>
      <c r="E22" s="26">
        <v>8.0</v>
      </c>
      <c r="F22" s="27">
        <v>97.0</v>
      </c>
      <c r="G22" s="28">
        <v>0.0139</v>
      </c>
      <c r="H22" s="28">
        <v>0.2305</v>
      </c>
      <c r="I22" s="29">
        <v>2.97</v>
      </c>
      <c r="J22" s="30" t="s">
        <v>18</v>
      </c>
      <c r="K22" s="31">
        <v>5259.0</v>
      </c>
      <c r="L22" s="31">
        <v>49.0</v>
      </c>
      <c r="M22" s="31">
        <v>3.0</v>
      </c>
      <c r="N22" s="32">
        <v>188.0</v>
      </c>
      <c r="O22" s="33">
        <v>0.0094</v>
      </c>
      <c r="P22" s="33">
        <v>0.0702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v>43487.0</v>
      </c>
      <c r="B23" s="25" t="s">
        <v>17</v>
      </c>
      <c r="C23" s="26">
        <v>3106.0</v>
      </c>
      <c r="D23" s="26">
        <v>46.0</v>
      </c>
      <c r="E23" s="26">
        <v>12.0</v>
      </c>
      <c r="F23" s="27">
        <v>102.0</v>
      </c>
      <c r="G23" s="28">
        <v>0.0149</v>
      </c>
      <c r="H23" s="28">
        <v>0.2647</v>
      </c>
      <c r="I23" s="29">
        <v>2.2</v>
      </c>
      <c r="J23" s="30" t="s">
        <v>18</v>
      </c>
      <c r="K23" s="31">
        <v>4873.0</v>
      </c>
      <c r="L23" s="31">
        <v>43.0</v>
      </c>
      <c r="M23" s="31">
        <v>4.0</v>
      </c>
      <c r="N23" s="32">
        <v>148.0</v>
      </c>
      <c r="O23" s="33">
        <v>0.0088</v>
      </c>
      <c r="P23" s="33">
        <v>0.0965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v>43488.0</v>
      </c>
      <c r="B24" s="25" t="s">
        <v>17</v>
      </c>
      <c r="C24" s="26">
        <v>1796.0</v>
      </c>
      <c r="D24" s="26">
        <v>28.0</v>
      </c>
      <c r="E24" s="26">
        <v>10.0</v>
      </c>
      <c r="F24" s="27">
        <v>85.0</v>
      </c>
      <c r="G24" s="28">
        <v>0.0155</v>
      </c>
      <c r="H24" s="28">
        <v>0.3439</v>
      </c>
      <c r="I24" s="29">
        <v>3.04</v>
      </c>
      <c r="J24" s="30" t="s">
        <v>18</v>
      </c>
      <c r="K24" s="31">
        <v>5432.0</v>
      </c>
      <c r="L24" s="31">
        <v>63.0</v>
      </c>
      <c r="M24" s="31">
        <v>7.0</v>
      </c>
      <c r="N24" s="32">
        <v>112.0</v>
      </c>
      <c r="O24" s="33">
        <v>0.0115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v>43489.0</v>
      </c>
      <c r="B25" s="25" t="s">
        <v>17</v>
      </c>
      <c r="C25" s="26">
        <v>1932.0</v>
      </c>
      <c r="D25" s="26">
        <v>43.0</v>
      </c>
      <c r="E25" s="26">
        <v>12.0</v>
      </c>
      <c r="F25" s="27">
        <v>106.0</v>
      </c>
      <c r="G25" s="28">
        <v>0.0225</v>
      </c>
      <c r="H25" s="28">
        <v>0.2691</v>
      </c>
      <c r="I25" s="29">
        <v>2.45</v>
      </c>
      <c r="J25" s="30" t="s">
        <v>18</v>
      </c>
      <c r="K25" s="31">
        <v>3839.0</v>
      </c>
      <c r="L25" s="31">
        <v>80.0</v>
      </c>
      <c r="M25" s="31">
        <v>6.0</v>
      </c>
      <c r="N25" s="32">
        <v>151.0</v>
      </c>
      <c r="O25" s="33">
        <v>0.0208</v>
      </c>
      <c r="P25" s="33">
        <v>0.0751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v>43490.0</v>
      </c>
      <c r="B26" s="25" t="s">
        <v>17</v>
      </c>
      <c r="C26" s="26">
        <v>1625.0</v>
      </c>
      <c r="D26" s="26">
        <v>52.0</v>
      </c>
      <c r="E26" s="26">
        <v>13.0</v>
      </c>
      <c r="F26" s="27">
        <v>50.0</v>
      </c>
      <c r="G26" s="28">
        <v>0.0321</v>
      </c>
      <c r="H26" s="28">
        <v>0.2575</v>
      </c>
      <c r="I26" s="29">
        <v>0.96</v>
      </c>
      <c r="J26" s="30" t="s">
        <v>18</v>
      </c>
      <c r="K26" s="31">
        <v>3714.0</v>
      </c>
      <c r="L26" s="31">
        <v>50.0</v>
      </c>
      <c r="M26" s="31">
        <v>7.0</v>
      </c>
      <c r="N26" s="32">
        <v>141.0</v>
      </c>
      <c r="O26" s="33">
        <v>0.0134</v>
      </c>
      <c r="P26" s="33">
        <v>0.1505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v>43491.0</v>
      </c>
      <c r="B27" s="25" t="s">
        <v>17</v>
      </c>
      <c r="C27" s="26">
        <v>1845.0</v>
      </c>
      <c r="D27" s="26">
        <v>24.0</v>
      </c>
      <c r="E27" s="26">
        <v>6.0</v>
      </c>
      <c r="F27" s="27">
        <v>89.0</v>
      </c>
      <c r="G27" s="28">
        <v>0.0129</v>
      </c>
      <c r="H27" s="28">
        <v>0.242</v>
      </c>
      <c r="I27" s="29">
        <v>3.73</v>
      </c>
      <c r="J27" s="30" t="s">
        <v>18</v>
      </c>
      <c r="K27" s="31">
        <v>5540.0</v>
      </c>
      <c r="L27" s="31">
        <v>53.0</v>
      </c>
      <c r="M27" s="31">
        <v>4.0</v>
      </c>
      <c r="N27" s="32">
        <v>177.0</v>
      </c>
      <c r="O27" s="33">
        <v>0.0096</v>
      </c>
      <c r="P27" s="33">
        <v>0.0688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4">
        <v>43492.0</v>
      </c>
      <c r="B28" s="25" t="s">
        <v>17</v>
      </c>
      <c r="C28" s="26">
        <v>2106.0</v>
      </c>
      <c r="D28" s="26">
        <v>45.0</v>
      </c>
      <c r="E28" s="26">
        <v>11.0</v>
      </c>
      <c r="F28" s="27">
        <v>111.0</v>
      </c>
      <c r="G28" s="28">
        <v>0.0216</v>
      </c>
      <c r="H28" s="28">
        <v>0.2441</v>
      </c>
      <c r="I28" s="29">
        <v>2.44</v>
      </c>
      <c r="J28" s="30" t="s">
        <v>18</v>
      </c>
      <c r="K28" s="31">
        <v>5506.0</v>
      </c>
      <c r="L28" s="31">
        <v>77.0</v>
      </c>
      <c r="M28" s="31">
        <v>6.0</v>
      </c>
      <c r="N28" s="32">
        <v>126.0</v>
      </c>
      <c r="O28" s="33">
        <v>0.014</v>
      </c>
      <c r="P28" s="33">
        <v>0.0759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4">
        <v>43493.0</v>
      </c>
      <c r="B29" s="25" t="s">
        <v>17</v>
      </c>
      <c r="C29" s="26">
        <v>2690.0</v>
      </c>
      <c r="D29" s="26">
        <v>55.0</v>
      </c>
      <c r="E29" s="26">
        <v>13.0</v>
      </c>
      <c r="F29" s="27">
        <v>51.0</v>
      </c>
      <c r="G29" s="28">
        <v>0.0206</v>
      </c>
      <c r="H29" s="28">
        <v>0.2361</v>
      </c>
      <c r="I29" s="29">
        <v>0.93</v>
      </c>
      <c r="J29" s="30" t="s">
        <v>18</v>
      </c>
      <c r="K29" s="31">
        <v>4152.0</v>
      </c>
      <c r="L29" s="31">
        <v>44.0</v>
      </c>
      <c r="M29" s="31">
        <v>7.0</v>
      </c>
      <c r="N29" s="32">
        <v>171.0</v>
      </c>
      <c r="O29" s="33">
        <v>0.0106</v>
      </c>
      <c r="P29" s="33">
        <v>0.164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4">
        <v>43494.0</v>
      </c>
      <c r="B30" s="25" t="s">
        <v>17</v>
      </c>
      <c r="C30" s="26">
        <v>1265.0</v>
      </c>
      <c r="D30" s="26">
        <v>43.0</v>
      </c>
      <c r="E30" s="26">
        <v>11.0</v>
      </c>
      <c r="F30" s="27">
        <v>43.0</v>
      </c>
      <c r="G30" s="28">
        <v>0.0343</v>
      </c>
      <c r="H30" s="28">
        <v>0.2461</v>
      </c>
      <c r="I30" s="29">
        <v>0.98</v>
      </c>
      <c r="J30" s="30" t="s">
        <v>18</v>
      </c>
      <c r="K30" s="31">
        <v>4769.0</v>
      </c>
      <c r="L30" s="31">
        <v>78.0</v>
      </c>
      <c r="M30" s="31">
        <v>8.0</v>
      </c>
      <c r="N30" s="32">
        <v>82.0</v>
      </c>
      <c r="O30" s="33">
        <v>0.0163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4">
        <v>43495.0</v>
      </c>
      <c r="B31" s="25" t="s">
        <v>17</v>
      </c>
      <c r="C31" s="26">
        <v>2781.0</v>
      </c>
      <c r="D31" s="26">
        <v>28.0</v>
      </c>
      <c r="E31" s="26">
        <v>11.0</v>
      </c>
      <c r="F31" s="27">
        <v>84.0</v>
      </c>
      <c r="G31" s="28">
        <v>0.0099</v>
      </c>
      <c r="H31" s="28">
        <v>0.3818</v>
      </c>
      <c r="I31" s="29">
        <v>3.06</v>
      </c>
      <c r="J31" s="30" t="s">
        <v>18</v>
      </c>
      <c r="K31" s="31">
        <v>5690.0</v>
      </c>
      <c r="L31" s="31">
        <v>42.0</v>
      </c>
      <c r="M31" s="31">
        <v>5.0</v>
      </c>
      <c r="N31" s="32">
        <v>95.0</v>
      </c>
      <c r="O31" s="33">
        <v>0.0074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4">
        <v>43496.0</v>
      </c>
      <c r="B32" s="25" t="s">
        <v>17</v>
      </c>
      <c r="C32" s="26">
        <v>2313.0</v>
      </c>
      <c r="D32" s="26">
        <v>31.0</v>
      </c>
      <c r="E32" s="26">
        <v>7.0</v>
      </c>
      <c r="F32" s="27">
        <v>82.0</v>
      </c>
      <c r="G32" s="28">
        <v>0.0133</v>
      </c>
      <c r="H32" s="28">
        <v>0.2325</v>
      </c>
      <c r="I32" s="29">
        <v>2.65</v>
      </c>
      <c r="J32" s="30" t="s">
        <v>18</v>
      </c>
      <c r="K32" s="31">
        <v>4499.0</v>
      </c>
      <c r="L32" s="31">
        <v>50.0</v>
      </c>
      <c r="M32" s="31">
        <v>4.0</v>
      </c>
      <c r="N32" s="32">
        <v>192.0</v>
      </c>
      <c r="O32" s="33">
        <v>0.0112</v>
      </c>
      <c r="P32" s="33">
        <v>0.0698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4">
        <v>43497.0</v>
      </c>
      <c r="B33" s="25" t="s">
        <v>19</v>
      </c>
      <c r="C33" s="26">
        <v>2318.0</v>
      </c>
      <c r="D33" s="26">
        <v>25.0</v>
      </c>
      <c r="E33" s="26">
        <v>9.0</v>
      </c>
      <c r="F33" s="27">
        <v>86.0</v>
      </c>
      <c r="G33" s="28">
        <v>0.0106</v>
      </c>
      <c r="H33" s="28">
        <v>0.3626</v>
      </c>
      <c r="I33" s="29">
        <v>3.49</v>
      </c>
      <c r="J33" s="30" t="s">
        <v>20</v>
      </c>
      <c r="K33" s="31">
        <v>4051.0</v>
      </c>
      <c r="L33" s="31">
        <v>72.0</v>
      </c>
      <c r="M33" s="31">
        <v>6.0</v>
      </c>
      <c r="N33" s="32">
        <v>113.0</v>
      </c>
      <c r="O33" s="33">
        <v>0.0178</v>
      </c>
      <c r="P33" s="33">
        <v>0.0778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4">
        <v>43498.0</v>
      </c>
      <c r="B34" s="25" t="s">
        <v>19</v>
      </c>
      <c r="C34" s="26">
        <v>3004.0</v>
      </c>
      <c r="D34" s="26">
        <v>26.0</v>
      </c>
      <c r="E34" s="26">
        <v>7.0</v>
      </c>
      <c r="F34" s="27">
        <v>94.0</v>
      </c>
      <c r="G34" s="28">
        <v>0.0088</v>
      </c>
      <c r="H34" s="28">
        <v>0.276</v>
      </c>
      <c r="I34" s="29">
        <v>3.58</v>
      </c>
      <c r="J34" s="30" t="s">
        <v>20</v>
      </c>
      <c r="K34" s="31">
        <v>4788.0</v>
      </c>
      <c r="L34" s="31">
        <v>76.0</v>
      </c>
      <c r="M34" s="31">
        <v>6.0</v>
      </c>
      <c r="N34" s="32">
        <v>93.0</v>
      </c>
      <c r="O34" s="33">
        <v>0.0159</v>
      </c>
      <c r="P34" s="33">
        <v>0.0762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4">
        <v>43499.0</v>
      </c>
      <c r="B35" s="25" t="s">
        <v>19</v>
      </c>
      <c r="C35" s="26">
        <v>2345.0</v>
      </c>
      <c r="D35" s="26">
        <v>25.0</v>
      </c>
      <c r="E35" s="26">
        <v>10.0</v>
      </c>
      <c r="F35" s="27">
        <v>143.0</v>
      </c>
      <c r="G35" s="28">
        <v>0.0108</v>
      </c>
      <c r="H35" s="28">
        <v>0.3969</v>
      </c>
      <c r="I35" s="29">
        <v>5.63</v>
      </c>
      <c r="J35" s="30" t="s">
        <v>20</v>
      </c>
      <c r="K35" s="31">
        <v>4417.0</v>
      </c>
      <c r="L35" s="31">
        <v>41.0</v>
      </c>
      <c r="M35" s="31">
        <v>5.0</v>
      </c>
      <c r="N35" s="32">
        <v>112.0</v>
      </c>
      <c r="O35" s="33">
        <v>0.0093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4">
        <v>43500.0</v>
      </c>
      <c r="B36" s="25" t="s">
        <v>19</v>
      </c>
      <c r="C36" s="26">
        <v>1874.0</v>
      </c>
      <c r="D36" s="26">
        <v>56.0</v>
      </c>
      <c r="E36" s="26">
        <v>13.0</v>
      </c>
      <c r="F36" s="27">
        <v>48.0</v>
      </c>
      <c r="G36" s="28">
        <v>0.0299</v>
      </c>
      <c r="H36" s="28">
        <v>0.2357</v>
      </c>
      <c r="I36" s="29">
        <v>0.86</v>
      </c>
      <c r="J36" s="30" t="s">
        <v>20</v>
      </c>
      <c r="K36" s="31">
        <v>4182.0</v>
      </c>
      <c r="L36" s="31">
        <v>49.0</v>
      </c>
      <c r="M36" s="31">
        <v>5.0</v>
      </c>
      <c r="N36" s="32">
        <v>147.0</v>
      </c>
      <c r="O36" s="33">
        <v>0.0117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4">
        <v>43501.0</v>
      </c>
      <c r="B37" s="25" t="s">
        <v>19</v>
      </c>
      <c r="C37" s="26">
        <v>1359.0</v>
      </c>
      <c r="D37" s="26">
        <v>41.0</v>
      </c>
      <c r="E37" s="26">
        <v>11.0</v>
      </c>
      <c r="F37" s="27">
        <v>107.0</v>
      </c>
      <c r="G37" s="28">
        <v>0.0305</v>
      </c>
      <c r="H37" s="28">
        <v>0.2725</v>
      </c>
      <c r="I37" s="29">
        <v>2.59</v>
      </c>
      <c r="J37" s="30" t="s">
        <v>20</v>
      </c>
      <c r="K37" s="31">
        <v>4168.0</v>
      </c>
      <c r="L37" s="31">
        <v>78.0</v>
      </c>
      <c r="M37" s="31">
        <v>9.0</v>
      </c>
      <c r="N37" s="32">
        <v>98.0</v>
      </c>
      <c r="O37" s="33">
        <v>0.0187</v>
      </c>
      <c r="P37" s="33">
        <v>0.1141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4">
        <v>43502.0</v>
      </c>
      <c r="B38" s="25" t="s">
        <v>19</v>
      </c>
      <c r="C38" s="26">
        <v>2109.0</v>
      </c>
      <c r="D38" s="26">
        <v>34.0</v>
      </c>
      <c r="E38" s="26">
        <v>9.0</v>
      </c>
      <c r="F38" s="27">
        <v>110.0</v>
      </c>
      <c r="G38" s="28">
        <v>0.0159</v>
      </c>
      <c r="H38" s="28">
        <v>0.2595</v>
      </c>
      <c r="I38" s="29">
        <v>3.26</v>
      </c>
      <c r="J38" s="30" t="s">
        <v>20</v>
      </c>
      <c r="K38" s="31">
        <v>4426.0</v>
      </c>
      <c r="L38" s="31">
        <v>69.0</v>
      </c>
      <c r="M38" s="31">
        <v>7.0</v>
      </c>
      <c r="N38" s="32">
        <v>133.0</v>
      </c>
      <c r="O38" s="33">
        <v>0.0157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4">
        <v>43503.0</v>
      </c>
      <c r="B39" s="25" t="s">
        <v>19</v>
      </c>
      <c r="C39" s="26">
        <v>2799.0</v>
      </c>
      <c r="D39" s="26">
        <v>31.0</v>
      </c>
      <c r="E39" s="26">
        <v>10.0</v>
      </c>
      <c r="F39" s="27">
        <v>61.0</v>
      </c>
      <c r="G39" s="28">
        <v>0.0112</v>
      </c>
      <c r="H39" s="28">
        <v>0.3274</v>
      </c>
      <c r="I39" s="29">
        <v>1.94</v>
      </c>
      <c r="J39" s="30" t="s">
        <v>20</v>
      </c>
      <c r="K39" s="31">
        <v>4787.0</v>
      </c>
      <c r="L39" s="31">
        <v>58.0</v>
      </c>
      <c r="M39" s="31">
        <v>7.0</v>
      </c>
      <c r="N39" s="32">
        <v>171.0</v>
      </c>
      <c r="O39" s="33">
        <v>0.0122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4">
        <v>43504.0</v>
      </c>
      <c r="B40" s="25" t="s">
        <v>19</v>
      </c>
      <c r="C40" s="26">
        <v>1265.0</v>
      </c>
      <c r="D40" s="26">
        <v>41.0</v>
      </c>
      <c r="E40" s="26">
        <v>13.0</v>
      </c>
      <c r="F40" s="27">
        <v>86.0</v>
      </c>
      <c r="G40" s="28">
        <v>0.0325</v>
      </c>
      <c r="H40" s="28">
        <v>0.3217</v>
      </c>
      <c r="I40" s="29">
        <v>2.09</v>
      </c>
      <c r="J40" s="30" t="s">
        <v>20</v>
      </c>
      <c r="K40" s="31">
        <v>5475.0</v>
      </c>
      <c r="L40" s="31">
        <v>48.0</v>
      </c>
      <c r="M40" s="31">
        <v>4.0</v>
      </c>
      <c r="N40" s="32">
        <v>120.0</v>
      </c>
      <c r="O40" s="33">
        <v>0.0087</v>
      </c>
      <c r="P40" s="33">
        <v>0.0918</v>
      </c>
      <c r="Q40" s="34">
        <v>2.51</v>
      </c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4">
        <v>43505.0</v>
      </c>
      <c r="B41" s="25" t="s">
        <v>19</v>
      </c>
      <c r="C41" s="26">
        <v>2566.0</v>
      </c>
      <c r="D41" s="26">
        <v>41.0</v>
      </c>
      <c r="E41" s="26">
        <v>13.0</v>
      </c>
      <c r="F41" s="27">
        <v>64.0</v>
      </c>
      <c r="G41" s="28">
        <v>0.0158</v>
      </c>
      <c r="H41" s="28">
        <v>0.3235</v>
      </c>
      <c r="I41" s="29">
        <v>1.58</v>
      </c>
      <c r="J41" s="30" t="s">
        <v>20</v>
      </c>
      <c r="K41" s="31">
        <v>4202.0</v>
      </c>
      <c r="L41" s="31">
        <v>44.0</v>
      </c>
      <c r="M41" s="31">
        <v>4.0</v>
      </c>
      <c r="N41" s="32">
        <v>100.0</v>
      </c>
      <c r="O41" s="33">
        <v>0.0105</v>
      </c>
      <c r="P41" s="33">
        <v>0.0954</v>
      </c>
      <c r="Q41" s="34">
        <v>2.26</v>
      </c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4">
        <v>43506.0</v>
      </c>
      <c r="B42" s="25" t="s">
        <v>19</v>
      </c>
      <c r="C42" s="26">
        <v>2279.0</v>
      </c>
      <c r="D42" s="26">
        <v>35.0</v>
      </c>
      <c r="E42" s="26">
        <v>12.0</v>
      </c>
      <c r="F42" s="27">
        <v>92.0</v>
      </c>
      <c r="G42" s="28">
        <v>0.0155</v>
      </c>
      <c r="H42" s="28">
        <v>0.3412</v>
      </c>
      <c r="I42" s="29">
        <v>2.59</v>
      </c>
      <c r="J42" s="30" t="s">
        <v>20</v>
      </c>
      <c r="K42" s="31">
        <v>4614.0</v>
      </c>
      <c r="L42" s="31">
        <v>43.0</v>
      </c>
      <c r="M42" s="31">
        <v>5.0</v>
      </c>
      <c r="N42" s="32">
        <v>136.0</v>
      </c>
      <c r="O42" s="33">
        <v>0.0094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4">
        <v>43507.0</v>
      </c>
      <c r="B43" s="25" t="s">
        <v>19</v>
      </c>
      <c r="C43" s="26">
        <v>1781.0</v>
      </c>
      <c r="D43" s="26">
        <v>29.0</v>
      </c>
      <c r="E43" s="26">
        <v>9.0</v>
      </c>
      <c r="F43" s="27">
        <v>129.0</v>
      </c>
      <c r="G43" s="28">
        <v>0.0161</v>
      </c>
      <c r="H43" s="28">
        <v>0.3045</v>
      </c>
      <c r="I43" s="29">
        <v>4.49</v>
      </c>
      <c r="J43" s="30" t="s">
        <v>20</v>
      </c>
      <c r="K43" s="31">
        <v>4758.0</v>
      </c>
      <c r="L43" s="31">
        <v>71.0</v>
      </c>
      <c r="M43" s="31">
        <v>8.0</v>
      </c>
      <c r="N43" s="32">
        <v>132.0</v>
      </c>
      <c r="O43" s="33">
        <v>0.0148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4">
        <v>43508.0</v>
      </c>
      <c r="B44" s="25" t="s">
        <v>19</v>
      </c>
      <c r="C44" s="26">
        <v>2984.0</v>
      </c>
      <c r="D44" s="26">
        <v>54.0</v>
      </c>
      <c r="E44" s="26">
        <v>16.0</v>
      </c>
      <c r="F44" s="27">
        <v>121.0</v>
      </c>
      <c r="G44" s="28">
        <v>0.0182</v>
      </c>
      <c r="H44" s="28">
        <v>0.2919</v>
      </c>
      <c r="I44" s="29">
        <v>2.22</v>
      </c>
      <c r="J44" s="30" t="s">
        <v>20</v>
      </c>
      <c r="K44" s="31">
        <v>5119.0</v>
      </c>
      <c r="L44" s="31">
        <v>74.0</v>
      </c>
      <c r="M44" s="31">
        <v>5.0</v>
      </c>
      <c r="N44" s="32">
        <v>130.0</v>
      </c>
      <c r="O44" s="33">
        <v>0.0145</v>
      </c>
      <c r="P44" s="33">
        <v>0.0635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4">
        <v>43509.0</v>
      </c>
      <c r="B45" s="25" t="s">
        <v>19</v>
      </c>
      <c r="C45" s="26">
        <v>2692.0</v>
      </c>
      <c r="D45" s="26">
        <v>40.0</v>
      </c>
      <c r="E45" s="26">
        <v>10.0</v>
      </c>
      <c r="F45" s="27">
        <v>34.0</v>
      </c>
      <c r="G45" s="28">
        <v>0.0148</v>
      </c>
      <c r="H45" s="28">
        <v>0.2501</v>
      </c>
      <c r="I45" s="29">
        <v>0.86</v>
      </c>
      <c r="J45" s="30" t="s">
        <v>20</v>
      </c>
      <c r="K45" s="31">
        <v>4554.0</v>
      </c>
      <c r="L45" s="31">
        <v>74.0</v>
      </c>
      <c r="M45" s="31">
        <v>5.0</v>
      </c>
      <c r="N45" s="32">
        <v>113.0</v>
      </c>
      <c r="O45" s="33">
        <v>0.0162</v>
      </c>
      <c r="P45" s="33">
        <v>0.0635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4">
        <v>43510.0</v>
      </c>
      <c r="B46" s="25" t="s">
        <v>19</v>
      </c>
      <c r="C46" s="26">
        <v>2517.0</v>
      </c>
      <c r="D46" s="26">
        <v>31.0</v>
      </c>
      <c r="E46" s="26">
        <v>8.0</v>
      </c>
      <c r="F46" s="27">
        <v>53.0</v>
      </c>
      <c r="G46" s="28">
        <v>0.0121</v>
      </c>
      <c r="H46" s="28">
        <v>0.2656</v>
      </c>
      <c r="I46" s="29">
        <v>1.72</v>
      </c>
      <c r="J46" s="30" t="s">
        <v>20</v>
      </c>
      <c r="K46" s="31">
        <v>5202.0</v>
      </c>
      <c r="L46" s="31">
        <v>80.0</v>
      </c>
      <c r="M46" s="31">
        <v>8.0</v>
      </c>
      <c r="N46" s="32">
        <v>102.0</v>
      </c>
      <c r="O46" s="33">
        <v>0.0154</v>
      </c>
      <c r="P46" s="33">
        <v>0.1001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4">
        <v>43511.0</v>
      </c>
      <c r="B47" s="25" t="s">
        <v>19</v>
      </c>
      <c r="C47" s="26">
        <v>2116.0</v>
      </c>
      <c r="D47" s="26">
        <v>42.0</v>
      </c>
      <c r="E47" s="26">
        <v>10.0</v>
      </c>
      <c r="F47" s="27">
        <v>84.0</v>
      </c>
      <c r="G47" s="28">
        <v>0.0199</v>
      </c>
      <c r="H47" s="28">
        <v>0.2475</v>
      </c>
      <c r="I47" s="29">
        <v>1.99</v>
      </c>
      <c r="J47" s="30" t="s">
        <v>20</v>
      </c>
      <c r="K47" s="31">
        <v>4157.0</v>
      </c>
      <c r="L47" s="31">
        <v>40.0</v>
      </c>
      <c r="M47" s="31">
        <v>3.0</v>
      </c>
      <c r="N47" s="32">
        <v>104.0</v>
      </c>
      <c r="O47" s="33">
        <v>0.0097</v>
      </c>
      <c r="P47" s="33">
        <v>0.0749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4">
        <v>43512.0</v>
      </c>
      <c r="B48" s="25" t="s">
        <v>19</v>
      </c>
      <c r="C48" s="26">
        <v>3080.0</v>
      </c>
      <c r="D48" s="26">
        <v>26.0</v>
      </c>
      <c r="E48" s="26">
        <v>7.0</v>
      </c>
      <c r="F48" s="27">
        <v>53.0</v>
      </c>
      <c r="G48" s="28">
        <v>0.0083</v>
      </c>
      <c r="H48" s="28">
        <v>0.2781</v>
      </c>
      <c r="I48" s="29">
        <v>2.09</v>
      </c>
      <c r="J48" s="30" t="s">
        <v>20</v>
      </c>
      <c r="K48" s="31">
        <v>4336.0</v>
      </c>
      <c r="L48" s="31">
        <v>63.0</v>
      </c>
      <c r="M48" s="31">
        <v>8.0</v>
      </c>
      <c r="N48" s="32">
        <v>154.0</v>
      </c>
      <c r="O48" s="33">
        <v>0.0145</v>
      </c>
      <c r="P48" s="33">
        <v>0.1297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4">
        <v>43513.0</v>
      </c>
      <c r="B49" s="25" t="s">
        <v>19</v>
      </c>
      <c r="C49" s="26">
        <v>2839.0</v>
      </c>
      <c r="D49" s="26">
        <v>31.0</v>
      </c>
      <c r="E49" s="26">
        <v>10.0</v>
      </c>
      <c r="F49" s="27">
        <v>113.0</v>
      </c>
      <c r="G49" s="28">
        <v>0.011</v>
      </c>
      <c r="H49" s="28">
        <v>0.3286</v>
      </c>
      <c r="I49" s="29">
        <v>3.62</v>
      </c>
      <c r="J49" s="30" t="s">
        <v>20</v>
      </c>
      <c r="K49" s="31">
        <v>3863.0</v>
      </c>
      <c r="L49" s="31">
        <v>36.0</v>
      </c>
      <c r="M49" s="31">
        <v>7.0</v>
      </c>
      <c r="N49" s="32">
        <v>172.0</v>
      </c>
      <c r="O49" s="33">
        <v>0.0094</v>
      </c>
      <c r="P49" s="33">
        <v>0.1881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4">
        <v>43514.0</v>
      </c>
      <c r="B50" s="25" t="s">
        <v>19</v>
      </c>
      <c r="C50" s="26">
        <v>3299.0</v>
      </c>
      <c r="D50" s="26">
        <v>31.0</v>
      </c>
      <c r="E50" s="26">
        <v>9.0</v>
      </c>
      <c r="F50" s="27">
        <v>115.0</v>
      </c>
      <c r="G50" s="28">
        <v>0.0092</v>
      </c>
      <c r="H50" s="28">
        <v>0.2984</v>
      </c>
      <c r="I50" s="29">
        <v>3.78</v>
      </c>
      <c r="J50" s="30" t="s">
        <v>20</v>
      </c>
      <c r="K50" s="31">
        <v>4947.0</v>
      </c>
      <c r="L50" s="31">
        <v>74.0</v>
      </c>
      <c r="M50" s="31">
        <v>7.0</v>
      </c>
      <c r="N50" s="32">
        <v>173.0</v>
      </c>
      <c r="O50" s="33">
        <v>0.015</v>
      </c>
      <c r="P50" s="33">
        <v>0.0905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4">
        <v>43515.0</v>
      </c>
      <c r="B51" s="25" t="s">
        <v>19</v>
      </c>
      <c r="C51" s="26">
        <v>1531.0</v>
      </c>
      <c r="D51" s="26">
        <v>48.0</v>
      </c>
      <c r="E51" s="26">
        <v>11.0</v>
      </c>
      <c r="F51" s="27">
        <v>67.0</v>
      </c>
      <c r="G51" s="28">
        <v>0.0311</v>
      </c>
      <c r="H51" s="28">
        <v>0.221</v>
      </c>
      <c r="I51" s="29">
        <v>1.41</v>
      </c>
      <c r="J51" s="30" t="s">
        <v>20</v>
      </c>
      <c r="K51" s="31">
        <v>5499.0</v>
      </c>
      <c r="L51" s="31">
        <v>62.0</v>
      </c>
      <c r="M51" s="31">
        <v>4.0</v>
      </c>
      <c r="N51" s="32">
        <v>155.0</v>
      </c>
      <c r="O51" s="33">
        <v>0.0112</v>
      </c>
      <c r="P51" s="33">
        <v>0.0662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4">
        <v>43516.0</v>
      </c>
      <c r="B52" s="25" t="s">
        <v>19</v>
      </c>
      <c r="C52" s="26">
        <v>2324.0</v>
      </c>
      <c r="D52" s="26">
        <v>34.0</v>
      </c>
      <c r="E52" s="26">
        <v>11.0</v>
      </c>
      <c r="F52" s="27">
        <v>46.0</v>
      </c>
      <c r="G52" s="28">
        <v>0.0147</v>
      </c>
      <c r="H52" s="28">
        <v>0.317</v>
      </c>
      <c r="I52" s="29">
        <v>1.34</v>
      </c>
      <c r="J52" s="30" t="s">
        <v>20</v>
      </c>
      <c r="K52" s="31">
        <v>5347.0</v>
      </c>
      <c r="L52" s="31">
        <v>67.0</v>
      </c>
      <c r="M52" s="31">
        <v>7.0</v>
      </c>
      <c r="N52" s="32">
        <v>97.0</v>
      </c>
      <c r="O52" s="33">
        <v>0.0124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4">
        <v>43517.0</v>
      </c>
      <c r="B53" s="25" t="s">
        <v>19</v>
      </c>
      <c r="C53" s="26">
        <v>1063.0</v>
      </c>
      <c r="D53" s="26">
        <v>32.0</v>
      </c>
      <c r="E53" s="26">
        <v>8.0</v>
      </c>
      <c r="F53" s="27">
        <v>104.0</v>
      </c>
      <c r="G53" s="28">
        <v>0.0301</v>
      </c>
      <c r="H53" s="28">
        <v>0.2625</v>
      </c>
      <c r="I53" s="29">
        <v>3.24</v>
      </c>
      <c r="J53" s="30" t="s">
        <v>20</v>
      </c>
      <c r="K53" s="31">
        <v>4711.0</v>
      </c>
      <c r="L53" s="31">
        <v>64.0</v>
      </c>
      <c r="M53" s="31">
        <v>7.0</v>
      </c>
      <c r="N53" s="32">
        <v>197.0</v>
      </c>
      <c r="O53" s="33">
        <v>0.0135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4">
        <v>43518.0</v>
      </c>
      <c r="B54" s="25" t="s">
        <v>19</v>
      </c>
      <c r="C54" s="26">
        <v>3238.0</v>
      </c>
      <c r="D54" s="26">
        <v>48.0</v>
      </c>
      <c r="E54" s="26">
        <v>11.0</v>
      </c>
      <c r="F54" s="27">
        <v>119.0</v>
      </c>
      <c r="G54" s="28">
        <v>0.0148</v>
      </c>
      <c r="H54" s="28">
        <v>0.2209</v>
      </c>
      <c r="I54" s="29">
        <v>2.49</v>
      </c>
      <c r="J54" s="30" t="s">
        <v>20</v>
      </c>
      <c r="K54" s="31">
        <v>4702.0</v>
      </c>
      <c r="L54" s="31">
        <v>61.0</v>
      </c>
      <c r="M54" s="31">
        <v>8.0</v>
      </c>
      <c r="N54" s="32">
        <v>136.0</v>
      </c>
      <c r="O54" s="33">
        <v>0.0129</v>
      </c>
      <c r="P54" s="33">
        <v>0.1324</v>
      </c>
      <c r="Q54" s="34">
        <v>2.24</v>
      </c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4">
        <v>43519.0</v>
      </c>
      <c r="B55" s="25" t="s">
        <v>19</v>
      </c>
      <c r="C55" s="26">
        <v>1662.0</v>
      </c>
      <c r="D55" s="26">
        <v>28.0</v>
      </c>
      <c r="E55" s="26">
        <v>7.0</v>
      </c>
      <c r="F55" s="27">
        <v>118.0</v>
      </c>
      <c r="G55" s="28">
        <v>0.0168</v>
      </c>
      <c r="H55" s="28">
        <v>0.2357</v>
      </c>
      <c r="I55" s="29">
        <v>4.22</v>
      </c>
      <c r="J55" s="30" t="s">
        <v>20</v>
      </c>
      <c r="K55" s="31">
        <v>5254.0</v>
      </c>
      <c r="L55" s="31">
        <v>74.0</v>
      </c>
      <c r="M55" s="31">
        <v>5.0</v>
      </c>
      <c r="N55" s="32">
        <v>97.0</v>
      </c>
      <c r="O55" s="33">
        <v>0.0142</v>
      </c>
      <c r="P55" s="33">
        <v>0.0634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4">
        <v>43520.0</v>
      </c>
      <c r="B56" s="25" t="s">
        <v>19</v>
      </c>
      <c r="C56" s="26">
        <v>1110.0</v>
      </c>
      <c r="D56" s="26">
        <v>51.0</v>
      </c>
      <c r="E56" s="26">
        <v>14.0</v>
      </c>
      <c r="F56" s="27">
        <v>67.0</v>
      </c>
      <c r="G56" s="28">
        <v>0.0455</v>
      </c>
      <c r="H56" s="28">
        <v>0.2792</v>
      </c>
      <c r="I56" s="29">
        <v>1.33</v>
      </c>
      <c r="J56" s="30" t="s">
        <v>20</v>
      </c>
      <c r="K56" s="31">
        <v>4892.0</v>
      </c>
      <c r="L56" s="31">
        <v>71.0</v>
      </c>
      <c r="M56" s="31">
        <v>9.0</v>
      </c>
      <c r="N56" s="32">
        <v>144.0</v>
      </c>
      <c r="O56" s="33">
        <v>0.0146</v>
      </c>
      <c r="P56" s="33">
        <v>0.1201</v>
      </c>
      <c r="Q56" s="34">
        <v>2.01</v>
      </c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4">
        <v>43521.0</v>
      </c>
      <c r="B57" s="25" t="s">
        <v>19</v>
      </c>
      <c r="C57" s="26">
        <v>3122.0</v>
      </c>
      <c r="D57" s="26">
        <v>44.0</v>
      </c>
      <c r="E57" s="26">
        <v>11.0</v>
      </c>
      <c r="F57" s="27">
        <v>70.0</v>
      </c>
      <c r="G57" s="28">
        <v>0.0142</v>
      </c>
      <c r="H57" s="28">
        <v>0.2451</v>
      </c>
      <c r="I57" s="29">
        <v>1.59</v>
      </c>
      <c r="J57" s="30" t="s">
        <v>20</v>
      </c>
      <c r="K57" s="31">
        <v>4226.0</v>
      </c>
      <c r="L57" s="31">
        <v>52.0</v>
      </c>
      <c r="M57" s="31">
        <v>4.0</v>
      </c>
      <c r="N57" s="32">
        <v>152.0</v>
      </c>
      <c r="O57" s="33">
        <v>0.0122</v>
      </c>
      <c r="P57" s="33">
        <v>0.0694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4">
        <v>43522.0</v>
      </c>
      <c r="B58" s="25" t="s">
        <v>19</v>
      </c>
      <c r="C58" s="26">
        <v>1647.0</v>
      </c>
      <c r="D58" s="26">
        <v>35.0</v>
      </c>
      <c r="E58" s="26">
        <v>12.0</v>
      </c>
      <c r="F58" s="27">
        <v>132.0</v>
      </c>
      <c r="G58" s="28">
        <v>0.0213</v>
      </c>
      <c r="H58" s="28">
        <v>0.3429</v>
      </c>
      <c r="I58" s="29">
        <v>3.76</v>
      </c>
      <c r="J58" s="30" t="s">
        <v>20</v>
      </c>
      <c r="K58" s="31">
        <v>5466.0</v>
      </c>
      <c r="L58" s="31">
        <v>66.0</v>
      </c>
      <c r="M58" s="31">
        <v>7.0</v>
      </c>
      <c r="N58" s="32">
        <v>131.0</v>
      </c>
      <c r="O58" s="33">
        <v>0.012</v>
      </c>
      <c r="P58" s="33">
        <v>0.1111</v>
      </c>
      <c r="Q58" s="34">
        <v>2.0</v>
      </c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4">
        <v>43523.0</v>
      </c>
      <c r="B59" s="25" t="s">
        <v>19</v>
      </c>
      <c r="C59" s="26">
        <v>1658.0</v>
      </c>
      <c r="D59" s="26">
        <v>55.0</v>
      </c>
      <c r="E59" s="26">
        <v>15.0</v>
      </c>
      <c r="F59" s="27">
        <v>112.0</v>
      </c>
      <c r="G59" s="28">
        <v>0.0333</v>
      </c>
      <c r="H59" s="28">
        <v>0.2723</v>
      </c>
      <c r="I59" s="29">
        <v>2.02</v>
      </c>
      <c r="J59" s="30" t="s">
        <v>20</v>
      </c>
      <c r="K59" s="31">
        <v>5083.0</v>
      </c>
      <c r="L59" s="31">
        <v>47.0</v>
      </c>
      <c r="M59" s="31">
        <v>7.0</v>
      </c>
      <c r="N59" s="32">
        <v>103.0</v>
      </c>
      <c r="O59" s="33">
        <v>0.0093</v>
      </c>
      <c r="P59" s="33">
        <v>0.1556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4">
        <v>43524.0</v>
      </c>
      <c r="B60" s="25" t="s">
        <v>19</v>
      </c>
      <c r="C60" s="26">
        <v>3145.0</v>
      </c>
      <c r="D60" s="26">
        <v>54.0</v>
      </c>
      <c r="E60" s="26">
        <v>12.0</v>
      </c>
      <c r="F60" s="27">
        <v>69.0</v>
      </c>
      <c r="G60" s="28">
        <v>0.0173</v>
      </c>
      <c r="H60" s="28">
        <v>0.2184</v>
      </c>
      <c r="I60" s="29">
        <v>1.27</v>
      </c>
      <c r="J60" s="30" t="s">
        <v>20</v>
      </c>
      <c r="K60" s="31">
        <v>3952.0</v>
      </c>
      <c r="L60" s="31">
        <v>32.0</v>
      </c>
      <c r="M60" s="31">
        <v>3.0</v>
      </c>
      <c r="N60" s="32">
        <v>152.0</v>
      </c>
      <c r="O60" s="33">
        <v>0.0081</v>
      </c>
      <c r="P60" s="33">
        <v>0.0811</v>
      </c>
      <c r="Q60" s="34">
        <v>4.73</v>
      </c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4">
        <v>43525.0</v>
      </c>
      <c r="B61" s="25" t="s">
        <v>21</v>
      </c>
      <c r="C61" s="26">
        <v>3149.0</v>
      </c>
      <c r="D61" s="26">
        <v>46.0</v>
      </c>
      <c r="E61" s="26">
        <v>12.0</v>
      </c>
      <c r="F61" s="27">
        <v>93.0</v>
      </c>
      <c r="G61" s="28">
        <v>0.0147</v>
      </c>
      <c r="H61" s="28">
        <v>0.2647</v>
      </c>
      <c r="I61" s="29">
        <v>2.01</v>
      </c>
      <c r="J61" s="30" t="s">
        <v>22</v>
      </c>
      <c r="K61" s="31">
        <v>4888.0</v>
      </c>
      <c r="L61" s="31">
        <v>68.0</v>
      </c>
      <c r="M61" s="31">
        <v>4.0</v>
      </c>
      <c r="N61" s="32">
        <v>151.0</v>
      </c>
      <c r="O61" s="33">
        <v>0.014</v>
      </c>
      <c r="P61" s="33">
        <v>0.0646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4">
        <v>43526.0</v>
      </c>
      <c r="B62" s="25" t="s">
        <v>21</v>
      </c>
      <c r="C62" s="26">
        <v>1608.0</v>
      </c>
      <c r="D62" s="26">
        <v>57.0</v>
      </c>
      <c r="E62" s="26">
        <v>15.0</v>
      </c>
      <c r="F62" s="27">
        <v>92.0</v>
      </c>
      <c r="G62" s="28">
        <v>0.0355</v>
      </c>
      <c r="H62" s="28">
        <v>0.2701</v>
      </c>
      <c r="I62" s="29">
        <v>1.61</v>
      </c>
      <c r="J62" s="30" t="s">
        <v>22</v>
      </c>
      <c r="K62" s="31">
        <v>3780.0</v>
      </c>
      <c r="L62" s="31">
        <v>51.0</v>
      </c>
      <c r="M62" s="31">
        <v>6.0</v>
      </c>
      <c r="N62" s="32">
        <v>149.0</v>
      </c>
      <c r="O62" s="33">
        <v>0.0136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4">
        <v>43527.0</v>
      </c>
      <c r="B63" s="25" t="s">
        <v>21</v>
      </c>
      <c r="C63" s="26">
        <v>1742.0</v>
      </c>
      <c r="D63" s="26">
        <v>28.0</v>
      </c>
      <c r="E63" s="26">
        <v>8.0</v>
      </c>
      <c r="F63" s="27">
        <v>118.0</v>
      </c>
      <c r="G63" s="28">
        <v>0.0162</v>
      </c>
      <c r="H63" s="28">
        <v>0.2707</v>
      </c>
      <c r="I63" s="29">
        <v>4.17</v>
      </c>
      <c r="J63" s="30" t="s">
        <v>22</v>
      </c>
      <c r="K63" s="31">
        <v>3890.0</v>
      </c>
      <c r="L63" s="31">
        <v>42.0</v>
      </c>
      <c r="M63" s="31">
        <v>6.0</v>
      </c>
      <c r="N63" s="32">
        <v>141.0</v>
      </c>
      <c r="O63" s="33">
        <v>0.0108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4">
        <v>43528.0</v>
      </c>
      <c r="B64" s="25" t="s">
        <v>21</v>
      </c>
      <c r="C64" s="26">
        <v>2504.0</v>
      </c>
      <c r="D64" s="26">
        <v>40.0</v>
      </c>
      <c r="E64" s="26">
        <v>11.0</v>
      </c>
      <c r="F64" s="27">
        <v>59.0</v>
      </c>
      <c r="G64" s="28">
        <v>0.0158</v>
      </c>
      <c r="H64" s="28">
        <v>0.2759</v>
      </c>
      <c r="I64" s="29">
        <v>1.51</v>
      </c>
      <c r="J64" s="30" t="s">
        <v>22</v>
      </c>
      <c r="K64" s="31">
        <v>4399.0</v>
      </c>
      <c r="L64" s="31">
        <v>50.0</v>
      </c>
      <c r="M64" s="31">
        <v>4.0</v>
      </c>
      <c r="N64" s="32">
        <v>169.0</v>
      </c>
      <c r="O64" s="33">
        <v>0.0114</v>
      </c>
      <c r="P64" s="33">
        <v>0.0699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4">
        <v>43529.0</v>
      </c>
      <c r="B65" s="25" t="s">
        <v>21</v>
      </c>
      <c r="C65" s="26">
        <v>2943.0</v>
      </c>
      <c r="D65" s="26">
        <v>43.0</v>
      </c>
      <c r="E65" s="26">
        <v>13.0</v>
      </c>
      <c r="F65" s="27">
        <v>40.0</v>
      </c>
      <c r="G65" s="28">
        <v>0.0145</v>
      </c>
      <c r="H65" s="28">
        <v>0.2939</v>
      </c>
      <c r="I65" s="29">
        <v>0.93</v>
      </c>
      <c r="J65" s="30" t="s">
        <v>22</v>
      </c>
      <c r="K65" s="31">
        <v>4296.0</v>
      </c>
      <c r="L65" s="31">
        <v>56.0</v>
      </c>
      <c r="M65" s="31">
        <v>8.0</v>
      </c>
      <c r="N65" s="32">
        <v>131.0</v>
      </c>
      <c r="O65" s="33">
        <v>0.0131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4">
        <v>43530.0</v>
      </c>
      <c r="B66" s="25" t="s">
        <v>21</v>
      </c>
      <c r="C66" s="26">
        <v>2962.0</v>
      </c>
      <c r="D66" s="26">
        <v>51.0</v>
      </c>
      <c r="E66" s="26">
        <v>14.0</v>
      </c>
      <c r="F66" s="27">
        <v>92.0</v>
      </c>
      <c r="G66" s="28">
        <v>0.0173</v>
      </c>
      <c r="H66" s="28">
        <v>0.2783</v>
      </c>
      <c r="I66" s="29">
        <v>1.8</v>
      </c>
      <c r="J66" s="30" t="s">
        <v>22</v>
      </c>
      <c r="K66" s="31">
        <v>5520.0</v>
      </c>
      <c r="L66" s="31">
        <v>71.0</v>
      </c>
      <c r="M66" s="31">
        <v>6.0</v>
      </c>
      <c r="N66" s="32">
        <v>110.0</v>
      </c>
      <c r="O66" s="33">
        <v>0.0129</v>
      </c>
      <c r="P66" s="33">
        <v>0.0781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4">
        <v>43531.0</v>
      </c>
      <c r="B67" s="25" t="s">
        <v>21</v>
      </c>
      <c r="C67" s="26">
        <v>1560.0</v>
      </c>
      <c r="D67" s="26">
        <v>44.0</v>
      </c>
      <c r="E67" s="26">
        <v>13.0</v>
      </c>
      <c r="F67" s="27">
        <v>99.0</v>
      </c>
      <c r="G67" s="28">
        <v>0.0281</v>
      </c>
      <c r="H67" s="28">
        <v>0.2911</v>
      </c>
      <c r="I67" s="29">
        <v>2.26</v>
      </c>
      <c r="J67" s="30" t="s">
        <v>22</v>
      </c>
      <c r="K67" s="31">
        <v>4462.0</v>
      </c>
      <c r="L67" s="31">
        <v>33.0</v>
      </c>
      <c r="M67" s="31">
        <v>5.0</v>
      </c>
      <c r="N67" s="32">
        <v>126.0</v>
      </c>
      <c r="O67" s="33">
        <v>0.0074</v>
      </c>
      <c r="P67" s="33">
        <v>0.1405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4">
        <v>43532.0</v>
      </c>
      <c r="B68" s="25" t="s">
        <v>21</v>
      </c>
      <c r="C68" s="26">
        <v>1232.0</v>
      </c>
      <c r="D68" s="26">
        <v>24.0</v>
      </c>
      <c r="E68" s="26">
        <v>10.0</v>
      </c>
      <c r="F68" s="27">
        <v>142.0</v>
      </c>
      <c r="G68" s="28">
        <v>0.0197</v>
      </c>
      <c r="H68" s="28">
        <v>0.4058</v>
      </c>
      <c r="I68" s="29">
        <v>5.84</v>
      </c>
      <c r="J68" s="30" t="s">
        <v>22</v>
      </c>
      <c r="K68" s="31">
        <v>4507.0</v>
      </c>
      <c r="L68" s="31">
        <v>70.0</v>
      </c>
      <c r="M68" s="31">
        <v>9.0</v>
      </c>
      <c r="N68" s="32">
        <v>99.0</v>
      </c>
      <c r="O68" s="33">
        <v>0.0156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4">
        <v>43533.0</v>
      </c>
      <c r="B69" s="25" t="s">
        <v>21</v>
      </c>
      <c r="C69" s="26">
        <v>1406.0</v>
      </c>
      <c r="D69" s="26">
        <v>29.0</v>
      </c>
      <c r="E69" s="26">
        <v>9.0</v>
      </c>
      <c r="F69" s="27">
        <v>107.0</v>
      </c>
      <c r="G69" s="28">
        <v>0.0204</v>
      </c>
      <c r="H69" s="28">
        <v>0.3045</v>
      </c>
      <c r="I69" s="29">
        <v>3.71</v>
      </c>
      <c r="J69" s="30" t="s">
        <v>22</v>
      </c>
      <c r="K69" s="31">
        <v>3894.0</v>
      </c>
      <c r="L69" s="31">
        <v>33.0</v>
      </c>
      <c r="M69" s="31">
        <v>7.0</v>
      </c>
      <c r="N69" s="32">
        <v>185.0</v>
      </c>
      <c r="O69" s="33">
        <v>0.0085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4">
        <v>43534.0</v>
      </c>
      <c r="B70" s="25" t="s">
        <v>21</v>
      </c>
      <c r="C70" s="26">
        <v>1819.0</v>
      </c>
      <c r="D70" s="26">
        <v>22.0</v>
      </c>
      <c r="E70" s="26">
        <v>5.0</v>
      </c>
      <c r="F70" s="27">
        <v>96.0</v>
      </c>
      <c r="G70" s="28">
        <v>0.0122</v>
      </c>
      <c r="H70" s="28">
        <v>0.245</v>
      </c>
      <c r="I70" s="29">
        <v>4.32</v>
      </c>
      <c r="J70" s="30" t="s">
        <v>22</v>
      </c>
      <c r="K70" s="31">
        <v>4507.0</v>
      </c>
      <c r="L70" s="31">
        <v>62.0</v>
      </c>
      <c r="M70" s="31">
        <v>5.0</v>
      </c>
      <c r="N70" s="32">
        <v>109.0</v>
      </c>
      <c r="O70" s="33">
        <v>0.0137</v>
      </c>
      <c r="P70" s="33">
        <v>0.0823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4">
        <v>43535.0</v>
      </c>
      <c r="B71" s="25" t="s">
        <v>21</v>
      </c>
      <c r="C71" s="26">
        <v>1097.0</v>
      </c>
      <c r="D71" s="26">
        <v>59.0</v>
      </c>
      <c r="E71" s="26">
        <v>15.0</v>
      </c>
      <c r="F71" s="27">
        <v>43.0</v>
      </c>
      <c r="G71" s="28">
        <v>0.0537</v>
      </c>
      <c r="H71" s="28">
        <v>0.2509</v>
      </c>
      <c r="I71" s="29">
        <v>0.73</v>
      </c>
      <c r="J71" s="30" t="s">
        <v>22</v>
      </c>
      <c r="K71" s="31">
        <v>5154.0</v>
      </c>
      <c r="L71" s="31">
        <v>87.0</v>
      </c>
      <c r="M71" s="31">
        <v>5.0</v>
      </c>
      <c r="N71" s="32">
        <v>179.0</v>
      </c>
      <c r="O71" s="33">
        <v>0.0169</v>
      </c>
      <c r="P71" s="33">
        <v>0.0615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4">
        <v>43536.0</v>
      </c>
      <c r="B72" s="25" t="s">
        <v>21</v>
      </c>
      <c r="C72" s="26">
        <v>1314.0</v>
      </c>
      <c r="D72" s="26">
        <v>43.0</v>
      </c>
      <c r="E72" s="26">
        <v>10.0</v>
      </c>
      <c r="F72" s="27">
        <v>105.0</v>
      </c>
      <c r="G72" s="28">
        <v>0.0329</v>
      </c>
      <c r="H72" s="28">
        <v>0.2231</v>
      </c>
      <c r="I72" s="29">
        <v>2.44</v>
      </c>
      <c r="J72" s="30" t="s">
        <v>22</v>
      </c>
      <c r="K72" s="31">
        <v>4024.0</v>
      </c>
      <c r="L72" s="31">
        <v>65.0</v>
      </c>
      <c r="M72" s="31">
        <v>7.0</v>
      </c>
      <c r="N72" s="32">
        <v>99.0</v>
      </c>
      <c r="O72" s="33">
        <v>0.016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4">
        <v>43537.0</v>
      </c>
      <c r="B73" s="25" t="s">
        <v>21</v>
      </c>
      <c r="C73" s="26">
        <v>1320.0</v>
      </c>
      <c r="D73" s="26">
        <v>61.0</v>
      </c>
      <c r="E73" s="26">
        <v>17.0</v>
      </c>
      <c r="F73" s="27">
        <v>118.0</v>
      </c>
      <c r="G73" s="28">
        <v>0.0463</v>
      </c>
      <c r="H73" s="28">
        <v>0.2818</v>
      </c>
      <c r="I73" s="29">
        <v>1.93</v>
      </c>
      <c r="J73" s="30" t="s">
        <v>22</v>
      </c>
      <c r="K73" s="31">
        <v>4401.0</v>
      </c>
      <c r="L73" s="31">
        <v>60.0</v>
      </c>
      <c r="M73" s="31">
        <v>4.0</v>
      </c>
      <c r="N73" s="32">
        <v>133.0</v>
      </c>
      <c r="O73" s="33">
        <v>0.0136</v>
      </c>
      <c r="P73" s="33">
        <v>0.0668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4">
        <v>43538.0</v>
      </c>
      <c r="B74" s="25" t="s">
        <v>21</v>
      </c>
      <c r="C74" s="26">
        <v>1783.0</v>
      </c>
      <c r="D74" s="26">
        <v>54.0</v>
      </c>
      <c r="E74" s="26">
        <v>15.0</v>
      </c>
      <c r="F74" s="27">
        <v>69.0</v>
      </c>
      <c r="G74" s="28">
        <v>0.0303</v>
      </c>
      <c r="H74" s="28">
        <v>0.2739</v>
      </c>
      <c r="I74" s="29">
        <v>1.28</v>
      </c>
      <c r="J74" s="30" t="s">
        <v>22</v>
      </c>
      <c r="K74" s="31">
        <v>5493.0</v>
      </c>
      <c r="L74" s="31">
        <v>44.0</v>
      </c>
      <c r="M74" s="31">
        <v>5.0</v>
      </c>
      <c r="N74" s="32">
        <v>140.0</v>
      </c>
      <c r="O74" s="33">
        <v>0.008</v>
      </c>
      <c r="P74" s="33">
        <v>0.1185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4">
        <v>43539.0</v>
      </c>
      <c r="B75" s="25" t="s">
        <v>21</v>
      </c>
      <c r="C75" s="26">
        <v>1200.0</v>
      </c>
      <c r="D75" s="26">
        <v>39.0</v>
      </c>
      <c r="E75" s="26">
        <v>9.0</v>
      </c>
      <c r="F75" s="27">
        <v>116.0</v>
      </c>
      <c r="G75" s="28">
        <v>0.0323</v>
      </c>
      <c r="H75" s="28">
        <v>0.2258</v>
      </c>
      <c r="I75" s="29">
        <v>3.0</v>
      </c>
      <c r="J75" s="30" t="s">
        <v>22</v>
      </c>
      <c r="K75" s="31">
        <v>5031.0</v>
      </c>
      <c r="L75" s="31">
        <v>66.0</v>
      </c>
      <c r="M75" s="31">
        <v>8.0</v>
      </c>
      <c r="N75" s="32">
        <v>106.0</v>
      </c>
      <c r="O75" s="33">
        <v>0.0131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4">
        <v>43540.0</v>
      </c>
      <c r="B76" s="25" t="s">
        <v>21</v>
      </c>
      <c r="C76" s="26">
        <v>2030.0</v>
      </c>
      <c r="D76" s="26">
        <v>33.0</v>
      </c>
      <c r="E76" s="26">
        <v>8.0</v>
      </c>
      <c r="F76" s="27">
        <v>131.0</v>
      </c>
      <c r="G76" s="28">
        <v>0.0163</v>
      </c>
      <c r="H76" s="28">
        <v>0.2302</v>
      </c>
      <c r="I76" s="29">
        <v>3.96</v>
      </c>
      <c r="J76" s="30" t="s">
        <v>22</v>
      </c>
      <c r="K76" s="31">
        <v>5515.0</v>
      </c>
      <c r="L76" s="31">
        <v>58.0</v>
      </c>
      <c r="M76" s="31">
        <v>4.0</v>
      </c>
      <c r="N76" s="32">
        <v>80.0</v>
      </c>
      <c r="O76" s="33">
        <v>0.0105</v>
      </c>
      <c r="P76" s="33">
        <v>0.0673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4">
        <v>43541.0</v>
      </c>
      <c r="B77" s="25" t="s">
        <v>21</v>
      </c>
      <c r="C77" s="26">
        <v>1890.0</v>
      </c>
      <c r="D77" s="26">
        <v>32.0</v>
      </c>
      <c r="E77" s="26">
        <v>9.0</v>
      </c>
      <c r="F77" s="27">
        <v>95.0</v>
      </c>
      <c r="G77" s="28">
        <v>0.0171</v>
      </c>
      <c r="H77" s="28">
        <v>0.2929</v>
      </c>
      <c r="I77" s="29">
        <v>2.93</v>
      </c>
      <c r="J77" s="30" t="s">
        <v>22</v>
      </c>
      <c r="K77" s="31">
        <v>5498.0</v>
      </c>
      <c r="L77" s="31">
        <v>54.0</v>
      </c>
      <c r="M77" s="31">
        <v>4.0</v>
      </c>
      <c r="N77" s="32">
        <v>135.0</v>
      </c>
      <c r="O77" s="33">
        <v>0.0099</v>
      </c>
      <c r="P77" s="33">
        <v>0.0684</v>
      </c>
      <c r="Q77" s="34">
        <v>2.49</v>
      </c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4">
        <v>43542.0</v>
      </c>
      <c r="B78" s="25" t="s">
        <v>21</v>
      </c>
      <c r="C78" s="26">
        <v>2772.0</v>
      </c>
      <c r="D78" s="26">
        <v>59.0</v>
      </c>
      <c r="E78" s="26">
        <v>17.0</v>
      </c>
      <c r="F78" s="27">
        <v>76.0</v>
      </c>
      <c r="G78" s="28">
        <v>0.0213</v>
      </c>
      <c r="H78" s="28">
        <v>0.2846</v>
      </c>
      <c r="I78" s="29">
        <v>1.29</v>
      </c>
      <c r="J78" s="30" t="s">
        <v>22</v>
      </c>
      <c r="K78" s="31">
        <v>4667.0</v>
      </c>
      <c r="L78" s="31">
        <v>70.0</v>
      </c>
      <c r="M78" s="31">
        <v>7.0</v>
      </c>
      <c r="N78" s="32">
        <v>96.0</v>
      </c>
      <c r="O78" s="33">
        <v>0.0149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4">
        <v>43543.0</v>
      </c>
      <c r="B79" s="25" t="s">
        <v>21</v>
      </c>
      <c r="C79" s="26">
        <v>1721.0</v>
      </c>
      <c r="D79" s="26">
        <v>28.0</v>
      </c>
      <c r="E79" s="26">
        <v>10.0</v>
      </c>
      <c r="F79" s="27">
        <v>115.0</v>
      </c>
      <c r="G79" s="28">
        <v>0.016</v>
      </c>
      <c r="H79" s="28">
        <v>0.3449</v>
      </c>
      <c r="I79" s="29">
        <v>4.17</v>
      </c>
      <c r="J79" s="30" t="s">
        <v>22</v>
      </c>
      <c r="K79" s="31">
        <v>4237.0</v>
      </c>
      <c r="L79" s="31">
        <v>45.0</v>
      </c>
      <c r="M79" s="31">
        <v>4.0</v>
      </c>
      <c r="N79" s="32">
        <v>162.0</v>
      </c>
      <c r="O79" s="33">
        <v>0.0106</v>
      </c>
      <c r="P79" s="33">
        <v>0.0946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4">
        <v>43544.0</v>
      </c>
      <c r="B80" s="25" t="s">
        <v>21</v>
      </c>
      <c r="C80" s="26">
        <v>2049.0</v>
      </c>
      <c r="D80" s="26">
        <v>37.0</v>
      </c>
      <c r="E80" s="26">
        <v>12.0</v>
      </c>
      <c r="F80" s="27">
        <v>54.0</v>
      </c>
      <c r="G80" s="28">
        <v>0.018</v>
      </c>
      <c r="H80" s="28">
        <v>0.3355</v>
      </c>
      <c r="I80" s="29">
        <v>1.47</v>
      </c>
      <c r="J80" s="30" t="s">
        <v>22</v>
      </c>
      <c r="K80" s="31">
        <v>5089.0</v>
      </c>
      <c r="L80" s="31">
        <v>34.0</v>
      </c>
      <c r="M80" s="31">
        <v>4.0</v>
      </c>
      <c r="N80" s="32">
        <v>97.0</v>
      </c>
      <c r="O80" s="33">
        <v>0.0067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4">
        <v>43545.0</v>
      </c>
      <c r="B81" s="25" t="s">
        <v>21</v>
      </c>
      <c r="C81" s="26">
        <v>3051.0</v>
      </c>
      <c r="D81" s="26">
        <v>48.0</v>
      </c>
      <c r="E81" s="26">
        <v>11.0</v>
      </c>
      <c r="F81" s="27">
        <v>100.0</v>
      </c>
      <c r="G81" s="28">
        <v>0.0157</v>
      </c>
      <c r="H81" s="28">
        <v>0.2208</v>
      </c>
      <c r="I81" s="29">
        <v>2.08</v>
      </c>
      <c r="J81" s="30" t="s">
        <v>22</v>
      </c>
      <c r="K81" s="31">
        <v>4239.0</v>
      </c>
      <c r="L81" s="31">
        <v>41.0</v>
      </c>
      <c r="M81" s="31">
        <v>6.0</v>
      </c>
      <c r="N81" s="32">
        <v>112.0</v>
      </c>
      <c r="O81" s="33">
        <v>0.0097</v>
      </c>
      <c r="P81" s="33">
        <v>0.1476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4">
        <v>43546.0</v>
      </c>
      <c r="B82" s="25" t="s">
        <v>21</v>
      </c>
      <c r="C82" s="26">
        <v>1086.0</v>
      </c>
      <c r="D82" s="26">
        <v>35.0</v>
      </c>
      <c r="E82" s="26">
        <v>11.0</v>
      </c>
      <c r="F82" s="27">
        <v>73.0</v>
      </c>
      <c r="G82" s="28">
        <v>0.0325</v>
      </c>
      <c r="H82" s="28">
        <v>0.3133</v>
      </c>
      <c r="I82" s="29">
        <v>2.06</v>
      </c>
      <c r="J82" s="30" t="s">
        <v>22</v>
      </c>
      <c r="K82" s="31">
        <v>5077.0</v>
      </c>
      <c r="L82" s="31">
        <v>66.0</v>
      </c>
      <c r="M82" s="31">
        <v>4.0</v>
      </c>
      <c r="N82" s="32">
        <v>166.0</v>
      </c>
      <c r="O82" s="33">
        <v>0.0129</v>
      </c>
      <c r="P82" s="33">
        <v>0.0652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4">
        <v>43547.0</v>
      </c>
      <c r="B83" s="25" t="s">
        <v>21</v>
      </c>
      <c r="C83" s="26">
        <v>2217.0</v>
      </c>
      <c r="D83" s="26">
        <v>36.0</v>
      </c>
      <c r="E83" s="26">
        <v>11.0</v>
      </c>
      <c r="F83" s="27">
        <v>101.0</v>
      </c>
      <c r="G83" s="28">
        <v>0.0162</v>
      </c>
      <c r="H83" s="28">
        <v>0.3111</v>
      </c>
      <c r="I83" s="29">
        <v>2.81</v>
      </c>
      <c r="J83" s="30" t="s">
        <v>22</v>
      </c>
      <c r="K83" s="31">
        <v>5169.0</v>
      </c>
      <c r="L83" s="31">
        <v>55.0</v>
      </c>
      <c r="M83" s="31">
        <v>8.0</v>
      </c>
      <c r="N83" s="32">
        <v>149.0</v>
      </c>
      <c r="O83" s="33">
        <v>0.0107</v>
      </c>
      <c r="P83" s="33">
        <v>0.1403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4">
        <v>43548.0</v>
      </c>
      <c r="B84" s="25" t="s">
        <v>21</v>
      </c>
      <c r="C84" s="26">
        <v>2320.0</v>
      </c>
      <c r="D84" s="26">
        <v>54.0</v>
      </c>
      <c r="E84" s="26">
        <v>12.0</v>
      </c>
      <c r="F84" s="27">
        <v>103.0</v>
      </c>
      <c r="G84" s="28">
        <v>0.0231</v>
      </c>
      <c r="H84" s="28">
        <v>0.2187</v>
      </c>
      <c r="I84" s="29">
        <v>1.91</v>
      </c>
      <c r="J84" s="30" t="s">
        <v>22</v>
      </c>
      <c r="K84" s="31">
        <v>5249.0</v>
      </c>
      <c r="L84" s="31">
        <v>78.0</v>
      </c>
      <c r="M84" s="31">
        <v>9.0</v>
      </c>
      <c r="N84" s="32">
        <v>99.0</v>
      </c>
      <c r="O84" s="33">
        <v>0.0148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4">
        <v>43549.0</v>
      </c>
      <c r="B85" s="25" t="s">
        <v>21</v>
      </c>
      <c r="C85" s="26">
        <v>2279.0</v>
      </c>
      <c r="D85" s="26">
        <v>41.0</v>
      </c>
      <c r="E85" s="26">
        <v>10.0</v>
      </c>
      <c r="F85" s="27">
        <v>75.0</v>
      </c>
      <c r="G85" s="28">
        <v>0.018</v>
      </c>
      <c r="H85" s="28">
        <v>0.2488</v>
      </c>
      <c r="I85" s="29">
        <v>1.83</v>
      </c>
      <c r="J85" s="30" t="s">
        <v>22</v>
      </c>
      <c r="K85" s="31">
        <v>5598.0</v>
      </c>
      <c r="L85" s="31">
        <v>41.0</v>
      </c>
      <c r="M85" s="31">
        <v>3.0</v>
      </c>
      <c r="N85" s="32">
        <v>159.0</v>
      </c>
      <c r="O85" s="33">
        <v>0.0073</v>
      </c>
      <c r="P85" s="33">
        <v>0.0745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4">
        <v>43550.0</v>
      </c>
      <c r="B86" s="25" t="s">
        <v>21</v>
      </c>
      <c r="C86" s="26">
        <v>3169.0</v>
      </c>
      <c r="D86" s="26">
        <v>40.0</v>
      </c>
      <c r="E86" s="26">
        <v>13.0</v>
      </c>
      <c r="F86" s="27">
        <v>107.0</v>
      </c>
      <c r="G86" s="28">
        <v>0.0125</v>
      </c>
      <c r="H86" s="28">
        <v>0.3266</v>
      </c>
      <c r="I86" s="29">
        <v>2.7</v>
      </c>
      <c r="J86" s="30" t="s">
        <v>22</v>
      </c>
      <c r="K86" s="31">
        <v>3894.0</v>
      </c>
      <c r="L86" s="31">
        <v>68.0</v>
      </c>
      <c r="M86" s="31">
        <v>5.0</v>
      </c>
      <c r="N86" s="32">
        <v>182.0</v>
      </c>
      <c r="O86" s="33">
        <v>0.0174</v>
      </c>
      <c r="P86" s="33">
        <v>0.0795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4">
        <v>43551.0</v>
      </c>
      <c r="B87" s="25" t="s">
        <v>21</v>
      </c>
      <c r="C87" s="26">
        <v>1292.0</v>
      </c>
      <c r="D87" s="26">
        <v>36.0</v>
      </c>
      <c r="E87" s="26">
        <v>9.0</v>
      </c>
      <c r="F87" s="27">
        <v>140.0</v>
      </c>
      <c r="G87" s="28">
        <v>0.0282</v>
      </c>
      <c r="H87" s="28">
        <v>0.2549</v>
      </c>
      <c r="I87" s="29">
        <v>3.84</v>
      </c>
      <c r="J87" s="30" t="s">
        <v>22</v>
      </c>
      <c r="K87" s="31">
        <v>4192.0</v>
      </c>
      <c r="L87" s="31">
        <v>74.0</v>
      </c>
      <c r="M87" s="31">
        <v>7.0</v>
      </c>
      <c r="N87" s="32">
        <v>109.0</v>
      </c>
      <c r="O87" s="33">
        <v>0.0178</v>
      </c>
      <c r="P87" s="33">
        <v>0.0903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4">
        <v>43552.0</v>
      </c>
      <c r="B88" s="25" t="s">
        <v>21</v>
      </c>
      <c r="C88" s="26">
        <v>2390.0</v>
      </c>
      <c r="D88" s="26">
        <v>39.0</v>
      </c>
      <c r="E88" s="26">
        <v>10.0</v>
      </c>
      <c r="F88" s="27">
        <v>110.0</v>
      </c>
      <c r="G88" s="28">
        <v>0.0162</v>
      </c>
      <c r="H88" s="28">
        <v>0.2515</v>
      </c>
      <c r="I88" s="29">
        <v>2.83</v>
      </c>
      <c r="J88" s="30" t="s">
        <v>22</v>
      </c>
      <c r="K88" s="31">
        <v>3959.0</v>
      </c>
      <c r="L88" s="31">
        <v>62.0</v>
      </c>
      <c r="M88" s="31">
        <v>5.0</v>
      </c>
      <c r="N88" s="32">
        <v>83.0</v>
      </c>
      <c r="O88" s="33">
        <v>0.0156</v>
      </c>
      <c r="P88" s="33">
        <v>0.0823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4">
        <v>43553.0</v>
      </c>
      <c r="B89" s="25" t="s">
        <v>21</v>
      </c>
      <c r="C89" s="26">
        <v>1845.0</v>
      </c>
      <c r="D89" s="26">
        <v>25.0</v>
      </c>
      <c r="E89" s="26">
        <v>6.0</v>
      </c>
      <c r="F89" s="27">
        <v>71.0</v>
      </c>
      <c r="G89" s="28">
        <v>0.0134</v>
      </c>
      <c r="H89" s="28">
        <v>0.2403</v>
      </c>
      <c r="I89" s="29">
        <v>2.88</v>
      </c>
      <c r="J89" s="30" t="s">
        <v>22</v>
      </c>
      <c r="K89" s="31">
        <v>5200.0</v>
      </c>
      <c r="L89" s="31">
        <v>40.0</v>
      </c>
      <c r="M89" s="31">
        <v>5.0</v>
      </c>
      <c r="N89" s="32">
        <v>159.0</v>
      </c>
      <c r="O89" s="33">
        <v>0.0077</v>
      </c>
      <c r="P89" s="33">
        <v>0.1253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4">
        <v>43554.0</v>
      </c>
      <c r="B90" s="25" t="s">
        <v>21</v>
      </c>
      <c r="C90" s="26">
        <v>2202.0</v>
      </c>
      <c r="D90" s="26">
        <v>41.0</v>
      </c>
      <c r="E90" s="26">
        <v>11.0</v>
      </c>
      <c r="F90" s="27">
        <v>115.0</v>
      </c>
      <c r="G90" s="28">
        <v>0.0188</v>
      </c>
      <c r="H90" s="28">
        <v>0.2725</v>
      </c>
      <c r="I90" s="29">
        <v>2.79</v>
      </c>
      <c r="J90" s="30" t="s">
        <v>22</v>
      </c>
      <c r="K90" s="31">
        <v>3826.0</v>
      </c>
      <c r="L90" s="31">
        <v>67.0</v>
      </c>
      <c r="M90" s="31">
        <v>5.0</v>
      </c>
      <c r="N90" s="32">
        <v>100.0</v>
      </c>
      <c r="O90" s="33">
        <v>0.0174</v>
      </c>
      <c r="P90" s="33">
        <v>0.0801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4">
        <v>43555.0</v>
      </c>
      <c r="B91" s="25" t="s">
        <v>21</v>
      </c>
      <c r="C91" s="26">
        <v>2895.0</v>
      </c>
      <c r="D91" s="26">
        <v>42.0</v>
      </c>
      <c r="E91" s="26">
        <v>11.0</v>
      </c>
      <c r="F91" s="27">
        <v>48.0</v>
      </c>
      <c r="G91" s="28">
        <v>0.0144</v>
      </c>
      <c r="H91" s="28">
        <v>0.2719</v>
      </c>
      <c r="I91" s="29">
        <v>1.16</v>
      </c>
      <c r="J91" s="30" t="s">
        <v>22</v>
      </c>
      <c r="K91" s="31">
        <v>5082.0</v>
      </c>
      <c r="L91" s="31">
        <v>79.0</v>
      </c>
      <c r="M91" s="31">
        <v>9.0</v>
      </c>
      <c r="N91" s="32">
        <v>148.0</v>
      </c>
      <c r="O91" s="33">
        <v>0.0155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4">
        <v>43556.0</v>
      </c>
      <c r="B92" s="25" t="s">
        <v>23</v>
      </c>
      <c r="C92" s="26">
        <v>2628.0</v>
      </c>
      <c r="D92" s="26">
        <v>30.0</v>
      </c>
      <c r="E92" s="26">
        <v>7.0</v>
      </c>
      <c r="F92" s="27">
        <v>99.0</v>
      </c>
      <c r="G92" s="28">
        <v>0.0113</v>
      </c>
      <c r="H92" s="28">
        <v>0.2338</v>
      </c>
      <c r="I92" s="29">
        <v>3.35</v>
      </c>
      <c r="J92" s="30" t="s">
        <v>24</v>
      </c>
      <c r="K92" s="31">
        <v>4372.0</v>
      </c>
      <c r="L92" s="31">
        <v>59.0</v>
      </c>
      <c r="M92" s="31">
        <v>5.0</v>
      </c>
      <c r="N92" s="32">
        <v>140.0</v>
      </c>
      <c r="O92" s="33">
        <v>0.0135</v>
      </c>
      <c r="P92" s="33">
        <v>0.0838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4">
        <v>43557.0</v>
      </c>
      <c r="B93" s="25" t="s">
        <v>23</v>
      </c>
      <c r="C93" s="26">
        <v>1910.0</v>
      </c>
      <c r="D93" s="26">
        <v>39.0</v>
      </c>
      <c r="E93" s="26">
        <v>10.0</v>
      </c>
      <c r="F93" s="27">
        <v>59.0</v>
      </c>
      <c r="G93" s="28">
        <v>0.0205</v>
      </c>
      <c r="H93" s="28">
        <v>0.251</v>
      </c>
      <c r="I93" s="29">
        <v>1.51</v>
      </c>
      <c r="J93" s="30" t="s">
        <v>24</v>
      </c>
      <c r="K93" s="31">
        <v>4846.0</v>
      </c>
      <c r="L93" s="31">
        <v>73.0</v>
      </c>
      <c r="M93" s="31">
        <v>9.0</v>
      </c>
      <c r="N93" s="32">
        <v>113.0</v>
      </c>
      <c r="O93" s="33">
        <v>0.015</v>
      </c>
      <c r="P93" s="33">
        <v>0.1189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4">
        <v>43558.0</v>
      </c>
      <c r="B94" s="25" t="s">
        <v>23</v>
      </c>
      <c r="C94" s="26">
        <v>2700.0</v>
      </c>
      <c r="D94" s="26">
        <v>34.0</v>
      </c>
      <c r="E94" s="26">
        <v>12.0</v>
      </c>
      <c r="F94" s="27">
        <v>43.0</v>
      </c>
      <c r="G94" s="28">
        <v>0.0126</v>
      </c>
      <c r="H94" s="28">
        <v>0.3466</v>
      </c>
      <c r="I94" s="29">
        <v>1.26</v>
      </c>
      <c r="J94" s="30" t="s">
        <v>24</v>
      </c>
      <c r="K94" s="31">
        <v>3867.0</v>
      </c>
      <c r="L94" s="31">
        <v>56.0</v>
      </c>
      <c r="M94" s="31">
        <v>7.0</v>
      </c>
      <c r="N94" s="32">
        <v>171.0</v>
      </c>
      <c r="O94" s="33">
        <v>0.0146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4">
        <v>43559.0</v>
      </c>
      <c r="B95" s="25" t="s">
        <v>23</v>
      </c>
      <c r="C95" s="26">
        <v>1558.0</v>
      </c>
      <c r="D95" s="26">
        <v>52.0</v>
      </c>
      <c r="E95" s="26">
        <v>14.0</v>
      </c>
      <c r="F95" s="27">
        <v>65.0</v>
      </c>
      <c r="G95" s="28">
        <v>0.0334</v>
      </c>
      <c r="H95" s="28">
        <v>0.2769</v>
      </c>
      <c r="I95" s="29">
        <v>1.25</v>
      </c>
      <c r="J95" s="30" t="s">
        <v>24</v>
      </c>
      <c r="K95" s="31">
        <v>4501.0</v>
      </c>
      <c r="L95" s="31">
        <v>82.0</v>
      </c>
      <c r="M95" s="31">
        <v>5.0</v>
      </c>
      <c r="N95" s="32">
        <v>117.0</v>
      </c>
      <c r="O95" s="33">
        <v>0.0182</v>
      </c>
      <c r="P95" s="33">
        <v>0.0622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4">
        <v>43560.0</v>
      </c>
      <c r="B96" s="25" t="s">
        <v>23</v>
      </c>
      <c r="C96" s="26">
        <v>1149.0</v>
      </c>
      <c r="D96" s="26">
        <v>53.0</v>
      </c>
      <c r="E96" s="26">
        <v>13.0</v>
      </c>
      <c r="F96" s="27">
        <v>126.0</v>
      </c>
      <c r="G96" s="28">
        <v>0.0461</v>
      </c>
      <c r="H96" s="28">
        <v>0.2377</v>
      </c>
      <c r="I96" s="29">
        <v>2.38</v>
      </c>
      <c r="J96" s="30" t="s">
        <v>24</v>
      </c>
      <c r="K96" s="31">
        <v>4690.0</v>
      </c>
      <c r="L96" s="31">
        <v>62.0</v>
      </c>
      <c r="M96" s="31">
        <v>5.0</v>
      </c>
      <c r="N96" s="32">
        <v>157.0</v>
      </c>
      <c r="O96" s="33">
        <v>0.0132</v>
      </c>
      <c r="P96" s="33">
        <v>0.0824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4">
        <v>43561.0</v>
      </c>
      <c r="B97" s="25" t="s">
        <v>23</v>
      </c>
      <c r="C97" s="26">
        <v>2703.0</v>
      </c>
      <c r="D97" s="26">
        <v>35.0</v>
      </c>
      <c r="E97" s="26">
        <v>9.0</v>
      </c>
      <c r="F97" s="27">
        <v>102.0</v>
      </c>
      <c r="G97" s="28">
        <v>0.0128</v>
      </c>
      <c r="H97" s="28">
        <v>0.2576</v>
      </c>
      <c r="I97" s="29">
        <v>2.94</v>
      </c>
      <c r="J97" s="30" t="s">
        <v>24</v>
      </c>
      <c r="K97" s="31">
        <v>4692.0</v>
      </c>
      <c r="L97" s="31">
        <v>76.0</v>
      </c>
      <c r="M97" s="31">
        <v>6.0</v>
      </c>
      <c r="N97" s="32">
        <v>182.0</v>
      </c>
      <c r="O97" s="33">
        <v>0.0162</v>
      </c>
      <c r="P97" s="33">
        <v>0.0764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4">
        <v>43562.0</v>
      </c>
      <c r="B98" s="25" t="s">
        <v>23</v>
      </c>
      <c r="C98" s="26">
        <v>2970.0</v>
      </c>
      <c r="D98" s="26">
        <v>44.0</v>
      </c>
      <c r="E98" s="26">
        <v>10.0</v>
      </c>
      <c r="F98" s="27">
        <v>108.0</v>
      </c>
      <c r="G98" s="28">
        <v>0.0149</v>
      </c>
      <c r="H98" s="28">
        <v>0.2225</v>
      </c>
      <c r="I98" s="29">
        <v>2.43</v>
      </c>
      <c r="J98" s="30" t="s">
        <v>24</v>
      </c>
      <c r="K98" s="31">
        <v>3867.0</v>
      </c>
      <c r="L98" s="31">
        <v>35.0</v>
      </c>
      <c r="M98" s="31">
        <v>5.0</v>
      </c>
      <c r="N98" s="32">
        <v>114.0</v>
      </c>
      <c r="O98" s="33">
        <v>0.0091</v>
      </c>
      <c r="P98" s="33">
        <v>0.1352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4">
        <v>43563.0</v>
      </c>
      <c r="B99" s="25" t="s">
        <v>23</v>
      </c>
      <c r="C99" s="26">
        <v>1768.0</v>
      </c>
      <c r="D99" s="26">
        <v>26.0</v>
      </c>
      <c r="E99" s="26">
        <v>6.0</v>
      </c>
      <c r="F99" s="27">
        <v>58.0</v>
      </c>
      <c r="G99" s="28">
        <v>0.0148</v>
      </c>
      <c r="H99" s="28">
        <v>0.2383</v>
      </c>
      <c r="I99" s="29">
        <v>2.23</v>
      </c>
      <c r="J99" s="30" t="s">
        <v>24</v>
      </c>
      <c r="K99" s="31">
        <v>4604.0</v>
      </c>
      <c r="L99" s="31">
        <v>61.0</v>
      </c>
      <c r="M99" s="31">
        <v>4.0</v>
      </c>
      <c r="N99" s="32">
        <v>122.0</v>
      </c>
      <c r="O99" s="33">
        <v>0.0132</v>
      </c>
      <c r="P99" s="33">
        <v>0.0664</v>
      </c>
      <c r="Q99" s="34">
        <v>2.0</v>
      </c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4">
        <v>43564.0</v>
      </c>
      <c r="B100" s="25" t="s">
        <v>23</v>
      </c>
      <c r="C100" s="26">
        <v>2888.0</v>
      </c>
      <c r="D100" s="26">
        <v>40.0</v>
      </c>
      <c r="E100" s="26">
        <v>9.0</v>
      </c>
      <c r="F100" s="27">
        <v>60.0</v>
      </c>
      <c r="G100" s="28">
        <v>0.0139</v>
      </c>
      <c r="H100" s="28">
        <v>0.2249</v>
      </c>
      <c r="I100" s="29">
        <v>1.5</v>
      </c>
      <c r="J100" s="30" t="s">
        <v>24</v>
      </c>
      <c r="K100" s="31">
        <v>3945.0</v>
      </c>
      <c r="L100" s="31">
        <v>65.0</v>
      </c>
      <c r="M100" s="31">
        <v>7.0</v>
      </c>
      <c r="N100" s="32">
        <v>185.0</v>
      </c>
      <c r="O100" s="33">
        <v>0.0165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4">
        <v>43565.0</v>
      </c>
      <c r="B101" s="25" t="s">
        <v>23</v>
      </c>
      <c r="C101" s="26">
        <v>1312.0</v>
      </c>
      <c r="D101" s="26">
        <v>57.0</v>
      </c>
      <c r="E101" s="26">
        <v>16.0</v>
      </c>
      <c r="F101" s="27">
        <v>92.0</v>
      </c>
      <c r="G101" s="28">
        <v>0.0432</v>
      </c>
      <c r="H101" s="28">
        <v>0.2883</v>
      </c>
      <c r="I101" s="29">
        <v>1.62</v>
      </c>
      <c r="J101" s="30" t="s">
        <v>24</v>
      </c>
      <c r="K101" s="31">
        <v>3900.0</v>
      </c>
      <c r="L101" s="31">
        <v>83.0</v>
      </c>
      <c r="M101" s="31">
        <v>9.0</v>
      </c>
      <c r="N101" s="32">
        <v>90.0</v>
      </c>
      <c r="O101" s="33">
        <v>0.0213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4">
        <v>43566.0</v>
      </c>
      <c r="B102" s="25" t="s">
        <v>23</v>
      </c>
      <c r="C102" s="26">
        <v>1128.0</v>
      </c>
      <c r="D102" s="26">
        <v>36.0</v>
      </c>
      <c r="E102" s="26">
        <v>10.0</v>
      </c>
      <c r="F102" s="27">
        <v>70.0</v>
      </c>
      <c r="G102" s="28">
        <v>0.0316</v>
      </c>
      <c r="H102" s="28">
        <v>0.2843</v>
      </c>
      <c r="I102" s="29">
        <v>1.96</v>
      </c>
      <c r="J102" s="30" t="s">
        <v>24</v>
      </c>
      <c r="K102" s="31">
        <v>4618.0</v>
      </c>
      <c r="L102" s="31">
        <v>35.0</v>
      </c>
      <c r="M102" s="31">
        <v>5.0</v>
      </c>
      <c r="N102" s="32">
        <v>110.0</v>
      </c>
      <c r="O102" s="33">
        <v>0.0076</v>
      </c>
      <c r="P102" s="33">
        <v>0.1352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4">
        <v>43567.0</v>
      </c>
      <c r="B103" s="25" t="s">
        <v>23</v>
      </c>
      <c r="C103" s="26">
        <v>1924.0</v>
      </c>
      <c r="D103" s="26">
        <v>22.0</v>
      </c>
      <c r="E103" s="26">
        <v>6.0</v>
      </c>
      <c r="F103" s="27">
        <v>74.0</v>
      </c>
      <c r="G103" s="28">
        <v>0.0116</v>
      </c>
      <c r="H103" s="28">
        <v>0.2897</v>
      </c>
      <c r="I103" s="29">
        <v>3.3</v>
      </c>
      <c r="J103" s="30" t="s">
        <v>24</v>
      </c>
      <c r="K103" s="31">
        <v>4828.0</v>
      </c>
      <c r="L103" s="31">
        <v>44.0</v>
      </c>
      <c r="M103" s="31">
        <v>3.0</v>
      </c>
      <c r="N103" s="32">
        <v>173.0</v>
      </c>
      <c r="O103" s="33">
        <v>0.0091</v>
      </c>
      <c r="P103" s="33">
        <v>0.0727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4">
        <v>43568.0</v>
      </c>
      <c r="B104" s="25" t="s">
        <v>23</v>
      </c>
      <c r="C104" s="26">
        <v>1786.0</v>
      </c>
      <c r="D104" s="26">
        <v>43.0</v>
      </c>
      <c r="E104" s="26">
        <v>13.0</v>
      </c>
      <c r="F104" s="27">
        <v>69.0</v>
      </c>
      <c r="G104" s="28">
        <v>0.0239</v>
      </c>
      <c r="H104" s="28">
        <v>0.2937</v>
      </c>
      <c r="I104" s="29">
        <v>1.61</v>
      </c>
      <c r="J104" s="30" t="s">
        <v>24</v>
      </c>
      <c r="K104" s="31">
        <v>5266.0</v>
      </c>
      <c r="L104" s="31">
        <v>57.0</v>
      </c>
      <c r="M104" s="31">
        <v>5.0</v>
      </c>
      <c r="N104" s="32">
        <v>109.0</v>
      </c>
      <c r="O104" s="33">
        <v>0.0109</v>
      </c>
      <c r="P104" s="33">
        <v>0.0849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4">
        <v>43569.0</v>
      </c>
      <c r="B105" s="25" t="s">
        <v>23</v>
      </c>
      <c r="C105" s="26">
        <v>2135.0</v>
      </c>
      <c r="D105" s="26">
        <v>57.0</v>
      </c>
      <c r="E105" s="26">
        <v>12.0</v>
      </c>
      <c r="F105" s="27">
        <v>114.0</v>
      </c>
      <c r="G105" s="28">
        <v>0.0268</v>
      </c>
      <c r="H105" s="28">
        <v>0.2175</v>
      </c>
      <c r="I105" s="29">
        <v>2.0</v>
      </c>
      <c r="J105" s="30" t="s">
        <v>24</v>
      </c>
      <c r="K105" s="31">
        <v>5708.0</v>
      </c>
      <c r="L105" s="31">
        <v>76.0</v>
      </c>
      <c r="M105" s="31">
        <v>7.0</v>
      </c>
      <c r="N105" s="32">
        <v>160.0</v>
      </c>
      <c r="O105" s="33">
        <v>0.0134</v>
      </c>
      <c r="P105" s="33">
        <v>0.0893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4">
        <v>43570.0</v>
      </c>
      <c r="B106" s="25" t="s">
        <v>23</v>
      </c>
      <c r="C106" s="26">
        <v>1642.0</v>
      </c>
      <c r="D106" s="26">
        <v>39.0</v>
      </c>
      <c r="E106" s="26">
        <v>13.0</v>
      </c>
      <c r="F106" s="27">
        <v>80.0</v>
      </c>
      <c r="G106" s="28">
        <v>0.0238</v>
      </c>
      <c r="H106" s="28">
        <v>0.3279</v>
      </c>
      <c r="I106" s="29">
        <v>2.05</v>
      </c>
      <c r="J106" s="30" t="s">
        <v>24</v>
      </c>
      <c r="K106" s="31">
        <v>3986.0</v>
      </c>
      <c r="L106" s="31">
        <v>48.0</v>
      </c>
      <c r="M106" s="31">
        <v>7.0</v>
      </c>
      <c r="N106" s="32">
        <v>152.0</v>
      </c>
      <c r="O106" s="33">
        <v>0.012</v>
      </c>
      <c r="P106" s="33">
        <v>0.1544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4">
        <v>43571.0</v>
      </c>
      <c r="B107" s="25" t="s">
        <v>23</v>
      </c>
      <c r="C107" s="26">
        <v>2252.0</v>
      </c>
      <c r="D107" s="26">
        <v>36.0</v>
      </c>
      <c r="E107" s="26">
        <v>10.0</v>
      </c>
      <c r="F107" s="27">
        <v>114.0</v>
      </c>
      <c r="G107" s="28">
        <v>0.0159</v>
      </c>
      <c r="H107" s="28">
        <v>0.2836</v>
      </c>
      <c r="I107" s="29">
        <v>3.18</v>
      </c>
      <c r="J107" s="30" t="s">
        <v>24</v>
      </c>
      <c r="K107" s="31">
        <v>5091.0</v>
      </c>
      <c r="L107" s="31">
        <v>62.0</v>
      </c>
      <c r="M107" s="31">
        <v>8.0</v>
      </c>
      <c r="N107" s="32">
        <v>150.0</v>
      </c>
      <c r="O107" s="33">
        <v>0.0122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4">
        <v>43572.0</v>
      </c>
      <c r="B108" s="25" t="s">
        <v>23</v>
      </c>
      <c r="C108" s="26">
        <v>1132.0</v>
      </c>
      <c r="D108" s="26">
        <v>58.0</v>
      </c>
      <c r="E108" s="26">
        <v>16.0</v>
      </c>
      <c r="F108" s="27">
        <v>78.0</v>
      </c>
      <c r="G108" s="28">
        <v>0.051</v>
      </c>
      <c r="H108" s="28">
        <v>0.2693</v>
      </c>
      <c r="I108" s="29">
        <v>1.35</v>
      </c>
      <c r="J108" s="30" t="s">
        <v>24</v>
      </c>
      <c r="K108" s="31">
        <v>4629.0</v>
      </c>
      <c r="L108" s="31">
        <v>45.0</v>
      </c>
      <c r="M108" s="31">
        <v>7.0</v>
      </c>
      <c r="N108" s="32">
        <v>135.0</v>
      </c>
      <c r="O108" s="33">
        <v>0.0097</v>
      </c>
      <c r="P108" s="33">
        <v>0.1612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4">
        <v>43573.0</v>
      </c>
      <c r="B109" s="25" t="s">
        <v>23</v>
      </c>
      <c r="C109" s="26">
        <v>1163.0</v>
      </c>
      <c r="D109" s="26">
        <v>36.0</v>
      </c>
      <c r="E109" s="26">
        <v>10.0</v>
      </c>
      <c r="F109" s="27">
        <v>66.0</v>
      </c>
      <c r="G109" s="28">
        <v>0.031</v>
      </c>
      <c r="H109" s="28">
        <v>0.2831</v>
      </c>
      <c r="I109" s="29">
        <v>1.84</v>
      </c>
      <c r="J109" s="30" t="s">
        <v>24</v>
      </c>
      <c r="K109" s="31">
        <v>3812.0</v>
      </c>
      <c r="L109" s="31">
        <v>34.0</v>
      </c>
      <c r="M109" s="31">
        <v>4.0</v>
      </c>
      <c r="N109" s="32">
        <v>92.0</v>
      </c>
      <c r="O109" s="33">
        <v>0.009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4">
        <v>43574.0</v>
      </c>
      <c r="B110" s="25" t="s">
        <v>23</v>
      </c>
      <c r="C110" s="26">
        <v>3209.0</v>
      </c>
      <c r="D110" s="26">
        <v>33.0</v>
      </c>
      <c r="E110" s="26">
        <v>12.0</v>
      </c>
      <c r="F110" s="27">
        <v>108.0</v>
      </c>
      <c r="G110" s="28">
        <v>0.0103</v>
      </c>
      <c r="H110" s="28">
        <v>0.3515</v>
      </c>
      <c r="I110" s="29">
        <v>3.26</v>
      </c>
      <c r="J110" s="30" t="s">
        <v>24</v>
      </c>
      <c r="K110" s="31">
        <v>4171.0</v>
      </c>
      <c r="L110" s="31">
        <v>51.0</v>
      </c>
      <c r="M110" s="31">
        <v>8.0</v>
      </c>
      <c r="N110" s="32">
        <v>171.0</v>
      </c>
      <c r="O110" s="33">
        <v>0.0123</v>
      </c>
      <c r="P110" s="33">
        <v>0.1476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4">
        <v>43575.0</v>
      </c>
      <c r="B111" s="25" t="s">
        <v>23</v>
      </c>
      <c r="C111" s="26">
        <v>3269.0</v>
      </c>
      <c r="D111" s="26">
        <v>43.0</v>
      </c>
      <c r="E111" s="26">
        <v>12.0</v>
      </c>
      <c r="F111" s="27">
        <v>89.0</v>
      </c>
      <c r="G111" s="28">
        <v>0.0131</v>
      </c>
      <c r="H111" s="28">
        <v>0.2699</v>
      </c>
      <c r="I111" s="29">
        <v>2.07</v>
      </c>
      <c r="J111" s="30" t="s">
        <v>24</v>
      </c>
      <c r="K111" s="31">
        <v>5488.0</v>
      </c>
      <c r="L111" s="31">
        <v>85.0</v>
      </c>
      <c r="M111" s="31">
        <v>8.0</v>
      </c>
      <c r="N111" s="32">
        <v>154.0</v>
      </c>
      <c r="O111" s="33">
        <v>0.0155</v>
      </c>
      <c r="P111" s="33">
        <v>0.0972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4">
        <v>43576.0</v>
      </c>
      <c r="B112" s="25" t="s">
        <v>23</v>
      </c>
      <c r="C112" s="26">
        <v>3217.0</v>
      </c>
      <c r="D112" s="26">
        <v>62.0</v>
      </c>
      <c r="E112" s="26">
        <v>16.0</v>
      </c>
      <c r="F112" s="27">
        <v>120.0</v>
      </c>
      <c r="G112" s="28">
        <v>0.0194</v>
      </c>
      <c r="H112" s="28">
        <v>0.2642</v>
      </c>
      <c r="I112" s="29">
        <v>1.92</v>
      </c>
      <c r="J112" s="30" t="s">
        <v>24</v>
      </c>
      <c r="K112" s="31">
        <v>4850.0</v>
      </c>
      <c r="L112" s="31">
        <v>59.0</v>
      </c>
      <c r="M112" s="31">
        <v>4.0</v>
      </c>
      <c r="N112" s="32">
        <v>154.0</v>
      </c>
      <c r="O112" s="33">
        <v>0.0122</v>
      </c>
      <c r="P112" s="33">
        <v>0.0669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4">
        <v>43577.0</v>
      </c>
      <c r="B113" s="25" t="s">
        <v>23</v>
      </c>
      <c r="C113" s="26">
        <v>2186.0</v>
      </c>
      <c r="D113" s="26">
        <v>45.0</v>
      </c>
      <c r="E113" s="26">
        <v>10.0</v>
      </c>
      <c r="F113" s="27">
        <v>126.0</v>
      </c>
      <c r="G113" s="28">
        <v>0.0206</v>
      </c>
      <c r="H113" s="28">
        <v>0.2222</v>
      </c>
      <c r="I113" s="29">
        <v>2.8</v>
      </c>
      <c r="J113" s="30" t="s">
        <v>24</v>
      </c>
      <c r="K113" s="31">
        <v>5494.0</v>
      </c>
      <c r="L113" s="31">
        <v>67.0</v>
      </c>
      <c r="M113" s="31">
        <v>8.0</v>
      </c>
      <c r="N113" s="32">
        <v>173.0</v>
      </c>
      <c r="O113" s="33">
        <v>0.0122</v>
      </c>
      <c r="P113" s="33">
        <v>0.1247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4">
        <v>43578.0</v>
      </c>
      <c r="B114" s="25" t="s">
        <v>23</v>
      </c>
      <c r="C114" s="26">
        <v>2414.0</v>
      </c>
      <c r="D114" s="26">
        <v>51.0</v>
      </c>
      <c r="E114" s="26">
        <v>14.0</v>
      </c>
      <c r="F114" s="27">
        <v>111.0</v>
      </c>
      <c r="G114" s="28">
        <v>0.021</v>
      </c>
      <c r="H114" s="28">
        <v>0.2791</v>
      </c>
      <c r="I114" s="29">
        <v>2.2</v>
      </c>
      <c r="J114" s="30" t="s">
        <v>24</v>
      </c>
      <c r="K114" s="31">
        <v>4570.0</v>
      </c>
      <c r="L114" s="31">
        <v>77.0</v>
      </c>
      <c r="M114" s="31">
        <v>9.0</v>
      </c>
      <c r="N114" s="32">
        <v>132.0</v>
      </c>
      <c r="O114" s="33">
        <v>0.0168</v>
      </c>
      <c r="P114" s="33">
        <v>0.1151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4">
        <v>43579.0</v>
      </c>
      <c r="B115" s="25" t="s">
        <v>23</v>
      </c>
      <c r="C115" s="26">
        <v>1744.0</v>
      </c>
      <c r="D115" s="26">
        <v>19.0</v>
      </c>
      <c r="E115" s="26">
        <v>8.0</v>
      </c>
      <c r="F115" s="27">
        <v>90.0</v>
      </c>
      <c r="G115" s="28">
        <v>0.0109</v>
      </c>
      <c r="H115" s="28">
        <v>0.4105</v>
      </c>
      <c r="I115" s="29">
        <v>4.75</v>
      </c>
      <c r="J115" s="30" t="s">
        <v>24</v>
      </c>
      <c r="K115" s="31">
        <v>5096.0</v>
      </c>
      <c r="L115" s="31">
        <v>60.0</v>
      </c>
      <c r="M115" s="31">
        <v>7.0</v>
      </c>
      <c r="N115" s="32">
        <v>157.0</v>
      </c>
      <c r="O115" s="33">
        <v>0.0118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4">
        <v>43580.0</v>
      </c>
      <c r="B116" s="25" t="s">
        <v>23</v>
      </c>
      <c r="C116" s="26">
        <v>2910.0</v>
      </c>
      <c r="D116" s="26">
        <v>39.0</v>
      </c>
      <c r="E116" s="26">
        <v>11.0</v>
      </c>
      <c r="F116" s="27">
        <v>48.0</v>
      </c>
      <c r="G116" s="28">
        <v>0.0133</v>
      </c>
      <c r="H116" s="28">
        <v>0.2775</v>
      </c>
      <c r="I116" s="29">
        <v>1.24</v>
      </c>
      <c r="J116" s="30" t="s">
        <v>24</v>
      </c>
      <c r="K116" s="31">
        <v>4057.0</v>
      </c>
      <c r="L116" s="31">
        <v>53.0</v>
      </c>
      <c r="M116" s="31">
        <v>6.0</v>
      </c>
      <c r="N116" s="32">
        <v>108.0</v>
      </c>
      <c r="O116" s="33">
        <v>0.0131</v>
      </c>
      <c r="P116" s="33">
        <v>0.1064</v>
      </c>
      <c r="Q116" s="34">
        <v>2.03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4">
        <v>43581.0</v>
      </c>
      <c r="B117" s="25" t="s">
        <v>23</v>
      </c>
      <c r="C117" s="26">
        <v>2788.0</v>
      </c>
      <c r="D117" s="26">
        <v>59.0</v>
      </c>
      <c r="E117" s="26">
        <v>15.0</v>
      </c>
      <c r="F117" s="27">
        <v>111.0</v>
      </c>
      <c r="G117" s="28">
        <v>0.0211</v>
      </c>
      <c r="H117" s="28">
        <v>0.2509</v>
      </c>
      <c r="I117" s="29">
        <v>1.88</v>
      </c>
      <c r="J117" s="30" t="s">
        <v>24</v>
      </c>
      <c r="K117" s="31">
        <v>3896.0</v>
      </c>
      <c r="L117" s="31">
        <v>84.0</v>
      </c>
      <c r="M117" s="31">
        <v>5.0</v>
      </c>
      <c r="N117" s="32">
        <v>170.0</v>
      </c>
      <c r="O117" s="33">
        <v>0.0215</v>
      </c>
      <c r="P117" s="33">
        <v>0.0619</v>
      </c>
      <c r="Q117" s="34">
        <v>2.03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4">
        <v>43582.0</v>
      </c>
      <c r="B118" s="25" t="s">
        <v>23</v>
      </c>
      <c r="C118" s="26">
        <v>1525.0</v>
      </c>
      <c r="D118" s="26">
        <v>53.0</v>
      </c>
      <c r="E118" s="26">
        <v>16.0</v>
      </c>
      <c r="F118" s="27">
        <v>58.0</v>
      </c>
      <c r="G118" s="28">
        <v>0.0348</v>
      </c>
      <c r="H118" s="28">
        <v>0.2943</v>
      </c>
      <c r="I118" s="29">
        <v>1.09</v>
      </c>
      <c r="J118" s="30" t="s">
        <v>24</v>
      </c>
      <c r="K118" s="31">
        <v>4572.0</v>
      </c>
      <c r="L118" s="31">
        <v>37.0</v>
      </c>
      <c r="M118" s="31">
        <v>3.0</v>
      </c>
      <c r="N118" s="32">
        <v>167.0</v>
      </c>
      <c r="O118" s="33">
        <v>0.0081</v>
      </c>
      <c r="P118" s="33">
        <v>0.0769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4">
        <v>43583.0</v>
      </c>
      <c r="B119" s="25" t="s">
        <v>23</v>
      </c>
      <c r="C119" s="26">
        <v>3249.0</v>
      </c>
      <c r="D119" s="26">
        <v>36.0</v>
      </c>
      <c r="E119" s="26">
        <v>11.0</v>
      </c>
      <c r="F119" s="27">
        <v>55.0</v>
      </c>
      <c r="G119" s="28">
        <v>0.0109</v>
      </c>
      <c r="H119" s="28">
        <v>0.3127</v>
      </c>
      <c r="I119" s="29">
        <v>1.56</v>
      </c>
      <c r="J119" s="30" t="s">
        <v>24</v>
      </c>
      <c r="K119" s="31">
        <v>5734.0</v>
      </c>
      <c r="L119" s="31">
        <v>67.0</v>
      </c>
      <c r="M119" s="31">
        <v>8.0</v>
      </c>
      <c r="N119" s="32">
        <v>155.0</v>
      </c>
      <c r="O119" s="33">
        <v>0.0117</v>
      </c>
      <c r="P119" s="33">
        <v>0.1248</v>
      </c>
      <c r="Q119" s="34">
        <v>2.32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4">
        <v>43584.0</v>
      </c>
      <c r="B120" s="25" t="s">
        <v>23</v>
      </c>
      <c r="C120" s="26">
        <v>1624.0</v>
      </c>
      <c r="D120" s="26">
        <v>31.0</v>
      </c>
      <c r="E120" s="26">
        <v>7.0</v>
      </c>
      <c r="F120" s="27">
        <v>114.0</v>
      </c>
      <c r="G120" s="28">
        <v>0.0191</v>
      </c>
      <c r="H120" s="28">
        <v>0.2323</v>
      </c>
      <c r="I120" s="29">
        <v>3.67</v>
      </c>
      <c r="J120" s="30" t="s">
        <v>24</v>
      </c>
      <c r="K120" s="31">
        <v>4642.0</v>
      </c>
      <c r="L120" s="31">
        <v>57.0</v>
      </c>
      <c r="M120" s="31">
        <v>7.0</v>
      </c>
      <c r="N120" s="32">
        <v>154.0</v>
      </c>
      <c r="O120" s="33">
        <v>0.0124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4">
        <v>43585.0</v>
      </c>
      <c r="B121" s="25" t="s">
        <v>23</v>
      </c>
      <c r="C121" s="26">
        <v>1541.0</v>
      </c>
      <c r="D121" s="26">
        <v>21.0</v>
      </c>
      <c r="E121" s="26">
        <v>6.0</v>
      </c>
      <c r="F121" s="27">
        <v>107.0</v>
      </c>
      <c r="G121" s="28">
        <v>0.0136</v>
      </c>
      <c r="H121" s="28">
        <v>0.2952</v>
      </c>
      <c r="I121" s="29">
        <v>5.1</v>
      </c>
      <c r="J121" s="30" t="s">
        <v>24</v>
      </c>
      <c r="K121" s="31">
        <v>5508.0</v>
      </c>
      <c r="L121" s="31">
        <v>83.0</v>
      </c>
      <c r="M121" s="31">
        <v>8.0</v>
      </c>
      <c r="N121" s="32">
        <v>187.0</v>
      </c>
      <c r="O121" s="33">
        <v>0.0151</v>
      </c>
      <c r="P121" s="33">
        <v>0.0982</v>
      </c>
      <c r="Q121" s="34">
        <v>2.26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4">
        <v>43586.0</v>
      </c>
      <c r="B122" s="25" t="s">
        <v>25</v>
      </c>
      <c r="C122" s="26">
        <v>1168.0</v>
      </c>
      <c r="D122" s="26">
        <v>52.0</v>
      </c>
      <c r="E122" s="26">
        <v>11.0</v>
      </c>
      <c r="F122" s="27">
        <v>42.0</v>
      </c>
      <c r="G122" s="28">
        <v>0.0443</v>
      </c>
      <c r="H122" s="28">
        <v>0.2193</v>
      </c>
      <c r="I122" s="29">
        <v>0.81</v>
      </c>
      <c r="J122" s="30" t="s">
        <v>26</v>
      </c>
      <c r="K122" s="31">
        <v>4405.0</v>
      </c>
      <c r="L122" s="31">
        <v>70.0</v>
      </c>
      <c r="M122" s="31">
        <v>5.0</v>
      </c>
      <c r="N122" s="32">
        <v>171.0</v>
      </c>
      <c r="O122" s="33">
        <v>0.0159</v>
      </c>
      <c r="P122" s="33">
        <v>0.0642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4">
        <v>43587.0</v>
      </c>
      <c r="B123" s="25" t="s">
        <v>25</v>
      </c>
      <c r="C123" s="26">
        <v>2301.0</v>
      </c>
      <c r="D123" s="26">
        <v>54.0</v>
      </c>
      <c r="E123" s="26">
        <v>15.0</v>
      </c>
      <c r="F123" s="27">
        <v>64.0</v>
      </c>
      <c r="G123" s="28">
        <v>0.0236</v>
      </c>
      <c r="H123" s="28">
        <v>0.2735</v>
      </c>
      <c r="I123" s="29">
        <v>1.18</v>
      </c>
      <c r="J123" s="30" t="s">
        <v>26</v>
      </c>
      <c r="K123" s="31">
        <v>4750.0</v>
      </c>
      <c r="L123" s="31">
        <v>67.0</v>
      </c>
      <c r="M123" s="31">
        <v>5.0</v>
      </c>
      <c r="N123" s="32">
        <v>111.0</v>
      </c>
      <c r="O123" s="33">
        <v>0.0142</v>
      </c>
      <c r="P123" s="33">
        <v>0.0797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4">
        <v>43588.0</v>
      </c>
      <c r="B124" s="25" t="s">
        <v>25</v>
      </c>
      <c r="C124" s="26">
        <v>1332.0</v>
      </c>
      <c r="D124" s="26">
        <v>35.0</v>
      </c>
      <c r="E124" s="26">
        <v>8.0</v>
      </c>
      <c r="F124" s="27">
        <v>121.0</v>
      </c>
      <c r="G124" s="28">
        <v>0.0261</v>
      </c>
      <c r="H124" s="28">
        <v>0.2288</v>
      </c>
      <c r="I124" s="29">
        <v>3.48</v>
      </c>
      <c r="J124" s="30" t="s">
        <v>26</v>
      </c>
      <c r="K124" s="31">
        <v>4360.0</v>
      </c>
      <c r="L124" s="31">
        <v>37.0</v>
      </c>
      <c r="M124" s="31">
        <v>5.0</v>
      </c>
      <c r="N124" s="32">
        <v>123.0</v>
      </c>
      <c r="O124" s="33">
        <v>0.0085</v>
      </c>
      <c r="P124" s="33">
        <v>0.1306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4">
        <v>43589.0</v>
      </c>
      <c r="B125" s="25" t="s">
        <v>25</v>
      </c>
      <c r="C125" s="26">
        <v>2771.0</v>
      </c>
      <c r="D125" s="26">
        <v>48.0</v>
      </c>
      <c r="E125" s="26">
        <v>12.0</v>
      </c>
      <c r="F125" s="27">
        <v>103.0</v>
      </c>
      <c r="G125" s="28">
        <v>0.0174</v>
      </c>
      <c r="H125" s="28">
        <v>0.2414</v>
      </c>
      <c r="I125" s="29">
        <v>2.13</v>
      </c>
      <c r="J125" s="30" t="s">
        <v>26</v>
      </c>
      <c r="K125" s="31">
        <v>4349.0</v>
      </c>
      <c r="L125" s="31">
        <v>58.0</v>
      </c>
      <c r="M125" s="31">
        <v>4.0</v>
      </c>
      <c r="N125" s="32">
        <v>150.0</v>
      </c>
      <c r="O125" s="33">
        <v>0.0133</v>
      </c>
      <c r="P125" s="33">
        <v>0.0673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4">
        <v>43590.0</v>
      </c>
      <c r="B126" s="25" t="s">
        <v>25</v>
      </c>
      <c r="C126" s="26">
        <v>2564.0</v>
      </c>
      <c r="D126" s="26">
        <v>53.0</v>
      </c>
      <c r="E126" s="26">
        <v>16.0</v>
      </c>
      <c r="F126" s="27">
        <v>62.0</v>
      </c>
      <c r="G126" s="28">
        <v>0.0207</v>
      </c>
      <c r="H126" s="28">
        <v>0.2942</v>
      </c>
      <c r="I126" s="29">
        <v>1.18</v>
      </c>
      <c r="J126" s="30" t="s">
        <v>26</v>
      </c>
      <c r="K126" s="31">
        <v>4434.0</v>
      </c>
      <c r="L126" s="31">
        <v>68.0</v>
      </c>
      <c r="M126" s="31">
        <v>4.0</v>
      </c>
      <c r="N126" s="32">
        <v>153.0</v>
      </c>
      <c r="O126" s="33">
        <v>0.0154</v>
      </c>
      <c r="P126" s="33">
        <v>0.0646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4">
        <v>43591.0</v>
      </c>
      <c r="B127" s="25" t="s">
        <v>25</v>
      </c>
      <c r="C127" s="26">
        <v>1736.0</v>
      </c>
      <c r="D127" s="26">
        <v>25.0</v>
      </c>
      <c r="E127" s="26">
        <v>7.0</v>
      </c>
      <c r="F127" s="27">
        <v>69.0</v>
      </c>
      <c r="G127" s="28">
        <v>0.0146</v>
      </c>
      <c r="H127" s="28">
        <v>0.2787</v>
      </c>
      <c r="I127" s="29">
        <v>2.73</v>
      </c>
      <c r="J127" s="30" t="s">
        <v>26</v>
      </c>
      <c r="K127" s="31">
        <v>4465.0</v>
      </c>
      <c r="L127" s="31">
        <v>72.0</v>
      </c>
      <c r="M127" s="31">
        <v>9.0</v>
      </c>
      <c r="N127" s="32">
        <v>126.0</v>
      </c>
      <c r="O127" s="33">
        <v>0.0162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4">
        <v>43592.0</v>
      </c>
      <c r="B128" s="25" t="s">
        <v>25</v>
      </c>
      <c r="C128" s="26">
        <v>2923.0</v>
      </c>
      <c r="D128" s="26">
        <v>25.0</v>
      </c>
      <c r="E128" s="26">
        <v>7.0</v>
      </c>
      <c r="F128" s="27">
        <v>99.0</v>
      </c>
      <c r="G128" s="28">
        <v>0.0086</v>
      </c>
      <c r="H128" s="28">
        <v>0.2797</v>
      </c>
      <c r="I128" s="29">
        <v>3.93</v>
      </c>
      <c r="J128" s="30" t="s">
        <v>26</v>
      </c>
      <c r="K128" s="31">
        <v>4158.0</v>
      </c>
      <c r="L128" s="31">
        <v>60.0</v>
      </c>
      <c r="M128" s="31">
        <v>5.0</v>
      </c>
      <c r="N128" s="32">
        <v>153.0</v>
      </c>
      <c r="O128" s="33">
        <v>0.0144</v>
      </c>
      <c r="P128" s="33">
        <v>0.0833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4">
        <v>43593.0</v>
      </c>
      <c r="B129" s="25" t="s">
        <v>25</v>
      </c>
      <c r="C129" s="26">
        <v>1587.0</v>
      </c>
      <c r="D129" s="26">
        <v>58.0</v>
      </c>
      <c r="E129" s="26">
        <v>17.0</v>
      </c>
      <c r="F129" s="27">
        <v>82.0</v>
      </c>
      <c r="G129" s="28">
        <v>0.0362</v>
      </c>
      <c r="H129" s="28">
        <v>0.287</v>
      </c>
      <c r="I129" s="29">
        <v>1.43</v>
      </c>
      <c r="J129" s="30" t="s">
        <v>26</v>
      </c>
      <c r="K129" s="31">
        <v>5325.0</v>
      </c>
      <c r="L129" s="31">
        <v>41.0</v>
      </c>
      <c r="M129" s="31">
        <v>5.0</v>
      </c>
      <c r="N129" s="32">
        <v>115.0</v>
      </c>
      <c r="O129" s="33">
        <v>0.0077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4">
        <v>43594.0</v>
      </c>
      <c r="B130" s="25" t="s">
        <v>25</v>
      </c>
      <c r="C130" s="26">
        <v>1960.0</v>
      </c>
      <c r="D130" s="26">
        <v>41.0</v>
      </c>
      <c r="E130" s="26">
        <v>9.0</v>
      </c>
      <c r="F130" s="27">
        <v>130.0</v>
      </c>
      <c r="G130" s="28">
        <v>0.0209</v>
      </c>
      <c r="H130" s="28">
        <v>0.2244</v>
      </c>
      <c r="I130" s="29">
        <v>3.18</v>
      </c>
      <c r="J130" s="30" t="s">
        <v>26</v>
      </c>
      <c r="K130" s="31">
        <v>5078.0</v>
      </c>
      <c r="L130" s="31">
        <v>40.0</v>
      </c>
      <c r="M130" s="31">
        <v>5.0</v>
      </c>
      <c r="N130" s="32">
        <v>94.0</v>
      </c>
      <c r="O130" s="33">
        <v>0.0079</v>
      </c>
      <c r="P130" s="33">
        <v>0.1247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4">
        <v>43595.0</v>
      </c>
      <c r="B131" s="25" t="s">
        <v>25</v>
      </c>
      <c r="C131" s="26">
        <v>3320.0</v>
      </c>
      <c r="D131" s="26">
        <v>47.0</v>
      </c>
      <c r="E131" s="26">
        <v>13.0</v>
      </c>
      <c r="F131" s="27">
        <v>112.0</v>
      </c>
      <c r="G131" s="28">
        <v>0.0142</v>
      </c>
      <c r="H131" s="28">
        <v>0.2846</v>
      </c>
      <c r="I131" s="29">
        <v>2.37</v>
      </c>
      <c r="J131" s="30" t="s">
        <v>26</v>
      </c>
      <c r="K131" s="31">
        <v>5086.0</v>
      </c>
      <c r="L131" s="31">
        <v>49.0</v>
      </c>
      <c r="M131" s="31">
        <v>7.0</v>
      </c>
      <c r="N131" s="32">
        <v>120.0</v>
      </c>
      <c r="O131" s="33">
        <v>0.0097</v>
      </c>
      <c r="P131" s="33">
        <v>0.1513</v>
      </c>
      <c r="Q131" s="34">
        <v>2.43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4">
        <v>43596.0</v>
      </c>
      <c r="B132" s="25" t="s">
        <v>25</v>
      </c>
      <c r="C132" s="26">
        <v>1909.0</v>
      </c>
      <c r="D132" s="26">
        <v>34.0</v>
      </c>
      <c r="E132" s="26">
        <v>10.0</v>
      </c>
      <c r="F132" s="27">
        <v>53.0</v>
      </c>
      <c r="G132" s="28">
        <v>0.0176</v>
      </c>
      <c r="H132" s="28">
        <v>0.2893</v>
      </c>
      <c r="I132" s="29">
        <v>1.58</v>
      </c>
      <c r="J132" s="30" t="s">
        <v>26</v>
      </c>
      <c r="K132" s="31">
        <v>4724.0</v>
      </c>
      <c r="L132" s="31">
        <v>52.0</v>
      </c>
      <c r="M132" s="31">
        <v>5.0</v>
      </c>
      <c r="N132" s="32">
        <v>134.0</v>
      </c>
      <c r="O132" s="33">
        <v>0.0109</v>
      </c>
      <c r="P132" s="33">
        <v>0.0888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4">
        <v>43597.0</v>
      </c>
      <c r="B133" s="25" t="s">
        <v>25</v>
      </c>
      <c r="C133" s="26">
        <v>1702.0</v>
      </c>
      <c r="D133" s="26">
        <v>42.0</v>
      </c>
      <c r="E133" s="26">
        <v>13.0</v>
      </c>
      <c r="F133" s="27">
        <v>60.0</v>
      </c>
      <c r="G133" s="28">
        <v>0.0249</v>
      </c>
      <c r="H133" s="28">
        <v>0.3179</v>
      </c>
      <c r="I133" s="29">
        <v>1.42</v>
      </c>
      <c r="J133" s="30" t="s">
        <v>26</v>
      </c>
      <c r="K133" s="31">
        <v>4146.0</v>
      </c>
      <c r="L133" s="31">
        <v>78.0</v>
      </c>
      <c r="M133" s="31">
        <v>7.0</v>
      </c>
      <c r="N133" s="32">
        <v>154.0</v>
      </c>
      <c r="O133" s="33">
        <v>0.0188</v>
      </c>
      <c r="P133" s="33">
        <v>0.0884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4">
        <v>43598.0</v>
      </c>
      <c r="B134" s="25" t="s">
        <v>25</v>
      </c>
      <c r="C134" s="26">
        <v>2281.0</v>
      </c>
      <c r="D134" s="26">
        <v>33.0</v>
      </c>
      <c r="E134" s="26">
        <v>9.0</v>
      </c>
      <c r="F134" s="27">
        <v>56.0</v>
      </c>
      <c r="G134" s="28">
        <v>0.0146</v>
      </c>
      <c r="H134" s="28">
        <v>0.2599</v>
      </c>
      <c r="I134" s="29">
        <v>1.66</v>
      </c>
      <c r="J134" s="30" t="s">
        <v>26</v>
      </c>
      <c r="K134" s="31">
        <v>5327.0</v>
      </c>
      <c r="L134" s="31">
        <v>83.0</v>
      </c>
      <c r="M134" s="31">
        <v>8.0</v>
      </c>
      <c r="N134" s="32">
        <v>139.0</v>
      </c>
      <c r="O134" s="33">
        <v>0.0155</v>
      </c>
      <c r="P134" s="33">
        <v>0.0983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4">
        <v>43599.0</v>
      </c>
      <c r="B135" s="25" t="s">
        <v>25</v>
      </c>
      <c r="C135" s="26">
        <v>1467.0</v>
      </c>
      <c r="D135" s="26">
        <v>54.0</v>
      </c>
      <c r="E135" s="26">
        <v>12.0</v>
      </c>
      <c r="F135" s="27">
        <v>79.0</v>
      </c>
      <c r="G135" s="28">
        <v>0.0367</v>
      </c>
      <c r="H135" s="28">
        <v>0.2186</v>
      </c>
      <c r="I135" s="29">
        <v>1.46</v>
      </c>
      <c r="J135" s="30" t="s">
        <v>26</v>
      </c>
      <c r="K135" s="31">
        <v>4117.0</v>
      </c>
      <c r="L135" s="31">
        <v>38.0</v>
      </c>
      <c r="M135" s="31">
        <v>6.0</v>
      </c>
      <c r="N135" s="32">
        <v>182.0</v>
      </c>
      <c r="O135" s="33">
        <v>0.0093</v>
      </c>
      <c r="P135" s="33">
        <v>0.1548</v>
      </c>
      <c r="Q135" s="34">
        <v>4.77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4">
        <v>43600.0</v>
      </c>
      <c r="B136" s="25" t="s">
        <v>25</v>
      </c>
      <c r="C136" s="26">
        <v>3043.0</v>
      </c>
      <c r="D136" s="26">
        <v>44.0</v>
      </c>
      <c r="E136" s="26">
        <v>12.0</v>
      </c>
      <c r="F136" s="27">
        <v>96.0</v>
      </c>
      <c r="G136" s="28">
        <v>0.0146</v>
      </c>
      <c r="H136" s="28">
        <v>0.2677</v>
      </c>
      <c r="I136" s="29">
        <v>2.16</v>
      </c>
      <c r="J136" s="30" t="s">
        <v>26</v>
      </c>
      <c r="K136" s="31">
        <v>5687.0</v>
      </c>
      <c r="L136" s="31">
        <v>41.0</v>
      </c>
      <c r="M136" s="31">
        <v>7.0</v>
      </c>
      <c r="N136" s="32">
        <v>75.0</v>
      </c>
      <c r="O136" s="33">
        <v>0.0072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4">
        <v>43601.0</v>
      </c>
      <c r="B137" s="25" t="s">
        <v>25</v>
      </c>
      <c r="C137" s="26">
        <v>2530.0</v>
      </c>
      <c r="D137" s="26">
        <v>50.0</v>
      </c>
      <c r="E137" s="26">
        <v>15.0</v>
      </c>
      <c r="F137" s="27">
        <v>76.0</v>
      </c>
      <c r="G137" s="28">
        <v>0.0197</v>
      </c>
      <c r="H137" s="28">
        <v>0.3004</v>
      </c>
      <c r="I137" s="29">
        <v>1.52</v>
      </c>
      <c r="J137" s="30" t="s">
        <v>26</v>
      </c>
      <c r="K137" s="31">
        <v>4657.0</v>
      </c>
      <c r="L137" s="31">
        <v>72.0</v>
      </c>
      <c r="M137" s="31">
        <v>5.0</v>
      </c>
      <c r="N137" s="32">
        <v>127.0</v>
      </c>
      <c r="O137" s="33">
        <v>0.0154</v>
      </c>
      <c r="P137" s="33">
        <v>0.064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4">
        <v>43602.0</v>
      </c>
      <c r="B138" s="25" t="s">
        <v>25</v>
      </c>
      <c r="C138" s="26">
        <v>2483.0</v>
      </c>
      <c r="D138" s="26">
        <v>59.0</v>
      </c>
      <c r="E138" s="26">
        <v>17.0</v>
      </c>
      <c r="F138" s="27">
        <v>46.0</v>
      </c>
      <c r="G138" s="28">
        <v>0.0239</v>
      </c>
      <c r="H138" s="28">
        <v>0.2843</v>
      </c>
      <c r="I138" s="29">
        <v>0.77</v>
      </c>
      <c r="J138" s="30" t="s">
        <v>26</v>
      </c>
      <c r="K138" s="31">
        <v>4438.0</v>
      </c>
      <c r="L138" s="31">
        <v>54.0</v>
      </c>
      <c r="M138" s="31">
        <v>6.0</v>
      </c>
      <c r="N138" s="32">
        <v>134.0</v>
      </c>
      <c r="O138" s="33">
        <v>0.0123</v>
      </c>
      <c r="P138" s="33">
        <v>0.1051</v>
      </c>
      <c r="Q138" s="34">
        <v>2.47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4">
        <v>43603.0</v>
      </c>
      <c r="B139" s="25" t="s">
        <v>25</v>
      </c>
      <c r="C139" s="26">
        <v>2648.0</v>
      </c>
      <c r="D139" s="26">
        <v>23.0</v>
      </c>
      <c r="E139" s="26">
        <v>9.0</v>
      </c>
      <c r="F139" s="27">
        <v>129.0</v>
      </c>
      <c r="G139" s="28">
        <v>0.0088</v>
      </c>
      <c r="H139" s="28">
        <v>0.3717</v>
      </c>
      <c r="I139" s="29">
        <v>5.53</v>
      </c>
      <c r="J139" s="30" t="s">
        <v>26</v>
      </c>
      <c r="K139" s="31">
        <v>5640.0</v>
      </c>
      <c r="L139" s="31">
        <v>36.0</v>
      </c>
      <c r="M139" s="31">
        <v>4.0</v>
      </c>
      <c r="N139" s="32">
        <v>171.0</v>
      </c>
      <c r="O139" s="33">
        <v>0.0064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4">
        <v>43604.0</v>
      </c>
      <c r="B140" s="25" t="s">
        <v>25</v>
      </c>
      <c r="C140" s="26">
        <v>2948.0</v>
      </c>
      <c r="D140" s="26">
        <v>59.0</v>
      </c>
      <c r="E140" s="26">
        <v>13.0</v>
      </c>
      <c r="F140" s="27">
        <v>49.0</v>
      </c>
      <c r="G140" s="28">
        <v>0.02</v>
      </c>
      <c r="H140" s="28">
        <v>0.2169</v>
      </c>
      <c r="I140" s="29">
        <v>0.83</v>
      </c>
      <c r="J140" s="30" t="s">
        <v>26</v>
      </c>
      <c r="K140" s="31">
        <v>5458.0</v>
      </c>
      <c r="L140" s="31">
        <v>54.0</v>
      </c>
      <c r="M140" s="31">
        <v>5.0</v>
      </c>
      <c r="N140" s="32">
        <v>148.0</v>
      </c>
      <c r="O140" s="33">
        <v>0.0099</v>
      </c>
      <c r="P140" s="33">
        <v>0.087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4">
        <v>43605.0</v>
      </c>
      <c r="B141" s="25" t="s">
        <v>25</v>
      </c>
      <c r="C141" s="26">
        <v>1368.0</v>
      </c>
      <c r="D141" s="26">
        <v>36.0</v>
      </c>
      <c r="E141" s="26">
        <v>10.0</v>
      </c>
      <c r="F141" s="27">
        <v>114.0</v>
      </c>
      <c r="G141" s="28">
        <v>0.0266</v>
      </c>
      <c r="H141" s="28">
        <v>0.2824</v>
      </c>
      <c r="I141" s="29">
        <v>3.14</v>
      </c>
      <c r="J141" s="30" t="s">
        <v>26</v>
      </c>
      <c r="K141" s="31">
        <v>3814.0</v>
      </c>
      <c r="L141" s="31">
        <v>55.0</v>
      </c>
      <c r="M141" s="31">
        <v>5.0</v>
      </c>
      <c r="N141" s="32">
        <v>83.0</v>
      </c>
      <c r="O141" s="33">
        <v>0.0144</v>
      </c>
      <c r="P141" s="33">
        <v>0.0863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4">
        <v>43606.0</v>
      </c>
      <c r="B142" s="25" t="s">
        <v>25</v>
      </c>
      <c r="C142" s="26">
        <v>2684.0</v>
      </c>
      <c r="D142" s="26">
        <v>42.0</v>
      </c>
      <c r="E142" s="26">
        <v>10.0</v>
      </c>
      <c r="F142" s="27">
        <v>86.0</v>
      </c>
      <c r="G142" s="28">
        <v>0.0155</v>
      </c>
      <c r="H142" s="28">
        <v>0.2482</v>
      </c>
      <c r="I142" s="29">
        <v>2.07</v>
      </c>
      <c r="J142" s="30" t="s">
        <v>26</v>
      </c>
      <c r="K142" s="31">
        <v>5526.0</v>
      </c>
      <c r="L142" s="31">
        <v>45.0</v>
      </c>
      <c r="M142" s="31">
        <v>6.0</v>
      </c>
      <c r="N142" s="32">
        <v>104.0</v>
      </c>
      <c r="O142" s="33">
        <v>0.0081</v>
      </c>
      <c r="P142" s="33">
        <v>0.139</v>
      </c>
      <c r="Q142" s="34">
        <v>2.3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4">
        <v>43607.0</v>
      </c>
      <c r="B143" s="25" t="s">
        <v>25</v>
      </c>
      <c r="C143" s="26">
        <v>2615.0</v>
      </c>
      <c r="D143" s="26">
        <v>29.0</v>
      </c>
      <c r="E143" s="26">
        <v>7.0</v>
      </c>
      <c r="F143" s="27">
        <v>55.0</v>
      </c>
      <c r="G143" s="28">
        <v>0.0112</v>
      </c>
      <c r="H143" s="28">
        <v>0.2341</v>
      </c>
      <c r="I143" s="29">
        <v>1.86</v>
      </c>
      <c r="J143" s="30" t="s">
        <v>26</v>
      </c>
      <c r="K143" s="31">
        <v>5531.0</v>
      </c>
      <c r="L143" s="31">
        <v>83.0</v>
      </c>
      <c r="M143" s="31">
        <v>8.0</v>
      </c>
      <c r="N143" s="32">
        <v>118.0</v>
      </c>
      <c r="O143" s="33">
        <v>0.015</v>
      </c>
      <c r="P143" s="33">
        <v>0.0982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4">
        <v>43608.0</v>
      </c>
      <c r="B144" s="25" t="s">
        <v>25</v>
      </c>
      <c r="C144" s="26">
        <v>1511.0</v>
      </c>
      <c r="D144" s="26">
        <v>26.0</v>
      </c>
      <c r="E144" s="26">
        <v>7.0</v>
      </c>
      <c r="F144" s="27">
        <v>44.0</v>
      </c>
      <c r="G144" s="28">
        <v>0.0169</v>
      </c>
      <c r="H144" s="28">
        <v>0.2781</v>
      </c>
      <c r="I144" s="29">
        <v>1.72</v>
      </c>
      <c r="J144" s="30" t="s">
        <v>26</v>
      </c>
      <c r="K144" s="31">
        <v>4585.0</v>
      </c>
      <c r="L144" s="31">
        <v>55.0</v>
      </c>
      <c r="M144" s="31">
        <v>8.0</v>
      </c>
      <c r="N144" s="32">
        <v>166.0</v>
      </c>
      <c r="O144" s="33">
        <v>0.0121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4">
        <v>43609.0</v>
      </c>
      <c r="B145" s="25" t="s">
        <v>25</v>
      </c>
      <c r="C145" s="26">
        <v>2158.0</v>
      </c>
      <c r="D145" s="26">
        <v>23.0</v>
      </c>
      <c r="E145" s="26">
        <v>6.0</v>
      </c>
      <c r="F145" s="27">
        <v>85.0</v>
      </c>
      <c r="G145" s="28">
        <v>0.0107</v>
      </c>
      <c r="H145" s="28">
        <v>0.2433</v>
      </c>
      <c r="I145" s="29">
        <v>3.68</v>
      </c>
      <c r="J145" s="30" t="s">
        <v>26</v>
      </c>
      <c r="K145" s="31">
        <v>4970.0</v>
      </c>
      <c r="L145" s="31">
        <v>41.0</v>
      </c>
      <c r="M145" s="31">
        <v>6.0</v>
      </c>
      <c r="N145" s="32">
        <v>101.0</v>
      </c>
      <c r="O145" s="33">
        <v>0.0083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4">
        <v>43610.0</v>
      </c>
      <c r="B146" s="25" t="s">
        <v>25</v>
      </c>
      <c r="C146" s="26">
        <v>3085.0</v>
      </c>
      <c r="D146" s="26">
        <v>48.0</v>
      </c>
      <c r="E146" s="26">
        <v>13.0</v>
      </c>
      <c r="F146" s="27">
        <v>43.0</v>
      </c>
      <c r="G146" s="28">
        <v>0.0155</v>
      </c>
      <c r="H146" s="28">
        <v>0.2628</v>
      </c>
      <c r="I146" s="29">
        <v>0.91</v>
      </c>
      <c r="J146" s="30" t="s">
        <v>26</v>
      </c>
      <c r="K146" s="31">
        <v>4768.0</v>
      </c>
      <c r="L146" s="31">
        <v>73.0</v>
      </c>
      <c r="M146" s="31">
        <v>6.0</v>
      </c>
      <c r="N146" s="32">
        <v>135.0</v>
      </c>
      <c r="O146" s="33">
        <v>0.0152</v>
      </c>
      <c r="P146" s="33">
        <v>0.0776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4">
        <v>43611.0</v>
      </c>
      <c r="B147" s="25" t="s">
        <v>25</v>
      </c>
      <c r="C147" s="26">
        <v>2806.0</v>
      </c>
      <c r="D147" s="26">
        <v>46.0</v>
      </c>
      <c r="E147" s="26">
        <v>14.0</v>
      </c>
      <c r="F147" s="27">
        <v>50.0</v>
      </c>
      <c r="G147" s="28">
        <v>0.0164</v>
      </c>
      <c r="H147" s="28">
        <v>0.3085</v>
      </c>
      <c r="I147" s="29">
        <v>1.08</v>
      </c>
      <c r="J147" s="30" t="s">
        <v>26</v>
      </c>
      <c r="K147" s="31">
        <v>4140.0</v>
      </c>
      <c r="L147" s="31">
        <v>77.0</v>
      </c>
      <c r="M147" s="31">
        <v>5.0</v>
      </c>
      <c r="N147" s="32">
        <v>170.0</v>
      </c>
      <c r="O147" s="33">
        <v>0.0187</v>
      </c>
      <c r="P147" s="33">
        <v>0.0629</v>
      </c>
      <c r="Q147" s="34">
        <v>2.2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4">
        <v>43612.0</v>
      </c>
      <c r="B148" s="25" t="s">
        <v>25</v>
      </c>
      <c r="C148" s="26">
        <v>1239.0</v>
      </c>
      <c r="D148" s="26">
        <v>37.0</v>
      </c>
      <c r="E148" s="26">
        <v>12.0</v>
      </c>
      <c r="F148" s="27">
        <v>110.0</v>
      </c>
      <c r="G148" s="28">
        <v>0.0298</v>
      </c>
      <c r="H148" s="28">
        <v>0.3355</v>
      </c>
      <c r="I148" s="29">
        <v>2.99</v>
      </c>
      <c r="J148" s="30" t="s">
        <v>26</v>
      </c>
      <c r="K148" s="31">
        <v>4692.0</v>
      </c>
      <c r="L148" s="31">
        <v>88.0</v>
      </c>
      <c r="M148" s="31">
        <v>5.0</v>
      </c>
      <c r="N148" s="32">
        <v>75.0</v>
      </c>
      <c r="O148" s="33">
        <v>0.0187</v>
      </c>
      <c r="P148" s="33">
        <v>0.0614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4">
        <v>43613.0</v>
      </c>
      <c r="B149" s="25" t="s">
        <v>25</v>
      </c>
      <c r="C149" s="26">
        <v>2244.0</v>
      </c>
      <c r="D149" s="26">
        <v>36.0</v>
      </c>
      <c r="E149" s="26">
        <v>9.0</v>
      </c>
      <c r="F149" s="27">
        <v>99.0</v>
      </c>
      <c r="G149" s="28">
        <v>0.016</v>
      </c>
      <c r="H149" s="28">
        <v>0.2559</v>
      </c>
      <c r="I149" s="29">
        <v>2.76</v>
      </c>
      <c r="J149" s="30" t="s">
        <v>26</v>
      </c>
      <c r="K149" s="31">
        <v>4842.0</v>
      </c>
      <c r="L149" s="31">
        <v>63.0</v>
      </c>
      <c r="M149" s="31">
        <v>4.0</v>
      </c>
      <c r="N149" s="32">
        <v>112.0</v>
      </c>
      <c r="O149" s="33">
        <v>0.013</v>
      </c>
      <c r="P149" s="33">
        <v>0.0659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4">
        <v>43614.0</v>
      </c>
      <c r="B150" s="25" t="s">
        <v>25</v>
      </c>
      <c r="C150" s="26">
        <v>2767.0</v>
      </c>
      <c r="D150" s="26">
        <v>37.0</v>
      </c>
      <c r="E150" s="26">
        <v>8.0</v>
      </c>
      <c r="F150" s="27">
        <v>43.0</v>
      </c>
      <c r="G150" s="28">
        <v>0.0132</v>
      </c>
      <c r="H150" s="28">
        <v>0.2274</v>
      </c>
      <c r="I150" s="29">
        <v>1.17</v>
      </c>
      <c r="J150" s="30" t="s">
        <v>26</v>
      </c>
      <c r="K150" s="31">
        <v>4845.0</v>
      </c>
      <c r="L150" s="31">
        <v>60.0</v>
      </c>
      <c r="M150" s="31">
        <v>7.0</v>
      </c>
      <c r="N150" s="32">
        <v>119.0</v>
      </c>
      <c r="O150" s="33">
        <v>0.0123</v>
      </c>
      <c r="P150" s="33">
        <v>0.117</v>
      </c>
      <c r="Q150" s="34">
        <v>2.0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4">
        <v>43615.0</v>
      </c>
      <c r="B151" s="25" t="s">
        <v>25</v>
      </c>
      <c r="C151" s="26">
        <v>2630.0</v>
      </c>
      <c r="D151" s="26">
        <v>41.0</v>
      </c>
      <c r="E151" s="26">
        <v>11.0</v>
      </c>
      <c r="F151" s="27">
        <v>84.0</v>
      </c>
      <c r="G151" s="28">
        <v>0.0157</v>
      </c>
      <c r="H151" s="28">
        <v>0.2728</v>
      </c>
      <c r="I151" s="29">
        <v>2.03</v>
      </c>
      <c r="J151" s="30" t="s">
        <v>26</v>
      </c>
      <c r="K151" s="31">
        <v>5544.0</v>
      </c>
      <c r="L151" s="31">
        <v>76.0</v>
      </c>
      <c r="M151" s="31">
        <v>8.0</v>
      </c>
      <c r="N151" s="32">
        <v>142.0</v>
      </c>
      <c r="O151" s="33">
        <v>0.0137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4">
        <v>43616.0</v>
      </c>
      <c r="B152" s="25" t="s">
        <v>25</v>
      </c>
      <c r="C152" s="26">
        <v>1831.0</v>
      </c>
      <c r="D152" s="26">
        <v>23.0</v>
      </c>
      <c r="E152" s="26">
        <v>9.0</v>
      </c>
      <c r="F152" s="27">
        <v>94.0</v>
      </c>
      <c r="G152" s="28">
        <v>0.0125</v>
      </c>
      <c r="H152" s="28">
        <v>0.3747</v>
      </c>
      <c r="I152" s="29">
        <v>4.12</v>
      </c>
      <c r="J152" s="30" t="s">
        <v>26</v>
      </c>
      <c r="K152" s="31">
        <v>4628.0</v>
      </c>
      <c r="L152" s="31">
        <v>48.0</v>
      </c>
      <c r="M152" s="31">
        <v>4.0</v>
      </c>
      <c r="N152" s="32">
        <v>113.0</v>
      </c>
      <c r="O152" s="33">
        <v>0.0103</v>
      </c>
      <c r="P152" s="33">
        <v>0.0919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4">
        <v>43617.0</v>
      </c>
      <c r="B153" s="25" t="s">
        <v>27</v>
      </c>
      <c r="C153" s="26">
        <v>1586.0</v>
      </c>
      <c r="D153" s="26">
        <v>40.0</v>
      </c>
      <c r="E153" s="26">
        <v>13.0</v>
      </c>
      <c r="F153" s="27">
        <v>79.0</v>
      </c>
      <c r="G153" s="28">
        <v>0.025</v>
      </c>
      <c r="H153" s="28">
        <v>0.3259</v>
      </c>
      <c r="I153" s="29">
        <v>2.0</v>
      </c>
      <c r="J153" s="30" t="s">
        <v>28</v>
      </c>
      <c r="K153" s="31">
        <v>4003.0</v>
      </c>
      <c r="L153" s="31">
        <v>58.0</v>
      </c>
      <c r="M153" s="31">
        <v>6.0</v>
      </c>
      <c r="N153" s="32">
        <v>84.0</v>
      </c>
      <c r="O153" s="33">
        <v>0.0145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4">
        <v>43618.0</v>
      </c>
      <c r="B154" s="25" t="s">
        <v>27</v>
      </c>
      <c r="C154" s="26">
        <v>1670.0</v>
      </c>
      <c r="D154" s="26">
        <v>35.0</v>
      </c>
      <c r="E154" s="26">
        <v>11.0</v>
      </c>
      <c r="F154" s="27">
        <v>107.0</v>
      </c>
      <c r="G154" s="28">
        <v>0.0211</v>
      </c>
      <c r="H154" s="28">
        <v>0.3133</v>
      </c>
      <c r="I154" s="29">
        <v>3.02</v>
      </c>
      <c r="J154" s="30" t="s">
        <v>28</v>
      </c>
      <c r="K154" s="31">
        <v>5223.0</v>
      </c>
      <c r="L154" s="31">
        <v>45.0</v>
      </c>
      <c r="M154" s="31">
        <v>5.0</v>
      </c>
      <c r="N154" s="32">
        <v>178.0</v>
      </c>
      <c r="O154" s="33">
        <v>0.0086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4">
        <v>43619.0</v>
      </c>
      <c r="B155" s="25" t="s">
        <v>27</v>
      </c>
      <c r="C155" s="26">
        <v>2686.0</v>
      </c>
      <c r="D155" s="26">
        <v>61.0</v>
      </c>
      <c r="E155" s="26">
        <v>16.0</v>
      </c>
      <c r="F155" s="27">
        <v>73.0</v>
      </c>
      <c r="G155" s="28">
        <v>0.0227</v>
      </c>
      <c r="H155" s="28">
        <v>0.2657</v>
      </c>
      <c r="I155" s="29">
        <v>1.19</v>
      </c>
      <c r="J155" s="30" t="s">
        <v>28</v>
      </c>
      <c r="K155" s="31">
        <v>4953.0</v>
      </c>
      <c r="L155" s="31">
        <v>56.0</v>
      </c>
      <c r="M155" s="31">
        <v>7.0</v>
      </c>
      <c r="N155" s="32">
        <v>179.0</v>
      </c>
      <c r="O155" s="33">
        <v>0.0113</v>
      </c>
      <c r="P155" s="33">
        <v>0.1214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4">
        <v>43620.0</v>
      </c>
      <c r="B156" s="25" t="s">
        <v>27</v>
      </c>
      <c r="C156" s="26">
        <v>1380.0</v>
      </c>
      <c r="D156" s="26">
        <v>36.0</v>
      </c>
      <c r="E156" s="26">
        <v>9.0</v>
      </c>
      <c r="F156" s="27">
        <v>99.0</v>
      </c>
      <c r="G156" s="28">
        <v>0.0264</v>
      </c>
      <c r="H156" s="28">
        <v>0.2549</v>
      </c>
      <c r="I156" s="29">
        <v>2.72</v>
      </c>
      <c r="J156" s="30" t="s">
        <v>28</v>
      </c>
      <c r="K156" s="31">
        <v>5298.0</v>
      </c>
      <c r="L156" s="31">
        <v>73.0</v>
      </c>
      <c r="M156" s="31">
        <v>5.0</v>
      </c>
      <c r="N156" s="32">
        <v>167.0</v>
      </c>
      <c r="O156" s="33">
        <v>0.0138</v>
      </c>
      <c r="P156" s="33">
        <v>0.0637</v>
      </c>
      <c r="Q156" s="34">
        <v>2.28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4">
        <v>43621.0</v>
      </c>
      <c r="B157" s="25" t="s">
        <v>27</v>
      </c>
      <c r="C157" s="26">
        <v>2075.0</v>
      </c>
      <c r="D157" s="26">
        <v>48.0</v>
      </c>
      <c r="E157" s="26">
        <v>13.0</v>
      </c>
      <c r="F157" s="27">
        <v>84.0</v>
      </c>
      <c r="G157" s="28">
        <v>0.023</v>
      </c>
      <c r="H157" s="28">
        <v>0.2628</v>
      </c>
      <c r="I157" s="29">
        <v>1.75</v>
      </c>
      <c r="J157" s="30" t="s">
        <v>28</v>
      </c>
      <c r="K157" s="31">
        <v>4716.0</v>
      </c>
      <c r="L157" s="31">
        <v>48.0</v>
      </c>
      <c r="M157" s="31">
        <v>7.0</v>
      </c>
      <c r="N157" s="32">
        <v>133.0</v>
      </c>
      <c r="O157" s="33">
        <v>0.0103</v>
      </c>
      <c r="P157" s="33">
        <v>0.1533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4">
        <v>43622.0</v>
      </c>
      <c r="B158" s="25" t="s">
        <v>27</v>
      </c>
      <c r="C158" s="26">
        <v>2421.0</v>
      </c>
      <c r="D158" s="26">
        <v>22.0</v>
      </c>
      <c r="E158" s="26">
        <v>7.0</v>
      </c>
      <c r="F158" s="27">
        <v>112.0</v>
      </c>
      <c r="G158" s="28">
        <v>0.0092</v>
      </c>
      <c r="H158" s="28">
        <v>0.3345</v>
      </c>
      <c r="I158" s="29">
        <v>5.01</v>
      </c>
      <c r="J158" s="30" t="s">
        <v>28</v>
      </c>
      <c r="K158" s="31">
        <v>5353.0</v>
      </c>
      <c r="L158" s="31">
        <v>71.0</v>
      </c>
      <c r="M158" s="31">
        <v>5.0</v>
      </c>
      <c r="N158" s="32">
        <v>163.0</v>
      </c>
      <c r="O158" s="33">
        <v>0.0132</v>
      </c>
      <c r="P158" s="33">
        <v>0.0642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4">
        <v>43623.0</v>
      </c>
      <c r="B159" s="25" t="s">
        <v>27</v>
      </c>
      <c r="C159" s="26">
        <v>2433.0</v>
      </c>
      <c r="D159" s="26">
        <v>46.0</v>
      </c>
      <c r="E159" s="26">
        <v>14.0</v>
      </c>
      <c r="F159" s="27">
        <v>46.0</v>
      </c>
      <c r="G159" s="28">
        <v>0.0187</v>
      </c>
      <c r="H159" s="28">
        <v>0.3096</v>
      </c>
      <c r="I159" s="29">
        <v>1.01</v>
      </c>
      <c r="J159" s="30" t="s">
        <v>28</v>
      </c>
      <c r="K159" s="31">
        <v>4883.0</v>
      </c>
      <c r="L159" s="31">
        <v>70.0</v>
      </c>
      <c r="M159" s="31">
        <v>5.0</v>
      </c>
      <c r="N159" s="32">
        <v>114.0</v>
      </c>
      <c r="O159" s="33">
        <v>0.0143</v>
      </c>
      <c r="P159" s="33">
        <v>0.0787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4">
        <v>43624.0</v>
      </c>
      <c r="B160" s="25" t="s">
        <v>27</v>
      </c>
      <c r="C160" s="26">
        <v>2944.0</v>
      </c>
      <c r="D160" s="26">
        <v>56.0</v>
      </c>
      <c r="E160" s="26">
        <v>15.0</v>
      </c>
      <c r="F160" s="27">
        <v>107.0</v>
      </c>
      <c r="G160" s="28">
        <v>0.019</v>
      </c>
      <c r="H160" s="28">
        <v>0.2716</v>
      </c>
      <c r="I160" s="29">
        <v>1.92</v>
      </c>
      <c r="J160" s="30" t="s">
        <v>28</v>
      </c>
      <c r="K160" s="31">
        <v>5457.0</v>
      </c>
      <c r="L160" s="31">
        <v>60.0</v>
      </c>
      <c r="M160" s="31">
        <v>5.0</v>
      </c>
      <c r="N160" s="32">
        <v>141.0</v>
      </c>
      <c r="O160" s="33">
        <v>0.011</v>
      </c>
      <c r="P160" s="33">
        <v>0.0833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4">
        <v>43625.0</v>
      </c>
      <c r="B161" s="25" t="s">
        <v>27</v>
      </c>
      <c r="C161" s="26">
        <v>1288.0</v>
      </c>
      <c r="D161" s="26">
        <v>35.0</v>
      </c>
      <c r="E161" s="26">
        <v>8.0</v>
      </c>
      <c r="F161" s="27">
        <v>76.0</v>
      </c>
      <c r="G161" s="28">
        <v>0.0269</v>
      </c>
      <c r="H161" s="28">
        <v>0.2289</v>
      </c>
      <c r="I161" s="29">
        <v>2.19</v>
      </c>
      <c r="J161" s="30" t="s">
        <v>28</v>
      </c>
      <c r="K161" s="31">
        <v>3887.0</v>
      </c>
      <c r="L161" s="31">
        <v>56.0</v>
      </c>
      <c r="M161" s="31">
        <v>7.0</v>
      </c>
      <c r="N161" s="32">
        <v>124.0</v>
      </c>
      <c r="O161" s="33">
        <v>0.0145</v>
      </c>
      <c r="P161" s="33">
        <v>0.1212</v>
      </c>
      <c r="Q161" s="34">
        <v>2.2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4">
        <v>43626.0</v>
      </c>
      <c r="B162" s="25" t="s">
        <v>27</v>
      </c>
      <c r="C162" s="26">
        <v>1719.0</v>
      </c>
      <c r="D162" s="26">
        <v>29.0</v>
      </c>
      <c r="E162" s="26">
        <v>11.0</v>
      </c>
      <c r="F162" s="27">
        <v>71.0</v>
      </c>
      <c r="G162" s="28">
        <v>0.0166</v>
      </c>
      <c r="H162" s="28">
        <v>0.3754</v>
      </c>
      <c r="I162" s="29">
        <v>2.48</v>
      </c>
      <c r="J162" s="30" t="s">
        <v>28</v>
      </c>
      <c r="K162" s="31">
        <v>3773.0</v>
      </c>
      <c r="L162" s="31">
        <v>85.0</v>
      </c>
      <c r="M162" s="31">
        <v>5.0</v>
      </c>
      <c r="N162" s="32">
        <v>174.0</v>
      </c>
      <c r="O162" s="33">
        <v>0.0225</v>
      </c>
      <c r="P162" s="33">
        <v>0.0618</v>
      </c>
      <c r="Q162" s="34">
        <v>2.05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4">
        <v>43627.0</v>
      </c>
      <c r="B163" s="25" t="s">
        <v>27</v>
      </c>
      <c r="C163" s="26">
        <v>1868.0</v>
      </c>
      <c r="D163" s="26">
        <v>44.0</v>
      </c>
      <c r="E163" s="26">
        <v>10.0</v>
      </c>
      <c r="F163" s="27">
        <v>144.0</v>
      </c>
      <c r="G163" s="28">
        <v>0.0234</v>
      </c>
      <c r="H163" s="28">
        <v>0.2228</v>
      </c>
      <c r="I163" s="29">
        <v>3.29</v>
      </c>
      <c r="J163" s="30" t="s">
        <v>28</v>
      </c>
      <c r="K163" s="31">
        <v>4899.0</v>
      </c>
      <c r="L163" s="31">
        <v>53.0</v>
      </c>
      <c r="M163" s="31">
        <v>7.0</v>
      </c>
      <c r="N163" s="32">
        <v>121.0</v>
      </c>
      <c r="O163" s="33">
        <v>0.0108</v>
      </c>
      <c r="P163" s="33">
        <v>0.1253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4">
        <v>43628.0</v>
      </c>
      <c r="B164" s="25" t="s">
        <v>27</v>
      </c>
      <c r="C164" s="26">
        <v>1799.0</v>
      </c>
      <c r="D164" s="26">
        <v>40.0</v>
      </c>
      <c r="E164" s="26">
        <v>13.0</v>
      </c>
      <c r="F164" s="27">
        <v>57.0</v>
      </c>
      <c r="G164" s="28">
        <v>0.0221</v>
      </c>
      <c r="H164" s="28">
        <v>0.3259</v>
      </c>
      <c r="I164" s="29">
        <v>1.43</v>
      </c>
      <c r="J164" s="30" t="s">
        <v>28</v>
      </c>
      <c r="K164" s="31">
        <v>4545.0</v>
      </c>
      <c r="L164" s="31">
        <v>80.0</v>
      </c>
      <c r="M164" s="31">
        <v>6.0</v>
      </c>
      <c r="N164" s="32">
        <v>119.0</v>
      </c>
      <c r="O164" s="33">
        <v>0.0176</v>
      </c>
      <c r="P164" s="33">
        <v>0.075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4">
        <v>43629.0</v>
      </c>
      <c r="B165" s="25" t="s">
        <v>27</v>
      </c>
      <c r="C165" s="26">
        <v>3055.0</v>
      </c>
      <c r="D165" s="26">
        <v>50.0</v>
      </c>
      <c r="E165" s="26">
        <v>13.0</v>
      </c>
      <c r="F165" s="27">
        <v>88.0</v>
      </c>
      <c r="G165" s="28">
        <v>0.0165</v>
      </c>
      <c r="H165" s="28">
        <v>0.2595</v>
      </c>
      <c r="I165" s="29">
        <v>1.75</v>
      </c>
      <c r="J165" s="30" t="s">
        <v>28</v>
      </c>
      <c r="K165" s="31">
        <v>4247.0</v>
      </c>
      <c r="L165" s="31">
        <v>54.0</v>
      </c>
      <c r="M165" s="31">
        <v>8.0</v>
      </c>
      <c r="N165" s="32">
        <v>184.0</v>
      </c>
      <c r="O165" s="33">
        <v>0.0127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4">
        <v>43630.0</v>
      </c>
      <c r="B166" s="25" t="s">
        <v>27</v>
      </c>
      <c r="C166" s="26">
        <v>2095.0</v>
      </c>
      <c r="D166" s="26">
        <v>31.0</v>
      </c>
      <c r="E166" s="26">
        <v>9.0</v>
      </c>
      <c r="F166" s="27">
        <v>82.0</v>
      </c>
      <c r="G166" s="28">
        <v>0.0148</v>
      </c>
      <c r="H166" s="28">
        <v>0.2965</v>
      </c>
      <c r="I166" s="29">
        <v>2.63</v>
      </c>
      <c r="J166" s="30" t="s">
        <v>28</v>
      </c>
      <c r="K166" s="31">
        <v>3874.0</v>
      </c>
      <c r="L166" s="31">
        <v>59.0</v>
      </c>
      <c r="M166" s="31">
        <v>4.0</v>
      </c>
      <c r="N166" s="32">
        <v>128.0</v>
      </c>
      <c r="O166" s="33">
        <v>0.0153</v>
      </c>
      <c r="P166" s="33">
        <v>0.0669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4">
        <v>43631.0</v>
      </c>
      <c r="B167" s="25" t="s">
        <v>27</v>
      </c>
      <c r="C167" s="26">
        <v>2673.0</v>
      </c>
      <c r="D167" s="26">
        <v>33.0</v>
      </c>
      <c r="E167" s="26">
        <v>9.0</v>
      </c>
      <c r="F167" s="27">
        <v>56.0</v>
      </c>
      <c r="G167" s="28">
        <v>0.0123</v>
      </c>
      <c r="H167" s="28">
        <v>0.261</v>
      </c>
      <c r="I167" s="29">
        <v>1.7</v>
      </c>
      <c r="J167" s="30" t="s">
        <v>28</v>
      </c>
      <c r="K167" s="31">
        <v>4456.0</v>
      </c>
      <c r="L167" s="31">
        <v>40.0</v>
      </c>
      <c r="M167" s="31">
        <v>4.0</v>
      </c>
      <c r="N167" s="32">
        <v>188.0</v>
      </c>
      <c r="O167" s="33">
        <v>0.009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4">
        <v>43632.0</v>
      </c>
      <c r="B168" s="25" t="s">
        <v>27</v>
      </c>
      <c r="C168" s="26">
        <v>1527.0</v>
      </c>
      <c r="D168" s="26">
        <v>39.0</v>
      </c>
      <c r="E168" s="26">
        <v>11.0</v>
      </c>
      <c r="F168" s="27">
        <v>56.0</v>
      </c>
      <c r="G168" s="28">
        <v>0.0257</v>
      </c>
      <c r="H168" s="28">
        <v>0.2763</v>
      </c>
      <c r="I168" s="29">
        <v>1.42</v>
      </c>
      <c r="J168" s="30" t="s">
        <v>28</v>
      </c>
      <c r="K168" s="31">
        <v>5318.0</v>
      </c>
      <c r="L168" s="31">
        <v>75.0</v>
      </c>
      <c r="M168" s="31">
        <v>9.0</v>
      </c>
      <c r="N168" s="32">
        <v>189.0</v>
      </c>
      <c r="O168" s="33">
        <v>0.0141</v>
      </c>
      <c r="P168" s="33">
        <v>0.1165</v>
      </c>
      <c r="Q168" s="34">
        <v>2.51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4">
        <v>43633.0</v>
      </c>
      <c r="B169" s="25" t="s">
        <v>27</v>
      </c>
      <c r="C169" s="26">
        <v>1505.0</v>
      </c>
      <c r="D169" s="26">
        <v>54.0</v>
      </c>
      <c r="E169" s="26">
        <v>16.0</v>
      </c>
      <c r="F169" s="27">
        <v>63.0</v>
      </c>
      <c r="G169" s="28">
        <v>0.0358</v>
      </c>
      <c r="H169" s="28">
        <v>0.2929</v>
      </c>
      <c r="I169" s="29">
        <v>1.17</v>
      </c>
      <c r="J169" s="30" t="s">
        <v>28</v>
      </c>
      <c r="K169" s="31">
        <v>4854.0</v>
      </c>
      <c r="L169" s="31">
        <v>53.0</v>
      </c>
      <c r="M169" s="31">
        <v>8.0</v>
      </c>
      <c r="N169" s="32">
        <v>113.0</v>
      </c>
      <c r="O169" s="33">
        <v>0.0108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4">
        <v>43634.0</v>
      </c>
      <c r="B170" s="25" t="s">
        <v>27</v>
      </c>
      <c r="C170" s="26">
        <v>1377.0</v>
      </c>
      <c r="D170" s="26">
        <v>54.0</v>
      </c>
      <c r="E170" s="26">
        <v>14.0</v>
      </c>
      <c r="F170" s="27">
        <v>89.0</v>
      </c>
      <c r="G170" s="28">
        <v>0.0388</v>
      </c>
      <c r="H170" s="28">
        <v>0.2561</v>
      </c>
      <c r="I170" s="29">
        <v>1.67</v>
      </c>
      <c r="J170" s="30" t="s">
        <v>28</v>
      </c>
      <c r="K170" s="31">
        <v>5654.0</v>
      </c>
      <c r="L170" s="31">
        <v>84.0</v>
      </c>
      <c r="M170" s="31">
        <v>7.0</v>
      </c>
      <c r="N170" s="32">
        <v>186.0</v>
      </c>
      <c r="O170" s="33">
        <v>0.0148</v>
      </c>
      <c r="P170" s="33">
        <v>0.0858</v>
      </c>
      <c r="Q170" s="34">
        <v>2.22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4">
        <v>43635.0</v>
      </c>
      <c r="B171" s="25" t="s">
        <v>27</v>
      </c>
      <c r="C171" s="26">
        <v>2314.0</v>
      </c>
      <c r="D171" s="26">
        <v>30.0</v>
      </c>
      <c r="E171" s="26">
        <v>7.0</v>
      </c>
      <c r="F171" s="27">
        <v>79.0</v>
      </c>
      <c r="G171" s="28">
        <v>0.013</v>
      </c>
      <c r="H171" s="28">
        <v>0.2333</v>
      </c>
      <c r="I171" s="29">
        <v>2.64</v>
      </c>
      <c r="J171" s="30" t="s">
        <v>28</v>
      </c>
      <c r="K171" s="31">
        <v>5237.0</v>
      </c>
      <c r="L171" s="31">
        <v>78.0</v>
      </c>
      <c r="M171" s="31">
        <v>9.0</v>
      </c>
      <c r="N171" s="32">
        <v>109.0</v>
      </c>
      <c r="O171" s="33">
        <v>0.0149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4">
        <v>43636.0</v>
      </c>
      <c r="B172" s="25" t="s">
        <v>27</v>
      </c>
      <c r="C172" s="26">
        <v>1944.0</v>
      </c>
      <c r="D172" s="26">
        <v>58.0</v>
      </c>
      <c r="E172" s="26">
        <v>17.0</v>
      </c>
      <c r="F172" s="27">
        <v>104.0</v>
      </c>
      <c r="G172" s="28">
        <v>0.0297</v>
      </c>
      <c r="H172" s="28">
        <v>0.2865</v>
      </c>
      <c r="I172" s="29">
        <v>1.8</v>
      </c>
      <c r="J172" s="30" t="s">
        <v>28</v>
      </c>
      <c r="K172" s="31">
        <v>5277.0</v>
      </c>
      <c r="L172" s="31">
        <v>76.0</v>
      </c>
      <c r="M172" s="31">
        <v>6.0</v>
      </c>
      <c r="N172" s="32">
        <v>91.0</v>
      </c>
      <c r="O172" s="33">
        <v>0.0144</v>
      </c>
      <c r="P172" s="33">
        <v>0.0763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4">
        <v>43637.0</v>
      </c>
      <c r="B173" s="25" t="s">
        <v>27</v>
      </c>
      <c r="C173" s="26">
        <v>2416.0</v>
      </c>
      <c r="D173" s="26">
        <v>36.0</v>
      </c>
      <c r="E173" s="26">
        <v>10.0</v>
      </c>
      <c r="F173" s="27">
        <v>83.0</v>
      </c>
      <c r="G173" s="28">
        <v>0.0147</v>
      </c>
      <c r="H173" s="28">
        <v>0.2845</v>
      </c>
      <c r="I173" s="29">
        <v>2.34</v>
      </c>
      <c r="J173" s="30" t="s">
        <v>28</v>
      </c>
      <c r="K173" s="31">
        <v>5313.0</v>
      </c>
      <c r="L173" s="31">
        <v>67.0</v>
      </c>
      <c r="M173" s="31">
        <v>8.0</v>
      </c>
      <c r="N173" s="32">
        <v>174.0</v>
      </c>
      <c r="O173" s="33">
        <v>0.0125</v>
      </c>
      <c r="P173" s="33">
        <v>0.1251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4">
        <v>43638.0</v>
      </c>
      <c r="B174" s="25" t="s">
        <v>27</v>
      </c>
      <c r="C174" s="26">
        <v>1709.0</v>
      </c>
      <c r="D174" s="26">
        <v>34.0</v>
      </c>
      <c r="E174" s="26">
        <v>10.0</v>
      </c>
      <c r="F174" s="27">
        <v>134.0</v>
      </c>
      <c r="G174" s="28">
        <v>0.0198</v>
      </c>
      <c r="H174" s="28">
        <v>0.2888</v>
      </c>
      <c r="I174" s="29">
        <v>3.95</v>
      </c>
      <c r="J174" s="30" t="s">
        <v>28</v>
      </c>
      <c r="K174" s="31">
        <v>5146.0</v>
      </c>
      <c r="L174" s="31">
        <v>80.0</v>
      </c>
      <c r="M174" s="31">
        <v>6.0</v>
      </c>
      <c r="N174" s="32">
        <v>168.0</v>
      </c>
      <c r="O174" s="33">
        <v>0.0156</v>
      </c>
      <c r="P174" s="33">
        <v>0.075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4">
        <v>43639.0</v>
      </c>
      <c r="B175" s="25" t="s">
        <v>27</v>
      </c>
      <c r="C175" s="26">
        <v>1257.0</v>
      </c>
      <c r="D175" s="26">
        <v>33.0</v>
      </c>
      <c r="E175" s="26">
        <v>9.0</v>
      </c>
      <c r="F175" s="27">
        <v>132.0</v>
      </c>
      <c r="G175" s="28">
        <v>0.0264</v>
      </c>
      <c r="H175" s="28">
        <v>0.2602</v>
      </c>
      <c r="I175" s="29">
        <v>3.97</v>
      </c>
      <c r="J175" s="30" t="s">
        <v>28</v>
      </c>
      <c r="K175" s="31">
        <v>4438.0</v>
      </c>
      <c r="L175" s="31">
        <v>52.0</v>
      </c>
      <c r="M175" s="31">
        <v>5.0</v>
      </c>
      <c r="N175" s="32">
        <v>104.0</v>
      </c>
      <c r="O175" s="33">
        <v>0.0118</v>
      </c>
      <c r="P175" s="33">
        <v>0.0882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4">
        <v>43640.0</v>
      </c>
      <c r="B176" s="25" t="s">
        <v>27</v>
      </c>
      <c r="C176" s="26">
        <v>1974.0</v>
      </c>
      <c r="D176" s="26">
        <v>53.0</v>
      </c>
      <c r="E176" s="26">
        <v>12.0</v>
      </c>
      <c r="F176" s="27">
        <v>58.0</v>
      </c>
      <c r="G176" s="28">
        <v>0.0268</v>
      </c>
      <c r="H176" s="28">
        <v>0.2189</v>
      </c>
      <c r="I176" s="29">
        <v>1.1</v>
      </c>
      <c r="J176" s="30" t="s">
        <v>28</v>
      </c>
      <c r="K176" s="31">
        <v>4037.0</v>
      </c>
      <c r="L176" s="31">
        <v>50.0</v>
      </c>
      <c r="M176" s="31">
        <v>7.0</v>
      </c>
      <c r="N176" s="32">
        <v>100.0</v>
      </c>
      <c r="O176" s="33">
        <v>0.0125</v>
      </c>
      <c r="P176" s="33">
        <v>0.1294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4">
        <v>43641.0</v>
      </c>
      <c r="B177" s="25" t="s">
        <v>27</v>
      </c>
      <c r="C177" s="26">
        <v>1796.0</v>
      </c>
      <c r="D177" s="26">
        <v>48.0</v>
      </c>
      <c r="E177" s="26">
        <v>12.0</v>
      </c>
      <c r="F177" s="27">
        <v>102.0</v>
      </c>
      <c r="G177" s="28">
        <v>0.0268</v>
      </c>
      <c r="H177" s="28">
        <v>0.2416</v>
      </c>
      <c r="I177" s="29">
        <v>2.12</v>
      </c>
      <c r="J177" s="30" t="s">
        <v>28</v>
      </c>
      <c r="K177" s="31">
        <v>3833.0</v>
      </c>
      <c r="L177" s="31">
        <v>71.0</v>
      </c>
      <c r="M177" s="31">
        <v>5.0</v>
      </c>
      <c r="N177" s="32">
        <v>180.0</v>
      </c>
      <c r="O177" s="33">
        <v>0.0186</v>
      </c>
      <c r="P177" s="33">
        <v>0.064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4">
        <v>43642.0</v>
      </c>
      <c r="B178" s="25" t="s">
        <v>27</v>
      </c>
      <c r="C178" s="26">
        <v>2523.0</v>
      </c>
      <c r="D178" s="26">
        <v>40.0</v>
      </c>
      <c r="E178" s="26">
        <v>9.0</v>
      </c>
      <c r="F178" s="27">
        <v>52.0</v>
      </c>
      <c r="G178" s="28">
        <v>0.0159</v>
      </c>
      <c r="H178" s="28">
        <v>0.225</v>
      </c>
      <c r="I178" s="29">
        <v>1.31</v>
      </c>
      <c r="J178" s="30" t="s">
        <v>28</v>
      </c>
      <c r="K178" s="31">
        <v>5032.0</v>
      </c>
      <c r="L178" s="31">
        <v>50.0</v>
      </c>
      <c r="M178" s="31">
        <v>4.0</v>
      </c>
      <c r="N178" s="32">
        <v>168.0</v>
      </c>
      <c r="O178" s="33">
        <v>0.01</v>
      </c>
      <c r="P178" s="33">
        <v>0.0698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4">
        <v>43643.0</v>
      </c>
      <c r="B179" s="25" t="s">
        <v>27</v>
      </c>
      <c r="C179" s="26">
        <v>1941.0</v>
      </c>
      <c r="D179" s="26">
        <v>39.0</v>
      </c>
      <c r="E179" s="26">
        <v>9.0</v>
      </c>
      <c r="F179" s="27">
        <v>87.0</v>
      </c>
      <c r="G179" s="28">
        <v>0.0199</v>
      </c>
      <c r="H179" s="28">
        <v>0.2259</v>
      </c>
      <c r="I179" s="29">
        <v>2.25</v>
      </c>
      <c r="J179" s="30" t="s">
        <v>28</v>
      </c>
      <c r="K179" s="31">
        <v>4981.0</v>
      </c>
      <c r="L179" s="31">
        <v>81.0</v>
      </c>
      <c r="M179" s="31">
        <v>9.0</v>
      </c>
      <c r="N179" s="32">
        <v>130.0</v>
      </c>
      <c r="O179" s="33">
        <v>0.0162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4">
        <v>43644.0</v>
      </c>
      <c r="B180" s="25" t="s">
        <v>27</v>
      </c>
      <c r="C180" s="26">
        <v>2287.0</v>
      </c>
      <c r="D180" s="26">
        <v>34.0</v>
      </c>
      <c r="E180" s="26">
        <v>12.0</v>
      </c>
      <c r="F180" s="27">
        <v>84.0</v>
      </c>
      <c r="G180" s="28">
        <v>0.0148</v>
      </c>
      <c r="H180" s="28">
        <v>0.3479</v>
      </c>
      <c r="I180" s="29">
        <v>2.5</v>
      </c>
      <c r="J180" s="30" t="s">
        <v>28</v>
      </c>
      <c r="K180" s="31">
        <v>4790.0</v>
      </c>
      <c r="L180" s="31">
        <v>65.0</v>
      </c>
      <c r="M180" s="31">
        <v>5.0</v>
      </c>
      <c r="N180" s="32">
        <v>105.0</v>
      </c>
      <c r="O180" s="33">
        <v>0.0135</v>
      </c>
      <c r="P180" s="33">
        <v>0.081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4">
        <v>43645.0</v>
      </c>
      <c r="B181" s="25" t="s">
        <v>27</v>
      </c>
      <c r="C181" s="26">
        <v>1951.0</v>
      </c>
      <c r="D181" s="26">
        <v>46.0</v>
      </c>
      <c r="E181" s="26">
        <v>11.0</v>
      </c>
      <c r="F181" s="27">
        <v>129.0</v>
      </c>
      <c r="G181" s="28">
        <v>0.0233</v>
      </c>
      <c r="H181" s="28">
        <v>0.244</v>
      </c>
      <c r="I181" s="29">
        <v>2.83</v>
      </c>
      <c r="J181" s="30" t="s">
        <v>28</v>
      </c>
      <c r="K181" s="31">
        <v>4683.0</v>
      </c>
      <c r="L181" s="31">
        <v>48.0</v>
      </c>
      <c r="M181" s="31">
        <v>7.0</v>
      </c>
      <c r="N181" s="32">
        <v>149.0</v>
      </c>
      <c r="O181" s="33">
        <v>0.0102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4">
        <v>43646.0</v>
      </c>
      <c r="B182" s="25" t="s">
        <v>27</v>
      </c>
      <c r="C182" s="26">
        <v>1937.0</v>
      </c>
      <c r="D182" s="26">
        <v>55.0</v>
      </c>
      <c r="E182" s="26">
        <v>13.0</v>
      </c>
      <c r="F182" s="27">
        <v>48.0</v>
      </c>
      <c r="G182" s="28">
        <v>0.0281</v>
      </c>
      <c r="H182" s="28">
        <v>0.2367</v>
      </c>
      <c r="I182" s="29">
        <v>0.89</v>
      </c>
      <c r="J182" s="30" t="s">
        <v>28</v>
      </c>
      <c r="K182" s="31">
        <v>4284.0</v>
      </c>
      <c r="L182" s="31">
        <v>54.0</v>
      </c>
      <c r="M182" s="31">
        <v>6.0</v>
      </c>
      <c r="N182" s="32">
        <v>161.0</v>
      </c>
      <c r="O182" s="33">
        <v>0.0125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4">
        <v>43647.0</v>
      </c>
      <c r="B183" s="25" t="s">
        <v>29</v>
      </c>
      <c r="C183" s="26">
        <v>1265.0</v>
      </c>
      <c r="D183" s="26">
        <v>42.0</v>
      </c>
      <c r="E183" s="26">
        <v>10.0</v>
      </c>
      <c r="F183" s="27">
        <v>68.0</v>
      </c>
      <c r="G183" s="28">
        <v>0.0332</v>
      </c>
      <c r="H183" s="28">
        <v>0.2476</v>
      </c>
      <c r="I183" s="29">
        <v>1.62</v>
      </c>
      <c r="J183" s="30" t="s">
        <v>30</v>
      </c>
      <c r="K183" s="31">
        <v>4557.0</v>
      </c>
      <c r="L183" s="31">
        <v>75.0</v>
      </c>
      <c r="M183" s="31">
        <v>7.0</v>
      </c>
      <c r="N183" s="32">
        <v>160.0</v>
      </c>
      <c r="O183" s="33">
        <v>0.0165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4">
        <v>43648.0</v>
      </c>
      <c r="B184" s="25" t="s">
        <v>29</v>
      </c>
      <c r="C184" s="26">
        <v>1527.0</v>
      </c>
      <c r="D184" s="26">
        <v>31.0</v>
      </c>
      <c r="E184" s="26">
        <v>7.0</v>
      </c>
      <c r="F184" s="27">
        <v>62.0</v>
      </c>
      <c r="G184" s="28">
        <v>0.0202</v>
      </c>
      <c r="H184" s="28">
        <v>0.2325</v>
      </c>
      <c r="I184" s="29">
        <v>2.01</v>
      </c>
      <c r="J184" s="30" t="s">
        <v>30</v>
      </c>
      <c r="K184" s="31">
        <v>5740.0</v>
      </c>
      <c r="L184" s="31">
        <v>74.0</v>
      </c>
      <c r="M184" s="31">
        <v>8.0</v>
      </c>
      <c r="N184" s="32">
        <v>81.0</v>
      </c>
      <c r="O184" s="33">
        <v>0.0129</v>
      </c>
      <c r="P184" s="33">
        <v>0.1039</v>
      </c>
      <c r="Q184" s="34">
        <v>1.09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4">
        <v>43649.0</v>
      </c>
      <c r="B185" s="25" t="s">
        <v>29</v>
      </c>
      <c r="C185" s="26">
        <v>1824.0</v>
      </c>
      <c r="D185" s="26">
        <v>30.0</v>
      </c>
      <c r="E185" s="26">
        <v>7.0</v>
      </c>
      <c r="F185" s="27">
        <v>95.0</v>
      </c>
      <c r="G185" s="28">
        <v>0.0163</v>
      </c>
      <c r="H185" s="28">
        <v>0.2337</v>
      </c>
      <c r="I185" s="29">
        <v>3.19</v>
      </c>
      <c r="J185" s="30" t="s">
        <v>30</v>
      </c>
      <c r="K185" s="31">
        <v>3823.0</v>
      </c>
      <c r="L185" s="31">
        <v>85.0</v>
      </c>
      <c r="M185" s="31">
        <v>6.0</v>
      </c>
      <c r="N185" s="32">
        <v>110.0</v>
      </c>
      <c r="O185" s="33">
        <v>0.0222</v>
      </c>
      <c r="P185" s="33">
        <v>0.0736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4">
        <v>43650.0</v>
      </c>
      <c r="B186" s="25" t="s">
        <v>29</v>
      </c>
      <c r="C186" s="26">
        <v>1372.0</v>
      </c>
      <c r="D186" s="26">
        <v>47.0</v>
      </c>
      <c r="E186" s="26">
        <v>12.0</v>
      </c>
      <c r="F186" s="27">
        <v>119.0</v>
      </c>
      <c r="G186" s="28">
        <v>0.0341</v>
      </c>
      <c r="H186" s="28">
        <v>0.2641</v>
      </c>
      <c r="I186" s="29">
        <v>2.55</v>
      </c>
      <c r="J186" s="30" t="s">
        <v>30</v>
      </c>
      <c r="K186" s="31">
        <v>5207.0</v>
      </c>
      <c r="L186" s="31">
        <v>54.0</v>
      </c>
      <c r="M186" s="31">
        <v>6.0</v>
      </c>
      <c r="N186" s="32">
        <v>161.0</v>
      </c>
      <c r="O186" s="33">
        <v>0.0103</v>
      </c>
      <c r="P186" s="33">
        <v>0.1061</v>
      </c>
      <c r="Q186" s="34">
        <v>3.0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4">
        <v>43651.0</v>
      </c>
      <c r="B187" s="25" t="s">
        <v>29</v>
      </c>
      <c r="C187" s="26">
        <v>2338.0</v>
      </c>
      <c r="D187" s="26">
        <v>40.0</v>
      </c>
      <c r="E187" s="26">
        <v>13.0</v>
      </c>
      <c r="F187" s="27">
        <v>41.0</v>
      </c>
      <c r="G187" s="28">
        <v>0.0169</v>
      </c>
      <c r="H187" s="28">
        <v>0.3266</v>
      </c>
      <c r="I187" s="29">
        <v>1.04</v>
      </c>
      <c r="J187" s="30" t="s">
        <v>30</v>
      </c>
      <c r="K187" s="31">
        <v>4209.0</v>
      </c>
      <c r="L187" s="31">
        <v>43.0</v>
      </c>
      <c r="M187" s="31">
        <v>7.0</v>
      </c>
      <c r="N187" s="32">
        <v>129.0</v>
      </c>
      <c r="O187" s="33">
        <v>0.0103</v>
      </c>
      <c r="P187" s="33">
        <v>0.1659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4">
        <v>43652.0</v>
      </c>
      <c r="B188" s="25" t="s">
        <v>29</v>
      </c>
      <c r="C188" s="26">
        <v>1534.0</v>
      </c>
      <c r="D188" s="26">
        <v>33.0</v>
      </c>
      <c r="E188" s="26">
        <v>10.0</v>
      </c>
      <c r="F188" s="27">
        <v>98.0</v>
      </c>
      <c r="G188" s="28">
        <v>0.0217</v>
      </c>
      <c r="H188" s="28">
        <v>0.2901</v>
      </c>
      <c r="I188" s="29">
        <v>2.94</v>
      </c>
      <c r="J188" s="30" t="s">
        <v>30</v>
      </c>
      <c r="K188" s="31">
        <v>4804.0</v>
      </c>
      <c r="L188" s="31">
        <v>54.0</v>
      </c>
      <c r="M188" s="31">
        <v>6.0</v>
      </c>
      <c r="N188" s="32">
        <v>178.0</v>
      </c>
      <c r="O188" s="33">
        <v>0.0113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4">
        <v>43653.0</v>
      </c>
      <c r="B189" s="25" t="s">
        <v>29</v>
      </c>
      <c r="C189" s="26">
        <v>1280.0</v>
      </c>
      <c r="D189" s="26">
        <v>46.0</v>
      </c>
      <c r="E189" s="26">
        <v>12.0</v>
      </c>
      <c r="F189" s="27">
        <v>134.0</v>
      </c>
      <c r="G189" s="28">
        <v>0.036</v>
      </c>
      <c r="H189" s="28">
        <v>0.2651</v>
      </c>
      <c r="I189" s="29">
        <v>2.9</v>
      </c>
      <c r="J189" s="30" t="s">
        <v>30</v>
      </c>
      <c r="K189" s="31">
        <v>4571.0</v>
      </c>
      <c r="L189" s="31">
        <v>54.0</v>
      </c>
      <c r="M189" s="31">
        <v>8.0</v>
      </c>
      <c r="N189" s="32">
        <v>111.0</v>
      </c>
      <c r="O189" s="33">
        <v>0.0119</v>
      </c>
      <c r="P189" s="33">
        <v>0.142</v>
      </c>
      <c r="Q189" s="34">
        <v>2.05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4">
        <v>43654.0</v>
      </c>
      <c r="B190" s="25" t="s">
        <v>29</v>
      </c>
      <c r="C190" s="26">
        <v>2105.0</v>
      </c>
      <c r="D190" s="26">
        <v>53.0</v>
      </c>
      <c r="E190" s="26">
        <v>15.0</v>
      </c>
      <c r="F190" s="27">
        <v>131.0</v>
      </c>
      <c r="G190" s="28">
        <v>0.0251</v>
      </c>
      <c r="H190" s="28">
        <v>0.2758</v>
      </c>
      <c r="I190" s="29">
        <v>2.48</v>
      </c>
      <c r="J190" s="30" t="s">
        <v>30</v>
      </c>
      <c r="K190" s="31">
        <v>4378.0</v>
      </c>
      <c r="L190" s="31">
        <v>55.0</v>
      </c>
      <c r="M190" s="31">
        <v>5.0</v>
      </c>
      <c r="N190" s="32">
        <v>137.0</v>
      </c>
      <c r="O190" s="33">
        <v>0.0126</v>
      </c>
      <c r="P190" s="33">
        <v>0.0864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4">
        <v>43655.0</v>
      </c>
      <c r="B191" s="25" t="s">
        <v>29</v>
      </c>
      <c r="C191" s="26">
        <v>3075.0</v>
      </c>
      <c r="D191" s="26">
        <v>39.0</v>
      </c>
      <c r="E191" s="26">
        <v>11.0</v>
      </c>
      <c r="F191" s="27">
        <v>43.0</v>
      </c>
      <c r="G191" s="28">
        <v>0.0128</v>
      </c>
      <c r="H191" s="28">
        <v>0.2763</v>
      </c>
      <c r="I191" s="29">
        <v>1.09</v>
      </c>
      <c r="J191" s="30" t="s">
        <v>30</v>
      </c>
      <c r="K191" s="31">
        <v>3838.0</v>
      </c>
      <c r="L191" s="31">
        <v>57.0</v>
      </c>
      <c r="M191" s="31">
        <v>7.0</v>
      </c>
      <c r="N191" s="32">
        <v>134.0</v>
      </c>
      <c r="O191" s="33">
        <v>0.0148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4">
        <v>43656.0</v>
      </c>
      <c r="B192" s="25" t="s">
        <v>29</v>
      </c>
      <c r="C192" s="26">
        <v>1153.0</v>
      </c>
      <c r="D192" s="26">
        <v>56.0</v>
      </c>
      <c r="E192" s="26">
        <v>12.0</v>
      </c>
      <c r="F192" s="27">
        <v>136.0</v>
      </c>
      <c r="G192" s="28">
        <v>0.0489</v>
      </c>
      <c r="H192" s="28">
        <v>0.2177</v>
      </c>
      <c r="I192" s="29">
        <v>2.41</v>
      </c>
      <c r="J192" s="30" t="s">
        <v>30</v>
      </c>
      <c r="K192" s="31">
        <v>4386.0</v>
      </c>
      <c r="L192" s="31">
        <v>49.0</v>
      </c>
      <c r="M192" s="31">
        <v>4.0</v>
      </c>
      <c r="N192" s="32">
        <v>173.0</v>
      </c>
      <c r="O192" s="33">
        <v>0.0111</v>
      </c>
      <c r="P192" s="33">
        <v>0.0912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4">
        <v>43657.0</v>
      </c>
      <c r="B193" s="25" t="s">
        <v>29</v>
      </c>
      <c r="C193" s="26">
        <v>2001.0</v>
      </c>
      <c r="D193" s="26">
        <v>55.0</v>
      </c>
      <c r="E193" s="26">
        <v>12.0</v>
      </c>
      <c r="F193" s="27">
        <v>103.0</v>
      </c>
      <c r="G193" s="28">
        <v>0.0276</v>
      </c>
      <c r="H193" s="28">
        <v>0.2181</v>
      </c>
      <c r="I193" s="29">
        <v>1.86</v>
      </c>
      <c r="J193" s="30" t="s">
        <v>30</v>
      </c>
      <c r="K193" s="31">
        <v>4706.0</v>
      </c>
      <c r="L193" s="31">
        <v>79.0</v>
      </c>
      <c r="M193" s="31">
        <v>8.0</v>
      </c>
      <c r="N193" s="32">
        <v>109.0</v>
      </c>
      <c r="O193" s="33">
        <v>0.0168</v>
      </c>
      <c r="P193" s="33">
        <v>0.1006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4">
        <v>43658.0</v>
      </c>
      <c r="B194" s="25" t="s">
        <v>29</v>
      </c>
      <c r="C194" s="26">
        <v>2756.0</v>
      </c>
      <c r="D194" s="26">
        <v>39.0</v>
      </c>
      <c r="E194" s="26">
        <v>11.0</v>
      </c>
      <c r="F194" s="27">
        <v>64.0</v>
      </c>
      <c r="G194" s="28">
        <v>0.014</v>
      </c>
      <c r="H194" s="28">
        <v>0.2779</v>
      </c>
      <c r="I194" s="29">
        <v>1.66</v>
      </c>
      <c r="J194" s="30" t="s">
        <v>30</v>
      </c>
      <c r="K194" s="31">
        <v>5673.0</v>
      </c>
      <c r="L194" s="31">
        <v>80.0</v>
      </c>
      <c r="M194" s="31">
        <v>7.0</v>
      </c>
      <c r="N194" s="32">
        <v>150.0</v>
      </c>
      <c r="O194" s="33">
        <v>0.0141</v>
      </c>
      <c r="P194" s="33">
        <v>0.0875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4">
        <v>43659.0</v>
      </c>
      <c r="B195" s="25" t="s">
        <v>29</v>
      </c>
      <c r="C195" s="26">
        <v>3147.0</v>
      </c>
      <c r="D195" s="26">
        <v>50.0</v>
      </c>
      <c r="E195" s="26">
        <v>14.0</v>
      </c>
      <c r="F195" s="27">
        <v>103.0</v>
      </c>
      <c r="G195" s="28">
        <v>0.016</v>
      </c>
      <c r="H195" s="28">
        <v>0.2797</v>
      </c>
      <c r="I195" s="29">
        <v>2.05</v>
      </c>
      <c r="J195" s="30" t="s">
        <v>30</v>
      </c>
      <c r="K195" s="31">
        <v>4286.0</v>
      </c>
      <c r="L195" s="31">
        <v>47.0</v>
      </c>
      <c r="M195" s="31">
        <v>3.0</v>
      </c>
      <c r="N195" s="32">
        <v>132.0</v>
      </c>
      <c r="O195" s="33">
        <v>0.0111</v>
      </c>
      <c r="P195" s="33">
        <v>0.0711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4">
        <v>43660.0</v>
      </c>
      <c r="B196" s="25" t="s">
        <v>29</v>
      </c>
      <c r="C196" s="26">
        <v>1050.0</v>
      </c>
      <c r="D196" s="26">
        <v>27.0</v>
      </c>
      <c r="E196" s="26">
        <v>6.0</v>
      </c>
      <c r="F196" s="27">
        <v>114.0</v>
      </c>
      <c r="G196" s="28">
        <v>0.0261</v>
      </c>
      <c r="H196" s="28">
        <v>0.2365</v>
      </c>
      <c r="I196" s="29">
        <v>4.14</v>
      </c>
      <c r="J196" s="30" t="s">
        <v>30</v>
      </c>
      <c r="K196" s="31">
        <v>5220.0</v>
      </c>
      <c r="L196" s="31">
        <v>73.0</v>
      </c>
      <c r="M196" s="31">
        <v>5.0</v>
      </c>
      <c r="N196" s="32">
        <v>109.0</v>
      </c>
      <c r="O196" s="33">
        <v>0.014</v>
      </c>
      <c r="P196" s="33">
        <v>0.0637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4">
        <v>43661.0</v>
      </c>
      <c r="B197" s="25" t="s">
        <v>29</v>
      </c>
      <c r="C197" s="26">
        <v>2930.0</v>
      </c>
      <c r="D197" s="26">
        <v>65.0</v>
      </c>
      <c r="E197" s="26">
        <v>18.0</v>
      </c>
      <c r="F197" s="27">
        <v>47.0</v>
      </c>
      <c r="G197" s="28">
        <v>0.0223</v>
      </c>
      <c r="H197" s="28">
        <v>0.2766</v>
      </c>
      <c r="I197" s="29">
        <v>0.71</v>
      </c>
      <c r="J197" s="30" t="s">
        <v>30</v>
      </c>
      <c r="K197" s="31">
        <v>5045.0</v>
      </c>
      <c r="L197" s="31">
        <v>46.0</v>
      </c>
      <c r="M197" s="31">
        <v>4.0</v>
      </c>
      <c r="N197" s="32">
        <v>169.0</v>
      </c>
      <c r="O197" s="33">
        <v>0.009</v>
      </c>
      <c r="P197" s="33">
        <v>0.0938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4">
        <v>43662.0</v>
      </c>
      <c r="B198" s="25" t="s">
        <v>29</v>
      </c>
      <c r="C198" s="26">
        <v>2578.0</v>
      </c>
      <c r="D198" s="26">
        <v>54.0</v>
      </c>
      <c r="E198" s="26">
        <v>12.0</v>
      </c>
      <c r="F198" s="27">
        <v>76.0</v>
      </c>
      <c r="G198" s="28">
        <v>0.0211</v>
      </c>
      <c r="H198" s="28">
        <v>0.2184</v>
      </c>
      <c r="I198" s="29">
        <v>1.4</v>
      </c>
      <c r="J198" s="30" t="s">
        <v>30</v>
      </c>
      <c r="K198" s="31">
        <v>3857.0</v>
      </c>
      <c r="L198" s="31">
        <v>67.0</v>
      </c>
      <c r="M198" s="31">
        <v>7.0</v>
      </c>
      <c r="N198" s="32">
        <v>187.0</v>
      </c>
      <c r="O198" s="33">
        <v>0.0175</v>
      </c>
      <c r="P198" s="33">
        <v>0.1093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4">
        <v>43663.0</v>
      </c>
      <c r="B199" s="25" t="s">
        <v>29</v>
      </c>
      <c r="C199" s="26">
        <v>2237.0</v>
      </c>
      <c r="D199" s="26">
        <v>56.0</v>
      </c>
      <c r="E199" s="26">
        <v>15.0</v>
      </c>
      <c r="F199" s="27">
        <v>52.0</v>
      </c>
      <c r="G199" s="28">
        <v>0.0251</v>
      </c>
      <c r="H199" s="28">
        <v>0.2712</v>
      </c>
      <c r="I199" s="29">
        <v>0.93</v>
      </c>
      <c r="J199" s="30" t="s">
        <v>30</v>
      </c>
      <c r="K199" s="31">
        <v>4357.0</v>
      </c>
      <c r="L199" s="31">
        <v>72.0</v>
      </c>
      <c r="M199" s="31">
        <v>6.0</v>
      </c>
      <c r="N199" s="32">
        <v>117.0</v>
      </c>
      <c r="O199" s="33">
        <v>0.0166</v>
      </c>
      <c r="P199" s="33">
        <v>0.0776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4">
        <v>43664.0</v>
      </c>
      <c r="B200" s="25" t="s">
        <v>29</v>
      </c>
      <c r="C200" s="26">
        <v>3213.0</v>
      </c>
      <c r="D200" s="26">
        <v>36.0</v>
      </c>
      <c r="E200" s="26">
        <v>10.0</v>
      </c>
      <c r="F200" s="27">
        <v>87.0</v>
      </c>
      <c r="G200" s="28">
        <v>0.0112</v>
      </c>
      <c r="H200" s="28">
        <v>0.2833</v>
      </c>
      <c r="I200" s="29">
        <v>2.41</v>
      </c>
      <c r="J200" s="30" t="s">
        <v>30</v>
      </c>
      <c r="K200" s="31">
        <v>5160.0</v>
      </c>
      <c r="L200" s="31">
        <v>81.0</v>
      </c>
      <c r="M200" s="31">
        <v>9.0</v>
      </c>
      <c r="N200" s="32">
        <v>190.0</v>
      </c>
      <c r="O200" s="33">
        <v>0.0157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4">
        <v>43665.0</v>
      </c>
      <c r="B201" s="25" t="s">
        <v>29</v>
      </c>
      <c r="C201" s="26">
        <v>2241.0</v>
      </c>
      <c r="D201" s="26">
        <v>30.0</v>
      </c>
      <c r="E201" s="26">
        <v>10.0</v>
      </c>
      <c r="F201" s="27">
        <v>135.0</v>
      </c>
      <c r="G201" s="28">
        <v>0.0133</v>
      </c>
      <c r="H201" s="28">
        <v>0.3347</v>
      </c>
      <c r="I201" s="29">
        <v>4.53</v>
      </c>
      <c r="J201" s="30" t="s">
        <v>30</v>
      </c>
      <c r="K201" s="31">
        <v>4220.0</v>
      </c>
      <c r="L201" s="31">
        <v>38.0</v>
      </c>
      <c r="M201" s="31">
        <v>7.0</v>
      </c>
      <c r="N201" s="32">
        <v>79.0</v>
      </c>
      <c r="O201" s="33">
        <v>0.009</v>
      </c>
      <c r="P201" s="33">
        <v>0.1819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4">
        <v>43666.0</v>
      </c>
      <c r="B202" s="25" t="s">
        <v>29</v>
      </c>
      <c r="C202" s="26">
        <v>2925.0</v>
      </c>
      <c r="D202" s="26">
        <v>62.0</v>
      </c>
      <c r="E202" s="26">
        <v>17.0</v>
      </c>
      <c r="F202" s="27">
        <v>59.0</v>
      </c>
      <c r="G202" s="28">
        <v>0.0211</v>
      </c>
      <c r="H202" s="28">
        <v>0.2812</v>
      </c>
      <c r="I202" s="29">
        <v>0.95</v>
      </c>
      <c r="J202" s="30" t="s">
        <v>30</v>
      </c>
      <c r="K202" s="31">
        <v>4253.0</v>
      </c>
      <c r="L202" s="31">
        <v>41.0</v>
      </c>
      <c r="M202" s="31">
        <v>4.0</v>
      </c>
      <c r="N202" s="32">
        <v>131.0</v>
      </c>
      <c r="O202" s="33">
        <v>0.0097</v>
      </c>
      <c r="P202" s="33">
        <v>0.0985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4">
        <v>43667.0</v>
      </c>
      <c r="B203" s="25" t="s">
        <v>29</v>
      </c>
      <c r="C203" s="26">
        <v>1254.0</v>
      </c>
      <c r="D203" s="26">
        <v>36.0</v>
      </c>
      <c r="E203" s="26">
        <v>10.0</v>
      </c>
      <c r="F203" s="27">
        <v>88.0</v>
      </c>
      <c r="G203" s="28">
        <v>0.0285</v>
      </c>
      <c r="H203" s="28">
        <v>0.2838</v>
      </c>
      <c r="I203" s="29">
        <v>2.45</v>
      </c>
      <c r="J203" s="30" t="s">
        <v>30</v>
      </c>
      <c r="K203" s="31">
        <v>4642.0</v>
      </c>
      <c r="L203" s="31">
        <v>78.0</v>
      </c>
      <c r="M203" s="31">
        <v>5.0</v>
      </c>
      <c r="N203" s="32">
        <v>110.0</v>
      </c>
      <c r="O203" s="33">
        <v>0.0168</v>
      </c>
      <c r="P203" s="33">
        <v>0.0628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4">
        <v>43668.0</v>
      </c>
      <c r="B204" s="25" t="s">
        <v>29</v>
      </c>
      <c r="C204" s="26">
        <v>1374.0</v>
      </c>
      <c r="D204" s="26">
        <v>54.0</v>
      </c>
      <c r="E204" s="26">
        <v>13.0</v>
      </c>
      <c r="F204" s="27">
        <v>93.0</v>
      </c>
      <c r="G204" s="28">
        <v>0.0392</v>
      </c>
      <c r="H204" s="28">
        <v>0.2372</v>
      </c>
      <c r="I204" s="29">
        <v>1.73</v>
      </c>
      <c r="J204" s="30" t="s">
        <v>30</v>
      </c>
      <c r="K204" s="31">
        <v>5143.0</v>
      </c>
      <c r="L204" s="31">
        <v>75.0</v>
      </c>
      <c r="M204" s="31">
        <v>5.0</v>
      </c>
      <c r="N204" s="32">
        <v>103.0</v>
      </c>
      <c r="O204" s="33">
        <v>0.0147</v>
      </c>
      <c r="P204" s="33">
        <v>0.0633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4">
        <v>43669.0</v>
      </c>
      <c r="B205" s="25" t="s">
        <v>29</v>
      </c>
      <c r="C205" s="26">
        <v>2658.0</v>
      </c>
      <c r="D205" s="26">
        <v>60.0</v>
      </c>
      <c r="E205" s="26">
        <v>13.0</v>
      </c>
      <c r="F205" s="27">
        <v>109.0</v>
      </c>
      <c r="G205" s="28">
        <v>0.0227</v>
      </c>
      <c r="H205" s="28">
        <v>0.2166</v>
      </c>
      <c r="I205" s="29">
        <v>1.8</v>
      </c>
      <c r="J205" s="30" t="s">
        <v>30</v>
      </c>
      <c r="K205" s="31">
        <v>4239.0</v>
      </c>
      <c r="L205" s="31">
        <v>56.0</v>
      </c>
      <c r="M205" s="31">
        <v>6.0</v>
      </c>
      <c r="N205" s="32">
        <v>81.0</v>
      </c>
      <c r="O205" s="33">
        <v>0.0133</v>
      </c>
      <c r="P205" s="33">
        <v>0.1034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4">
        <v>43670.0</v>
      </c>
      <c r="B206" s="25" t="s">
        <v>29</v>
      </c>
      <c r="C206" s="26">
        <v>1200.0</v>
      </c>
      <c r="D206" s="26">
        <v>49.0</v>
      </c>
      <c r="E206" s="26">
        <v>11.0</v>
      </c>
      <c r="F206" s="27">
        <v>112.0</v>
      </c>
      <c r="G206" s="28">
        <v>0.0408</v>
      </c>
      <c r="H206" s="28">
        <v>0.2204</v>
      </c>
      <c r="I206" s="29">
        <v>2.29</v>
      </c>
      <c r="J206" s="30" t="s">
        <v>30</v>
      </c>
      <c r="K206" s="31">
        <v>4867.0</v>
      </c>
      <c r="L206" s="31">
        <v>57.0</v>
      </c>
      <c r="M206" s="31">
        <v>8.0</v>
      </c>
      <c r="N206" s="32">
        <v>172.0</v>
      </c>
      <c r="O206" s="33">
        <v>0.0117</v>
      </c>
      <c r="P206" s="33">
        <v>0.1378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4">
        <v>43671.0</v>
      </c>
      <c r="B207" s="25" t="s">
        <v>29</v>
      </c>
      <c r="C207" s="26">
        <v>2663.0</v>
      </c>
      <c r="D207" s="26">
        <v>64.0</v>
      </c>
      <c r="E207" s="26">
        <v>17.0</v>
      </c>
      <c r="F207" s="27">
        <v>47.0</v>
      </c>
      <c r="G207" s="28">
        <v>0.0239</v>
      </c>
      <c r="H207" s="28">
        <v>0.2629</v>
      </c>
      <c r="I207" s="29">
        <v>0.74</v>
      </c>
      <c r="J207" s="30" t="s">
        <v>30</v>
      </c>
      <c r="K207" s="31">
        <v>4885.0</v>
      </c>
      <c r="L207" s="31">
        <v>53.0</v>
      </c>
      <c r="M207" s="31">
        <v>6.0</v>
      </c>
      <c r="N207" s="32">
        <v>119.0</v>
      </c>
      <c r="O207" s="33">
        <v>0.0108</v>
      </c>
      <c r="P207" s="33">
        <v>0.1071</v>
      </c>
      <c r="Q207" s="34">
        <v>2.26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4">
        <v>43672.0</v>
      </c>
      <c r="B208" s="25" t="s">
        <v>29</v>
      </c>
      <c r="C208" s="26">
        <v>2922.0</v>
      </c>
      <c r="D208" s="26">
        <v>42.0</v>
      </c>
      <c r="E208" s="26">
        <v>13.0</v>
      </c>
      <c r="F208" s="27">
        <v>69.0</v>
      </c>
      <c r="G208" s="28">
        <v>0.0143</v>
      </c>
      <c r="H208" s="28">
        <v>0.3199</v>
      </c>
      <c r="I208" s="29">
        <v>1.66</v>
      </c>
      <c r="J208" s="30" t="s">
        <v>30</v>
      </c>
      <c r="K208" s="31">
        <v>4790.0</v>
      </c>
      <c r="L208" s="31">
        <v>74.0</v>
      </c>
      <c r="M208" s="31">
        <v>7.0</v>
      </c>
      <c r="N208" s="32">
        <v>130.0</v>
      </c>
      <c r="O208" s="33">
        <v>0.0155</v>
      </c>
      <c r="P208" s="33">
        <v>0.0904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4">
        <v>43673.0</v>
      </c>
      <c r="B209" s="25" t="s">
        <v>29</v>
      </c>
      <c r="C209" s="26">
        <v>2344.0</v>
      </c>
      <c r="D209" s="26">
        <v>60.0</v>
      </c>
      <c r="E209" s="26">
        <v>13.0</v>
      </c>
      <c r="F209" s="27">
        <v>100.0</v>
      </c>
      <c r="G209" s="28">
        <v>0.0255</v>
      </c>
      <c r="H209" s="28">
        <v>0.2168</v>
      </c>
      <c r="I209" s="29">
        <v>1.67</v>
      </c>
      <c r="J209" s="30" t="s">
        <v>30</v>
      </c>
      <c r="K209" s="31">
        <v>5166.0</v>
      </c>
      <c r="L209" s="31">
        <v>75.0</v>
      </c>
      <c r="M209" s="31">
        <v>7.0</v>
      </c>
      <c r="N209" s="32">
        <v>181.0</v>
      </c>
      <c r="O209" s="33">
        <v>0.0145</v>
      </c>
      <c r="P209" s="33">
        <v>0.0901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4">
        <v>43674.0</v>
      </c>
      <c r="B210" s="25" t="s">
        <v>29</v>
      </c>
      <c r="C210" s="26">
        <v>1102.0</v>
      </c>
      <c r="D210" s="26">
        <v>40.0</v>
      </c>
      <c r="E210" s="26">
        <v>13.0</v>
      </c>
      <c r="F210" s="27">
        <v>74.0</v>
      </c>
      <c r="G210" s="28">
        <v>0.0366</v>
      </c>
      <c r="H210" s="28">
        <v>0.3241</v>
      </c>
      <c r="I210" s="29">
        <v>1.83</v>
      </c>
      <c r="J210" s="30" t="s">
        <v>30</v>
      </c>
      <c r="K210" s="31">
        <v>4893.0</v>
      </c>
      <c r="L210" s="31">
        <v>78.0</v>
      </c>
      <c r="M210" s="31">
        <v>9.0</v>
      </c>
      <c r="N210" s="32">
        <v>83.0</v>
      </c>
      <c r="O210" s="33">
        <v>0.0159</v>
      </c>
      <c r="P210" s="33">
        <v>0.1141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4">
        <v>43675.0</v>
      </c>
      <c r="B211" s="25" t="s">
        <v>29</v>
      </c>
      <c r="C211" s="26">
        <v>2187.0</v>
      </c>
      <c r="D211" s="26">
        <v>38.0</v>
      </c>
      <c r="E211" s="26">
        <v>12.0</v>
      </c>
      <c r="F211" s="27">
        <v>83.0</v>
      </c>
      <c r="G211" s="28">
        <v>0.0173</v>
      </c>
      <c r="H211" s="28">
        <v>0.3058</v>
      </c>
      <c r="I211" s="29">
        <v>2.21</v>
      </c>
      <c r="J211" s="30" t="s">
        <v>30</v>
      </c>
      <c r="K211" s="31">
        <v>4290.0</v>
      </c>
      <c r="L211" s="31">
        <v>37.0</v>
      </c>
      <c r="M211" s="31">
        <v>3.0</v>
      </c>
      <c r="N211" s="32">
        <v>167.0</v>
      </c>
      <c r="O211" s="33">
        <v>0.0086</v>
      </c>
      <c r="P211" s="33">
        <v>0.077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4">
        <v>43676.0</v>
      </c>
      <c r="B212" s="25" t="s">
        <v>29</v>
      </c>
      <c r="C212" s="26">
        <v>2451.0</v>
      </c>
      <c r="D212" s="26">
        <v>46.0</v>
      </c>
      <c r="E212" s="26">
        <v>12.0</v>
      </c>
      <c r="F212" s="27">
        <v>106.0</v>
      </c>
      <c r="G212" s="28">
        <v>0.0186</v>
      </c>
      <c r="H212" s="28">
        <v>0.2656</v>
      </c>
      <c r="I212" s="29">
        <v>2.33</v>
      </c>
      <c r="J212" s="30" t="s">
        <v>30</v>
      </c>
      <c r="K212" s="31">
        <v>4601.0</v>
      </c>
      <c r="L212" s="31">
        <v>78.0</v>
      </c>
      <c r="M212" s="31">
        <v>8.0</v>
      </c>
      <c r="N212" s="32">
        <v>176.0</v>
      </c>
      <c r="O212" s="33">
        <v>0.0169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4">
        <v>43677.0</v>
      </c>
      <c r="B213" s="25" t="s">
        <v>29</v>
      </c>
      <c r="C213" s="26">
        <v>1650.0</v>
      </c>
      <c r="D213" s="26">
        <v>51.0</v>
      </c>
      <c r="E213" s="26">
        <v>14.0</v>
      </c>
      <c r="F213" s="27">
        <v>44.0</v>
      </c>
      <c r="G213" s="28">
        <v>0.0308</v>
      </c>
      <c r="H213" s="28">
        <v>0.2787</v>
      </c>
      <c r="I213" s="29">
        <v>0.86</v>
      </c>
      <c r="J213" s="30" t="s">
        <v>30</v>
      </c>
      <c r="K213" s="31">
        <v>5272.0</v>
      </c>
      <c r="L213" s="31">
        <v>83.0</v>
      </c>
      <c r="M213" s="31">
        <v>8.0</v>
      </c>
      <c r="N213" s="32">
        <v>155.0</v>
      </c>
      <c r="O213" s="33">
        <v>0.0157</v>
      </c>
      <c r="P213" s="33">
        <v>0.0983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4">
        <v>43678.0</v>
      </c>
      <c r="B214" s="25" t="s">
        <v>31</v>
      </c>
      <c r="C214" s="26">
        <v>1275.0</v>
      </c>
      <c r="D214" s="26">
        <v>66.0</v>
      </c>
      <c r="E214" s="26">
        <v>16.0</v>
      </c>
      <c r="F214" s="27">
        <v>119.0</v>
      </c>
      <c r="G214" s="28">
        <v>0.0515</v>
      </c>
      <c r="H214" s="28">
        <v>0.2457</v>
      </c>
      <c r="I214" s="29">
        <v>1.81</v>
      </c>
      <c r="J214" s="30" t="s">
        <v>32</v>
      </c>
      <c r="K214" s="31">
        <v>4461.0</v>
      </c>
      <c r="L214" s="31">
        <v>41.0</v>
      </c>
      <c r="M214" s="31">
        <v>6.0</v>
      </c>
      <c r="N214" s="32">
        <v>111.0</v>
      </c>
      <c r="O214" s="33">
        <v>0.0092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4">
        <v>43679.0</v>
      </c>
      <c r="B215" s="25" t="s">
        <v>31</v>
      </c>
      <c r="C215" s="26">
        <v>2042.0</v>
      </c>
      <c r="D215" s="26">
        <v>53.0</v>
      </c>
      <c r="E215" s="26">
        <v>13.0</v>
      </c>
      <c r="F215" s="27">
        <v>50.0</v>
      </c>
      <c r="G215" s="28">
        <v>0.0258</v>
      </c>
      <c r="H215" s="28">
        <v>0.238</v>
      </c>
      <c r="I215" s="29">
        <v>0.95</v>
      </c>
      <c r="J215" s="30" t="s">
        <v>32</v>
      </c>
      <c r="K215" s="31">
        <v>5586.0</v>
      </c>
      <c r="L215" s="31">
        <v>59.0</v>
      </c>
      <c r="M215" s="31">
        <v>8.0</v>
      </c>
      <c r="N215" s="32">
        <v>115.0</v>
      </c>
      <c r="O215" s="33">
        <v>0.0106</v>
      </c>
      <c r="P215" s="33">
        <v>0.1344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4">
        <v>43680.0</v>
      </c>
      <c r="B216" s="25" t="s">
        <v>31</v>
      </c>
      <c r="C216" s="26">
        <v>2717.0</v>
      </c>
      <c r="D216" s="26">
        <v>35.0</v>
      </c>
      <c r="E216" s="26">
        <v>8.0</v>
      </c>
      <c r="F216" s="27">
        <v>57.0</v>
      </c>
      <c r="G216" s="28">
        <v>0.0127</v>
      </c>
      <c r="H216" s="28">
        <v>0.2289</v>
      </c>
      <c r="I216" s="29">
        <v>1.64</v>
      </c>
      <c r="J216" s="30" t="s">
        <v>32</v>
      </c>
      <c r="K216" s="31">
        <v>5567.0</v>
      </c>
      <c r="L216" s="31">
        <v>68.0</v>
      </c>
      <c r="M216" s="31">
        <v>6.0</v>
      </c>
      <c r="N216" s="32">
        <v>185.0</v>
      </c>
      <c r="O216" s="33">
        <v>0.0122</v>
      </c>
      <c r="P216" s="33">
        <v>0.0942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4">
        <v>43681.0</v>
      </c>
      <c r="B217" s="25" t="s">
        <v>31</v>
      </c>
      <c r="C217" s="26">
        <v>1862.0</v>
      </c>
      <c r="D217" s="26">
        <v>23.0</v>
      </c>
      <c r="E217" s="26">
        <v>10.0</v>
      </c>
      <c r="F217" s="27">
        <v>79.0</v>
      </c>
      <c r="G217" s="28">
        <v>0.0125</v>
      </c>
      <c r="H217" s="28">
        <v>0.4146</v>
      </c>
      <c r="I217" s="29">
        <v>3.4</v>
      </c>
      <c r="J217" s="30" t="s">
        <v>32</v>
      </c>
      <c r="K217" s="31">
        <v>4683.0</v>
      </c>
      <c r="L217" s="31">
        <v>62.0</v>
      </c>
      <c r="M217" s="31">
        <v>5.0</v>
      </c>
      <c r="N217" s="32">
        <v>102.0</v>
      </c>
      <c r="O217" s="33">
        <v>0.0132</v>
      </c>
      <c r="P217" s="33">
        <v>0.0823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4">
        <v>43682.0</v>
      </c>
      <c r="B218" s="25" t="s">
        <v>31</v>
      </c>
      <c r="C218" s="26">
        <v>2589.0</v>
      </c>
      <c r="D218" s="26">
        <v>33.0</v>
      </c>
      <c r="E218" s="26">
        <v>8.0</v>
      </c>
      <c r="F218" s="27">
        <v>112.0</v>
      </c>
      <c r="G218" s="28">
        <v>0.0129</v>
      </c>
      <c r="H218" s="28">
        <v>0.23</v>
      </c>
      <c r="I218" s="29">
        <v>3.36</v>
      </c>
      <c r="J218" s="30" t="s">
        <v>32</v>
      </c>
      <c r="K218" s="31">
        <v>5624.0</v>
      </c>
      <c r="L218" s="31">
        <v>46.0</v>
      </c>
      <c r="M218" s="31">
        <v>3.0</v>
      </c>
      <c r="N218" s="32">
        <v>121.0</v>
      </c>
      <c r="O218" s="33">
        <v>0.0081</v>
      </c>
      <c r="P218" s="33">
        <v>0.0719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4">
        <v>43683.0</v>
      </c>
      <c r="B219" s="25" t="s">
        <v>31</v>
      </c>
      <c r="C219" s="26">
        <v>2310.0</v>
      </c>
      <c r="D219" s="26">
        <v>55.0</v>
      </c>
      <c r="E219" s="26">
        <v>15.0</v>
      </c>
      <c r="F219" s="27">
        <v>138.0</v>
      </c>
      <c r="G219" s="28">
        <v>0.024</v>
      </c>
      <c r="H219" s="28">
        <v>0.2722</v>
      </c>
      <c r="I219" s="29">
        <v>2.48</v>
      </c>
      <c r="J219" s="30" t="s">
        <v>32</v>
      </c>
      <c r="K219" s="31">
        <v>4099.0</v>
      </c>
      <c r="L219" s="31">
        <v>88.0</v>
      </c>
      <c r="M219" s="31">
        <v>9.0</v>
      </c>
      <c r="N219" s="32">
        <v>88.0</v>
      </c>
      <c r="O219" s="33">
        <v>0.0214</v>
      </c>
      <c r="P219" s="33">
        <v>0.107</v>
      </c>
      <c r="Q219" s="34">
        <v>1.0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4">
        <v>43684.0</v>
      </c>
      <c r="B220" s="25" t="s">
        <v>31</v>
      </c>
      <c r="C220" s="26">
        <v>1437.0</v>
      </c>
      <c r="D220" s="26">
        <v>58.0</v>
      </c>
      <c r="E220" s="26">
        <v>14.0</v>
      </c>
      <c r="F220" s="27">
        <v>66.0</v>
      </c>
      <c r="G220" s="28">
        <v>0.04</v>
      </c>
      <c r="H220" s="28">
        <v>0.2348</v>
      </c>
      <c r="I220" s="29">
        <v>1.15</v>
      </c>
      <c r="J220" s="30" t="s">
        <v>32</v>
      </c>
      <c r="K220" s="31">
        <v>4422.0</v>
      </c>
      <c r="L220" s="31">
        <v>42.0</v>
      </c>
      <c r="M220" s="31">
        <v>7.0</v>
      </c>
      <c r="N220" s="32">
        <v>134.0</v>
      </c>
      <c r="O220" s="33">
        <v>0.0095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4">
        <v>43685.0</v>
      </c>
      <c r="B221" s="25" t="s">
        <v>31</v>
      </c>
      <c r="C221" s="26">
        <v>2951.0</v>
      </c>
      <c r="D221" s="26">
        <v>36.0</v>
      </c>
      <c r="E221" s="26">
        <v>11.0</v>
      </c>
      <c r="F221" s="27">
        <v>122.0</v>
      </c>
      <c r="G221" s="28">
        <v>0.012</v>
      </c>
      <c r="H221" s="28">
        <v>0.3127</v>
      </c>
      <c r="I221" s="29">
        <v>3.45</v>
      </c>
      <c r="J221" s="30" t="s">
        <v>32</v>
      </c>
      <c r="K221" s="31">
        <v>4143.0</v>
      </c>
      <c r="L221" s="31">
        <v>54.0</v>
      </c>
      <c r="M221" s="31">
        <v>7.0</v>
      </c>
      <c r="N221" s="32">
        <v>141.0</v>
      </c>
      <c r="O221" s="33">
        <v>0.0131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4">
        <v>43686.0</v>
      </c>
      <c r="B222" s="25" t="s">
        <v>31</v>
      </c>
      <c r="C222" s="26">
        <v>3014.0</v>
      </c>
      <c r="D222" s="26">
        <v>42.0</v>
      </c>
      <c r="E222" s="26">
        <v>12.0</v>
      </c>
      <c r="F222" s="27">
        <v>68.0</v>
      </c>
      <c r="G222" s="28">
        <v>0.0139</v>
      </c>
      <c r="H222" s="28">
        <v>0.2957</v>
      </c>
      <c r="I222" s="29">
        <v>1.62</v>
      </c>
      <c r="J222" s="30" t="s">
        <v>32</v>
      </c>
      <c r="K222" s="31">
        <v>3894.0</v>
      </c>
      <c r="L222" s="31">
        <v>46.0</v>
      </c>
      <c r="M222" s="31">
        <v>3.0</v>
      </c>
      <c r="N222" s="32">
        <v>112.0</v>
      </c>
      <c r="O222" s="33">
        <v>0.0118</v>
      </c>
      <c r="P222" s="33">
        <v>0.0718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4">
        <v>43687.0</v>
      </c>
      <c r="B223" s="25" t="s">
        <v>31</v>
      </c>
      <c r="C223" s="26">
        <v>1080.0</v>
      </c>
      <c r="D223" s="26">
        <v>52.0</v>
      </c>
      <c r="E223" s="26">
        <v>14.0</v>
      </c>
      <c r="F223" s="27">
        <v>52.0</v>
      </c>
      <c r="G223" s="28">
        <v>0.0482</v>
      </c>
      <c r="H223" s="28">
        <v>0.2768</v>
      </c>
      <c r="I223" s="29">
        <v>1.0</v>
      </c>
      <c r="J223" s="30" t="s">
        <v>32</v>
      </c>
      <c r="K223" s="31">
        <v>4560.0</v>
      </c>
      <c r="L223" s="31">
        <v>57.0</v>
      </c>
      <c r="M223" s="31">
        <v>5.0</v>
      </c>
      <c r="N223" s="32">
        <v>158.0</v>
      </c>
      <c r="O223" s="33">
        <v>0.0125</v>
      </c>
      <c r="P223" s="33">
        <v>0.085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4">
        <v>43688.0</v>
      </c>
      <c r="B224" s="25" t="s">
        <v>31</v>
      </c>
      <c r="C224" s="26">
        <v>3041.0</v>
      </c>
      <c r="D224" s="26">
        <v>35.0</v>
      </c>
      <c r="E224" s="26">
        <v>10.0</v>
      </c>
      <c r="F224" s="27">
        <v>53.0</v>
      </c>
      <c r="G224" s="28">
        <v>0.0116</v>
      </c>
      <c r="H224" s="28">
        <v>0.2847</v>
      </c>
      <c r="I224" s="29">
        <v>1.49</v>
      </c>
      <c r="J224" s="30" t="s">
        <v>32</v>
      </c>
      <c r="K224" s="31">
        <v>4027.0</v>
      </c>
      <c r="L224" s="31">
        <v>50.0</v>
      </c>
      <c r="M224" s="31">
        <v>3.0</v>
      </c>
      <c r="N224" s="32">
        <v>142.0</v>
      </c>
      <c r="O224" s="33">
        <v>0.0123</v>
      </c>
      <c r="P224" s="33">
        <v>0.0701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4">
        <v>43689.0</v>
      </c>
      <c r="B225" s="25" t="s">
        <v>31</v>
      </c>
      <c r="C225" s="26">
        <v>2382.0</v>
      </c>
      <c r="D225" s="26">
        <v>34.0</v>
      </c>
      <c r="E225" s="26">
        <v>8.0</v>
      </c>
      <c r="F225" s="27">
        <v>92.0</v>
      </c>
      <c r="G225" s="28">
        <v>0.0141</v>
      </c>
      <c r="H225" s="28">
        <v>0.2298</v>
      </c>
      <c r="I225" s="29">
        <v>2.73</v>
      </c>
      <c r="J225" s="30" t="s">
        <v>32</v>
      </c>
      <c r="K225" s="31">
        <v>3938.0</v>
      </c>
      <c r="L225" s="31">
        <v>62.0</v>
      </c>
      <c r="M225" s="31">
        <v>6.0</v>
      </c>
      <c r="N225" s="32">
        <v>137.0</v>
      </c>
      <c r="O225" s="33">
        <v>0.0158</v>
      </c>
      <c r="P225" s="33">
        <v>0.0983</v>
      </c>
      <c r="Q225" s="34">
        <v>2.2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4">
        <v>43690.0</v>
      </c>
      <c r="B226" s="25" t="s">
        <v>31</v>
      </c>
      <c r="C226" s="26">
        <v>2502.0</v>
      </c>
      <c r="D226" s="26">
        <v>45.0</v>
      </c>
      <c r="E226" s="26">
        <v>12.0</v>
      </c>
      <c r="F226" s="27">
        <v>91.0</v>
      </c>
      <c r="G226" s="28">
        <v>0.0181</v>
      </c>
      <c r="H226" s="28">
        <v>0.2661</v>
      </c>
      <c r="I226" s="29">
        <v>2.01</v>
      </c>
      <c r="J226" s="30" t="s">
        <v>32</v>
      </c>
      <c r="K226" s="31">
        <v>4494.0</v>
      </c>
      <c r="L226" s="31">
        <v>85.0</v>
      </c>
      <c r="M226" s="31">
        <v>8.0</v>
      </c>
      <c r="N226" s="32">
        <v>181.0</v>
      </c>
      <c r="O226" s="33">
        <v>0.0189</v>
      </c>
      <c r="P226" s="33">
        <v>0.0972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4">
        <v>43691.0</v>
      </c>
      <c r="B227" s="25" t="s">
        <v>31</v>
      </c>
      <c r="C227" s="26">
        <v>2387.0</v>
      </c>
      <c r="D227" s="26">
        <v>26.0</v>
      </c>
      <c r="E227" s="26">
        <v>9.0</v>
      </c>
      <c r="F227" s="27">
        <v>54.0</v>
      </c>
      <c r="G227" s="28">
        <v>0.011</v>
      </c>
      <c r="H227" s="28">
        <v>0.3521</v>
      </c>
      <c r="I227" s="29">
        <v>2.06</v>
      </c>
      <c r="J227" s="30" t="s">
        <v>32</v>
      </c>
      <c r="K227" s="31">
        <v>5670.0</v>
      </c>
      <c r="L227" s="31">
        <v>81.0</v>
      </c>
      <c r="M227" s="31">
        <v>5.0</v>
      </c>
      <c r="N227" s="32">
        <v>155.0</v>
      </c>
      <c r="O227" s="33">
        <v>0.0142</v>
      </c>
      <c r="P227" s="33">
        <v>0.0624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4">
        <v>43692.0</v>
      </c>
      <c r="B228" s="25" t="s">
        <v>31</v>
      </c>
      <c r="C228" s="26">
        <v>2664.0</v>
      </c>
      <c r="D228" s="26">
        <v>23.0</v>
      </c>
      <c r="E228" s="26">
        <v>7.0</v>
      </c>
      <c r="F228" s="27">
        <v>72.0</v>
      </c>
      <c r="G228" s="28">
        <v>0.0087</v>
      </c>
      <c r="H228" s="28">
        <v>0.2858</v>
      </c>
      <c r="I228" s="29">
        <v>3.1</v>
      </c>
      <c r="J228" s="30" t="s">
        <v>32</v>
      </c>
      <c r="K228" s="31">
        <v>5513.0</v>
      </c>
      <c r="L228" s="31">
        <v>41.0</v>
      </c>
      <c r="M228" s="31">
        <v>3.0</v>
      </c>
      <c r="N228" s="32">
        <v>165.0</v>
      </c>
      <c r="O228" s="33">
        <v>0.0074</v>
      </c>
      <c r="P228" s="33">
        <v>0.0744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4">
        <v>43693.0</v>
      </c>
      <c r="B229" s="25" t="s">
        <v>31</v>
      </c>
      <c r="C229" s="26">
        <v>2215.0</v>
      </c>
      <c r="D229" s="26">
        <v>56.0</v>
      </c>
      <c r="E229" s="26">
        <v>16.0</v>
      </c>
      <c r="F229" s="27">
        <v>46.0</v>
      </c>
      <c r="G229" s="28">
        <v>0.0252</v>
      </c>
      <c r="H229" s="28">
        <v>0.2896</v>
      </c>
      <c r="I229" s="29">
        <v>0.83</v>
      </c>
      <c r="J229" s="30" t="s">
        <v>32</v>
      </c>
      <c r="K229" s="31">
        <v>3782.0</v>
      </c>
      <c r="L229" s="31">
        <v>76.0</v>
      </c>
      <c r="M229" s="31">
        <v>9.0</v>
      </c>
      <c r="N229" s="32">
        <v>101.0</v>
      </c>
      <c r="O229" s="33">
        <v>0.0201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4">
        <v>43694.0</v>
      </c>
      <c r="B230" s="25" t="s">
        <v>31</v>
      </c>
      <c r="C230" s="26">
        <v>1691.0</v>
      </c>
      <c r="D230" s="26">
        <v>47.0</v>
      </c>
      <c r="E230" s="26">
        <v>10.0</v>
      </c>
      <c r="F230" s="27">
        <v>127.0</v>
      </c>
      <c r="G230" s="28">
        <v>0.0276</v>
      </c>
      <c r="H230" s="28">
        <v>0.2215</v>
      </c>
      <c r="I230" s="29">
        <v>2.73</v>
      </c>
      <c r="J230" s="30" t="s">
        <v>32</v>
      </c>
      <c r="K230" s="31">
        <v>3755.0</v>
      </c>
      <c r="L230" s="31">
        <v>66.0</v>
      </c>
      <c r="M230" s="31">
        <v>7.0</v>
      </c>
      <c r="N230" s="32">
        <v>121.0</v>
      </c>
      <c r="O230" s="33">
        <v>0.0177</v>
      </c>
      <c r="P230" s="33">
        <v>0.1102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4">
        <v>43695.0</v>
      </c>
      <c r="B231" s="25" t="s">
        <v>31</v>
      </c>
      <c r="C231" s="26">
        <v>1422.0</v>
      </c>
      <c r="D231" s="26">
        <v>51.0</v>
      </c>
      <c r="E231" s="26">
        <v>13.0</v>
      </c>
      <c r="F231" s="27">
        <v>78.0</v>
      </c>
      <c r="G231" s="28">
        <v>0.0356</v>
      </c>
      <c r="H231" s="28">
        <v>0.2593</v>
      </c>
      <c r="I231" s="29">
        <v>1.55</v>
      </c>
      <c r="J231" s="30" t="s">
        <v>32</v>
      </c>
      <c r="K231" s="31">
        <v>4561.0</v>
      </c>
      <c r="L231" s="31">
        <v>70.0</v>
      </c>
      <c r="M231" s="31">
        <v>6.0</v>
      </c>
      <c r="N231" s="32">
        <v>122.0</v>
      </c>
      <c r="O231" s="33">
        <v>0.0153</v>
      </c>
      <c r="P231" s="33">
        <v>0.0931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4">
        <v>43696.0</v>
      </c>
      <c r="B232" s="25" t="s">
        <v>31</v>
      </c>
      <c r="C232" s="26">
        <v>3175.0</v>
      </c>
      <c r="D232" s="26">
        <v>34.0</v>
      </c>
      <c r="E232" s="26">
        <v>8.0</v>
      </c>
      <c r="F232" s="27">
        <v>111.0</v>
      </c>
      <c r="G232" s="28">
        <v>0.0106</v>
      </c>
      <c r="H232" s="28">
        <v>0.2298</v>
      </c>
      <c r="I232" s="29">
        <v>3.3</v>
      </c>
      <c r="J232" s="30" t="s">
        <v>32</v>
      </c>
      <c r="K232" s="31">
        <v>5185.0</v>
      </c>
      <c r="L232" s="31">
        <v>68.0</v>
      </c>
      <c r="M232" s="31">
        <v>5.0</v>
      </c>
      <c r="N232" s="32">
        <v>186.0</v>
      </c>
      <c r="O232" s="33">
        <v>0.013</v>
      </c>
      <c r="P232" s="33">
        <v>0.0796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4">
        <v>43697.0</v>
      </c>
      <c r="B233" s="25" t="s">
        <v>31</v>
      </c>
      <c r="C233" s="26">
        <v>3119.0</v>
      </c>
      <c r="D233" s="26">
        <v>59.0</v>
      </c>
      <c r="E233" s="26">
        <v>14.0</v>
      </c>
      <c r="F233" s="27">
        <v>69.0</v>
      </c>
      <c r="G233" s="28">
        <v>0.0188</v>
      </c>
      <c r="H233" s="28">
        <v>0.2341</v>
      </c>
      <c r="I233" s="29">
        <v>1.18</v>
      </c>
      <c r="J233" s="30" t="s">
        <v>32</v>
      </c>
      <c r="K233" s="31">
        <v>5509.0</v>
      </c>
      <c r="L233" s="31">
        <v>61.0</v>
      </c>
      <c r="M233" s="31">
        <v>4.0</v>
      </c>
      <c r="N233" s="32">
        <v>116.0</v>
      </c>
      <c r="O233" s="33">
        <v>0.0111</v>
      </c>
      <c r="P233" s="33">
        <v>0.0664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4">
        <v>43698.0</v>
      </c>
      <c r="B234" s="25" t="s">
        <v>31</v>
      </c>
      <c r="C234" s="26">
        <v>1865.0</v>
      </c>
      <c r="D234" s="26">
        <v>41.0</v>
      </c>
      <c r="E234" s="26">
        <v>11.0</v>
      </c>
      <c r="F234" s="27">
        <v>54.0</v>
      </c>
      <c r="G234" s="28">
        <v>0.0221</v>
      </c>
      <c r="H234" s="28">
        <v>0.2726</v>
      </c>
      <c r="I234" s="29">
        <v>1.3</v>
      </c>
      <c r="J234" s="30" t="s">
        <v>32</v>
      </c>
      <c r="K234" s="31">
        <v>5625.0</v>
      </c>
      <c r="L234" s="31">
        <v>32.0</v>
      </c>
      <c r="M234" s="31">
        <v>4.0</v>
      </c>
      <c r="N234" s="32">
        <v>182.0</v>
      </c>
      <c r="O234" s="33">
        <v>0.0057</v>
      </c>
      <c r="P234" s="33">
        <v>0.1122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4">
        <v>43699.0</v>
      </c>
      <c r="B235" s="25" t="s">
        <v>31</v>
      </c>
      <c r="C235" s="26">
        <v>1754.0</v>
      </c>
      <c r="D235" s="26">
        <v>40.0</v>
      </c>
      <c r="E235" s="26">
        <v>9.0</v>
      </c>
      <c r="F235" s="27">
        <v>85.0</v>
      </c>
      <c r="G235" s="28">
        <v>0.0226</v>
      </c>
      <c r="H235" s="28">
        <v>0.2252</v>
      </c>
      <c r="I235" s="29">
        <v>2.14</v>
      </c>
      <c r="J235" s="30" t="s">
        <v>32</v>
      </c>
      <c r="K235" s="31">
        <v>4636.0</v>
      </c>
      <c r="L235" s="31">
        <v>47.0</v>
      </c>
      <c r="M235" s="31">
        <v>7.0</v>
      </c>
      <c r="N235" s="32">
        <v>84.0</v>
      </c>
      <c r="O235" s="33">
        <v>0.0101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4">
        <v>43700.0</v>
      </c>
      <c r="B236" s="25" t="s">
        <v>31</v>
      </c>
      <c r="C236" s="26">
        <v>2584.0</v>
      </c>
      <c r="D236" s="26">
        <v>35.0</v>
      </c>
      <c r="E236" s="26">
        <v>11.0</v>
      </c>
      <c r="F236" s="27">
        <v>37.0</v>
      </c>
      <c r="G236" s="28">
        <v>0.0137</v>
      </c>
      <c r="H236" s="28">
        <v>0.313</v>
      </c>
      <c r="I236" s="29">
        <v>1.06</v>
      </c>
      <c r="J236" s="30" t="s">
        <v>32</v>
      </c>
      <c r="K236" s="31">
        <v>4380.0</v>
      </c>
      <c r="L236" s="31">
        <v>43.0</v>
      </c>
      <c r="M236" s="31">
        <v>6.0</v>
      </c>
      <c r="N236" s="32">
        <v>113.0</v>
      </c>
      <c r="O236" s="33">
        <v>0.0098</v>
      </c>
      <c r="P236" s="33">
        <v>0.1435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4">
        <v>43701.0</v>
      </c>
      <c r="B237" s="25" t="s">
        <v>31</v>
      </c>
      <c r="C237" s="26">
        <v>2656.0</v>
      </c>
      <c r="D237" s="26">
        <v>40.0</v>
      </c>
      <c r="E237" s="26">
        <v>12.0</v>
      </c>
      <c r="F237" s="27">
        <v>91.0</v>
      </c>
      <c r="G237" s="28">
        <v>0.0151</v>
      </c>
      <c r="H237" s="28">
        <v>0.2998</v>
      </c>
      <c r="I237" s="29">
        <v>2.27</v>
      </c>
      <c r="J237" s="30" t="s">
        <v>32</v>
      </c>
      <c r="K237" s="31">
        <v>4973.0</v>
      </c>
      <c r="L237" s="31">
        <v>42.0</v>
      </c>
      <c r="M237" s="31">
        <v>7.0</v>
      </c>
      <c r="N237" s="32">
        <v>184.0</v>
      </c>
      <c r="O237" s="33">
        <v>0.0084</v>
      </c>
      <c r="P237" s="33">
        <v>0.1695</v>
      </c>
      <c r="Q237" s="34">
        <v>4.39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4">
        <v>43702.0</v>
      </c>
      <c r="B238" s="25" t="s">
        <v>31</v>
      </c>
      <c r="C238" s="26">
        <v>2428.0</v>
      </c>
      <c r="D238" s="26">
        <v>29.0</v>
      </c>
      <c r="E238" s="26">
        <v>10.0</v>
      </c>
      <c r="F238" s="27">
        <v>106.0</v>
      </c>
      <c r="G238" s="28">
        <v>0.0119</v>
      </c>
      <c r="H238" s="28">
        <v>0.3384</v>
      </c>
      <c r="I238" s="29">
        <v>3.67</v>
      </c>
      <c r="J238" s="30" t="s">
        <v>32</v>
      </c>
      <c r="K238" s="31">
        <v>4962.0</v>
      </c>
      <c r="L238" s="31">
        <v>63.0</v>
      </c>
      <c r="M238" s="31">
        <v>7.0</v>
      </c>
      <c r="N238" s="32">
        <v>150.0</v>
      </c>
      <c r="O238" s="33">
        <v>0.0127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4">
        <v>43703.0</v>
      </c>
      <c r="B239" s="25" t="s">
        <v>31</v>
      </c>
      <c r="C239" s="26">
        <v>1062.0</v>
      </c>
      <c r="D239" s="26">
        <v>28.0</v>
      </c>
      <c r="E239" s="26">
        <v>9.0</v>
      </c>
      <c r="F239" s="27">
        <v>83.0</v>
      </c>
      <c r="G239" s="28">
        <v>0.0266</v>
      </c>
      <c r="H239" s="28">
        <v>0.3064</v>
      </c>
      <c r="I239" s="29">
        <v>2.93</v>
      </c>
      <c r="J239" s="30" t="s">
        <v>32</v>
      </c>
      <c r="K239" s="31">
        <v>5286.0</v>
      </c>
      <c r="L239" s="31">
        <v>71.0</v>
      </c>
      <c r="M239" s="31">
        <v>7.0</v>
      </c>
      <c r="N239" s="32">
        <v>186.0</v>
      </c>
      <c r="O239" s="33">
        <v>0.0133</v>
      </c>
      <c r="P239" s="33">
        <v>0.0925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4">
        <v>43704.0</v>
      </c>
      <c r="B240" s="25" t="s">
        <v>31</v>
      </c>
      <c r="C240" s="26">
        <v>3014.0</v>
      </c>
      <c r="D240" s="26">
        <v>51.0</v>
      </c>
      <c r="E240" s="26">
        <v>15.0</v>
      </c>
      <c r="F240" s="27">
        <v>52.0</v>
      </c>
      <c r="G240" s="28">
        <v>0.0169</v>
      </c>
      <c r="H240" s="28">
        <v>0.2982</v>
      </c>
      <c r="I240" s="29">
        <v>1.02</v>
      </c>
      <c r="J240" s="30" t="s">
        <v>32</v>
      </c>
      <c r="K240" s="31">
        <v>4979.0</v>
      </c>
      <c r="L240" s="31">
        <v>69.0</v>
      </c>
      <c r="M240" s="31">
        <v>7.0</v>
      </c>
      <c r="N240" s="32">
        <v>136.0</v>
      </c>
      <c r="O240" s="33">
        <v>0.0138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4">
        <v>43705.0</v>
      </c>
      <c r="B241" s="25" t="s">
        <v>31</v>
      </c>
      <c r="C241" s="26">
        <v>1450.0</v>
      </c>
      <c r="D241" s="26">
        <v>41.0</v>
      </c>
      <c r="E241" s="26">
        <v>10.0</v>
      </c>
      <c r="F241" s="27">
        <v>107.0</v>
      </c>
      <c r="G241" s="28">
        <v>0.0284</v>
      </c>
      <c r="H241" s="28">
        <v>0.2485</v>
      </c>
      <c r="I241" s="29">
        <v>2.6</v>
      </c>
      <c r="J241" s="30" t="s">
        <v>32</v>
      </c>
      <c r="K241" s="31">
        <v>4919.0</v>
      </c>
      <c r="L241" s="31">
        <v>57.0</v>
      </c>
      <c r="M241" s="31">
        <v>8.0</v>
      </c>
      <c r="N241" s="32">
        <v>83.0</v>
      </c>
      <c r="O241" s="33">
        <v>0.0116</v>
      </c>
      <c r="P241" s="33">
        <v>0.138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4">
        <v>43706.0</v>
      </c>
      <c r="B242" s="25" t="s">
        <v>31</v>
      </c>
      <c r="C242" s="26">
        <v>2301.0</v>
      </c>
      <c r="D242" s="26">
        <v>32.0</v>
      </c>
      <c r="E242" s="26">
        <v>8.0</v>
      </c>
      <c r="F242" s="27">
        <v>74.0</v>
      </c>
      <c r="G242" s="28">
        <v>0.0139</v>
      </c>
      <c r="H242" s="28">
        <v>0.2627</v>
      </c>
      <c r="I242" s="29">
        <v>2.32</v>
      </c>
      <c r="J242" s="30" t="s">
        <v>32</v>
      </c>
      <c r="K242" s="31">
        <v>5183.0</v>
      </c>
      <c r="L242" s="31">
        <v>58.0</v>
      </c>
      <c r="M242" s="31">
        <v>6.0</v>
      </c>
      <c r="N242" s="32">
        <v>186.0</v>
      </c>
      <c r="O242" s="33">
        <v>0.0112</v>
      </c>
      <c r="P242" s="33">
        <v>0.1015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4">
        <v>43707.0</v>
      </c>
      <c r="B243" s="25" t="s">
        <v>31</v>
      </c>
      <c r="C243" s="26">
        <v>2739.0</v>
      </c>
      <c r="D243" s="26">
        <v>39.0</v>
      </c>
      <c r="E243" s="26">
        <v>11.0</v>
      </c>
      <c r="F243" s="27">
        <v>50.0</v>
      </c>
      <c r="G243" s="28">
        <v>0.0141</v>
      </c>
      <c r="H243" s="28">
        <v>0.2779</v>
      </c>
      <c r="I243" s="29">
        <v>1.3</v>
      </c>
      <c r="J243" s="30" t="s">
        <v>32</v>
      </c>
      <c r="K243" s="31">
        <v>4772.0</v>
      </c>
      <c r="L243" s="31">
        <v>39.0</v>
      </c>
      <c r="M243" s="31">
        <v>3.0</v>
      </c>
      <c r="N243" s="32">
        <v>132.0</v>
      </c>
      <c r="O243" s="33">
        <v>0.0081</v>
      </c>
      <c r="P243" s="33">
        <v>0.0758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4">
        <v>43708.0</v>
      </c>
      <c r="B244" s="25" t="s">
        <v>31</v>
      </c>
      <c r="C244" s="26">
        <v>3186.0</v>
      </c>
      <c r="D244" s="26">
        <v>63.0</v>
      </c>
      <c r="E244" s="26">
        <v>15.0</v>
      </c>
      <c r="F244" s="27">
        <v>98.0</v>
      </c>
      <c r="G244" s="28">
        <v>0.0198</v>
      </c>
      <c r="H244" s="28">
        <v>0.2316</v>
      </c>
      <c r="I244" s="29">
        <v>1.54</v>
      </c>
      <c r="J244" s="30" t="s">
        <v>32</v>
      </c>
      <c r="K244" s="31">
        <v>5565.0</v>
      </c>
      <c r="L244" s="31">
        <v>81.0</v>
      </c>
      <c r="M244" s="31">
        <v>6.0</v>
      </c>
      <c r="N244" s="32">
        <v>174.0</v>
      </c>
      <c r="O244" s="33">
        <v>0.0146</v>
      </c>
      <c r="P244" s="33">
        <v>0.0747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4">
        <v>43709.0</v>
      </c>
      <c r="B245" s="25" t="s">
        <v>33</v>
      </c>
      <c r="C245" s="26">
        <v>1764.0</v>
      </c>
      <c r="D245" s="26">
        <v>42.0</v>
      </c>
      <c r="E245" s="26">
        <v>10.0</v>
      </c>
      <c r="F245" s="27">
        <v>107.0</v>
      </c>
      <c r="G245" s="28">
        <v>0.0236</v>
      </c>
      <c r="H245" s="28">
        <v>0.248</v>
      </c>
      <c r="I245" s="29">
        <v>2.58</v>
      </c>
      <c r="J245" s="30" t="s">
        <v>34</v>
      </c>
      <c r="K245" s="31">
        <v>4179.0</v>
      </c>
      <c r="L245" s="31">
        <v>80.0</v>
      </c>
      <c r="M245" s="31">
        <v>9.0</v>
      </c>
      <c r="N245" s="32">
        <v>92.0</v>
      </c>
      <c r="O245" s="33">
        <v>0.0191</v>
      </c>
      <c r="P245" s="33">
        <v>0.1125</v>
      </c>
      <c r="Q245" s="34">
        <v>1.15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4">
        <v>43710.0</v>
      </c>
      <c r="B246" s="25" t="s">
        <v>33</v>
      </c>
      <c r="C246" s="26">
        <v>3175.0</v>
      </c>
      <c r="D246" s="26">
        <v>51.0</v>
      </c>
      <c r="E246" s="26">
        <v>13.0</v>
      </c>
      <c r="F246" s="27">
        <v>93.0</v>
      </c>
      <c r="G246" s="28">
        <v>0.016</v>
      </c>
      <c r="H246" s="28">
        <v>0.2589</v>
      </c>
      <c r="I246" s="29">
        <v>1.83</v>
      </c>
      <c r="J246" s="30" t="s">
        <v>34</v>
      </c>
      <c r="K246" s="31">
        <v>4322.0</v>
      </c>
      <c r="L246" s="31">
        <v>48.0</v>
      </c>
      <c r="M246" s="31">
        <v>7.0</v>
      </c>
      <c r="N246" s="32">
        <v>164.0</v>
      </c>
      <c r="O246" s="33">
        <v>0.0112</v>
      </c>
      <c r="P246" s="33">
        <v>0.1533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4">
        <v>43711.0</v>
      </c>
      <c r="B247" s="25" t="s">
        <v>33</v>
      </c>
      <c r="C247" s="26">
        <v>2836.0</v>
      </c>
      <c r="D247" s="26">
        <v>29.0</v>
      </c>
      <c r="E247" s="26">
        <v>7.0</v>
      </c>
      <c r="F247" s="27">
        <v>131.0</v>
      </c>
      <c r="G247" s="28">
        <v>0.0102</v>
      </c>
      <c r="H247" s="28">
        <v>0.2347</v>
      </c>
      <c r="I247" s="29">
        <v>4.55</v>
      </c>
      <c r="J247" s="30" t="s">
        <v>34</v>
      </c>
      <c r="K247" s="31">
        <v>3820.0</v>
      </c>
      <c r="L247" s="31">
        <v>74.0</v>
      </c>
      <c r="M247" s="31">
        <v>8.0</v>
      </c>
      <c r="N247" s="32">
        <v>87.0</v>
      </c>
      <c r="O247" s="33">
        <v>0.0194</v>
      </c>
      <c r="P247" s="33">
        <v>0.1039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4">
        <v>43712.0</v>
      </c>
      <c r="B248" s="25" t="s">
        <v>33</v>
      </c>
      <c r="C248" s="26">
        <v>1227.0</v>
      </c>
      <c r="D248" s="26">
        <v>63.0</v>
      </c>
      <c r="E248" s="26">
        <v>18.0</v>
      </c>
      <c r="F248" s="27">
        <v>136.0</v>
      </c>
      <c r="G248" s="28">
        <v>0.0512</v>
      </c>
      <c r="H248" s="28">
        <v>0.2796</v>
      </c>
      <c r="I248" s="29">
        <v>2.16</v>
      </c>
      <c r="J248" s="30" t="s">
        <v>34</v>
      </c>
      <c r="K248" s="31">
        <v>4276.0</v>
      </c>
      <c r="L248" s="31">
        <v>53.0</v>
      </c>
      <c r="M248" s="31">
        <v>7.0</v>
      </c>
      <c r="N248" s="32">
        <v>144.0</v>
      </c>
      <c r="O248" s="33">
        <v>0.0124</v>
      </c>
      <c r="P248" s="33">
        <v>0.1253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4">
        <v>43713.0</v>
      </c>
      <c r="B249" s="25" t="s">
        <v>33</v>
      </c>
      <c r="C249" s="26">
        <v>2160.0</v>
      </c>
      <c r="D249" s="26">
        <v>33.0</v>
      </c>
      <c r="E249" s="26">
        <v>11.0</v>
      </c>
      <c r="F249" s="27">
        <v>79.0</v>
      </c>
      <c r="G249" s="28">
        <v>0.0151</v>
      </c>
      <c r="H249" s="28">
        <v>0.3227</v>
      </c>
      <c r="I249" s="29">
        <v>2.42</v>
      </c>
      <c r="J249" s="30" t="s">
        <v>34</v>
      </c>
      <c r="K249" s="31">
        <v>4407.0</v>
      </c>
      <c r="L249" s="31">
        <v>52.0</v>
      </c>
      <c r="M249" s="31">
        <v>5.0</v>
      </c>
      <c r="N249" s="32">
        <v>151.0</v>
      </c>
      <c r="O249" s="33">
        <v>0.0117</v>
      </c>
      <c r="P249" s="33">
        <v>0.0888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4">
        <v>43714.0</v>
      </c>
      <c r="B250" s="25" t="s">
        <v>33</v>
      </c>
      <c r="C250" s="26">
        <v>2241.0</v>
      </c>
      <c r="D250" s="26">
        <v>56.0</v>
      </c>
      <c r="E250" s="26">
        <v>15.0</v>
      </c>
      <c r="F250" s="27">
        <v>43.0</v>
      </c>
      <c r="G250" s="28">
        <v>0.0251</v>
      </c>
      <c r="H250" s="28">
        <v>0.271</v>
      </c>
      <c r="I250" s="29">
        <v>0.76</v>
      </c>
      <c r="J250" s="30" t="s">
        <v>34</v>
      </c>
      <c r="K250" s="31">
        <v>4311.0</v>
      </c>
      <c r="L250" s="31">
        <v>82.0</v>
      </c>
      <c r="M250" s="31">
        <v>7.0</v>
      </c>
      <c r="N250" s="32">
        <v>175.0</v>
      </c>
      <c r="O250" s="33">
        <v>0.019</v>
      </c>
      <c r="P250" s="33">
        <v>0.0866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4">
        <v>43715.0</v>
      </c>
      <c r="B251" s="25" t="s">
        <v>33</v>
      </c>
      <c r="C251" s="26">
        <v>2122.0</v>
      </c>
      <c r="D251" s="26">
        <v>54.0</v>
      </c>
      <c r="E251" s="26">
        <v>16.0</v>
      </c>
      <c r="F251" s="27">
        <v>59.0</v>
      </c>
      <c r="G251" s="28">
        <v>0.0255</v>
      </c>
      <c r="H251" s="28">
        <v>0.2923</v>
      </c>
      <c r="I251" s="29">
        <v>1.09</v>
      </c>
      <c r="J251" s="30" t="s">
        <v>34</v>
      </c>
      <c r="K251" s="31">
        <v>5480.0</v>
      </c>
      <c r="L251" s="31">
        <v>57.0</v>
      </c>
      <c r="M251" s="31">
        <v>4.0</v>
      </c>
      <c r="N251" s="32">
        <v>89.0</v>
      </c>
      <c r="O251" s="33">
        <v>0.0104</v>
      </c>
      <c r="P251" s="33">
        <v>0.0675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4">
        <v>43716.0</v>
      </c>
      <c r="B252" s="25" t="s">
        <v>33</v>
      </c>
      <c r="C252" s="26">
        <v>2589.0</v>
      </c>
      <c r="D252" s="26">
        <v>37.0</v>
      </c>
      <c r="E252" s="26">
        <v>11.0</v>
      </c>
      <c r="F252" s="27">
        <v>48.0</v>
      </c>
      <c r="G252" s="28">
        <v>0.0142</v>
      </c>
      <c r="H252" s="28">
        <v>0.3087</v>
      </c>
      <c r="I252" s="29">
        <v>1.3</v>
      </c>
      <c r="J252" s="30" t="s">
        <v>34</v>
      </c>
      <c r="K252" s="31">
        <v>5678.0</v>
      </c>
      <c r="L252" s="31">
        <v>48.0</v>
      </c>
      <c r="M252" s="31">
        <v>3.0</v>
      </c>
      <c r="N252" s="32">
        <v>148.0</v>
      </c>
      <c r="O252" s="33">
        <v>0.0084</v>
      </c>
      <c r="P252" s="33">
        <v>0.071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4">
        <v>43717.0</v>
      </c>
      <c r="B253" s="25" t="s">
        <v>33</v>
      </c>
      <c r="C253" s="26">
        <v>3038.0</v>
      </c>
      <c r="D253" s="26">
        <v>60.0</v>
      </c>
      <c r="E253" s="26">
        <v>13.0</v>
      </c>
      <c r="F253" s="27">
        <v>64.0</v>
      </c>
      <c r="G253" s="28">
        <v>0.0198</v>
      </c>
      <c r="H253" s="28">
        <v>0.2166</v>
      </c>
      <c r="I253" s="29">
        <v>1.07</v>
      </c>
      <c r="J253" s="30" t="s">
        <v>34</v>
      </c>
      <c r="K253" s="31">
        <v>4637.0</v>
      </c>
      <c r="L253" s="31">
        <v>80.0</v>
      </c>
      <c r="M253" s="31">
        <v>9.0</v>
      </c>
      <c r="N253" s="32">
        <v>125.0</v>
      </c>
      <c r="O253" s="33">
        <v>0.0172</v>
      </c>
      <c r="P253" s="33">
        <v>0.1127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4">
        <v>43718.0</v>
      </c>
      <c r="B254" s="25" t="s">
        <v>33</v>
      </c>
      <c r="C254" s="26">
        <v>3091.0</v>
      </c>
      <c r="D254" s="26">
        <v>56.0</v>
      </c>
      <c r="E254" s="26">
        <v>15.0</v>
      </c>
      <c r="F254" s="27">
        <v>43.0</v>
      </c>
      <c r="G254" s="28">
        <v>0.0182</v>
      </c>
      <c r="H254" s="28">
        <v>0.2713</v>
      </c>
      <c r="I254" s="29">
        <v>0.76</v>
      </c>
      <c r="J254" s="30" t="s">
        <v>34</v>
      </c>
      <c r="K254" s="31">
        <v>5245.0</v>
      </c>
      <c r="L254" s="31">
        <v>45.0</v>
      </c>
      <c r="M254" s="31">
        <v>7.0</v>
      </c>
      <c r="N254" s="32">
        <v>140.0</v>
      </c>
      <c r="O254" s="33">
        <v>0.0085</v>
      </c>
      <c r="P254" s="33">
        <v>0.1619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4">
        <v>43719.0</v>
      </c>
      <c r="B255" s="25" t="s">
        <v>33</v>
      </c>
      <c r="C255" s="26">
        <v>1970.0</v>
      </c>
      <c r="D255" s="26">
        <v>65.0</v>
      </c>
      <c r="E255" s="26">
        <v>18.0</v>
      </c>
      <c r="F255" s="27">
        <v>120.0</v>
      </c>
      <c r="G255" s="28">
        <v>0.0327</v>
      </c>
      <c r="H255" s="28">
        <v>0.2775</v>
      </c>
      <c r="I255" s="29">
        <v>1.86</v>
      </c>
      <c r="J255" s="30" t="s">
        <v>34</v>
      </c>
      <c r="K255" s="31">
        <v>4046.0</v>
      </c>
      <c r="L255" s="31">
        <v>56.0</v>
      </c>
      <c r="M255" s="31">
        <v>8.0</v>
      </c>
      <c r="N255" s="32">
        <v>153.0</v>
      </c>
      <c r="O255" s="33">
        <v>0.0137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4">
        <v>43720.0</v>
      </c>
      <c r="B256" s="25" t="s">
        <v>33</v>
      </c>
      <c r="C256" s="26">
        <v>2874.0</v>
      </c>
      <c r="D256" s="26">
        <v>33.0</v>
      </c>
      <c r="E256" s="26">
        <v>9.0</v>
      </c>
      <c r="F256" s="27">
        <v>60.0</v>
      </c>
      <c r="G256" s="28">
        <v>0.0114</v>
      </c>
      <c r="H256" s="28">
        <v>0.2612</v>
      </c>
      <c r="I256" s="29">
        <v>1.82</v>
      </c>
      <c r="J256" s="30" t="s">
        <v>34</v>
      </c>
      <c r="K256" s="31">
        <v>3804.0</v>
      </c>
      <c r="L256" s="31">
        <v>44.0</v>
      </c>
      <c r="M256" s="31">
        <v>6.0</v>
      </c>
      <c r="N256" s="32">
        <v>112.0</v>
      </c>
      <c r="O256" s="33">
        <v>0.0116</v>
      </c>
      <c r="P256" s="33">
        <v>0.1407</v>
      </c>
      <c r="Q256" s="34">
        <v>2.55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4">
        <v>43721.0</v>
      </c>
      <c r="B257" s="25" t="s">
        <v>33</v>
      </c>
      <c r="C257" s="26">
        <v>1478.0</v>
      </c>
      <c r="D257" s="26">
        <v>40.0</v>
      </c>
      <c r="E257" s="26">
        <v>9.0</v>
      </c>
      <c r="F257" s="27">
        <v>130.0</v>
      </c>
      <c r="G257" s="28">
        <v>0.0272</v>
      </c>
      <c r="H257" s="28">
        <v>0.2249</v>
      </c>
      <c r="I257" s="29">
        <v>3.23</v>
      </c>
      <c r="J257" s="30" t="s">
        <v>34</v>
      </c>
      <c r="K257" s="31">
        <v>4080.0</v>
      </c>
      <c r="L257" s="31">
        <v>70.0</v>
      </c>
      <c r="M257" s="31">
        <v>4.0</v>
      </c>
      <c r="N257" s="32">
        <v>124.0</v>
      </c>
      <c r="O257" s="33">
        <v>0.017</v>
      </c>
      <c r="P257" s="33">
        <v>0.0644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4">
        <v>43722.0</v>
      </c>
      <c r="B258" s="25" t="s">
        <v>33</v>
      </c>
      <c r="C258" s="26">
        <v>1534.0</v>
      </c>
      <c r="D258" s="26">
        <v>44.0</v>
      </c>
      <c r="E258" s="26">
        <v>12.0</v>
      </c>
      <c r="F258" s="27">
        <v>72.0</v>
      </c>
      <c r="G258" s="28">
        <v>0.0289</v>
      </c>
      <c r="H258" s="28">
        <v>0.2677</v>
      </c>
      <c r="I258" s="29">
        <v>1.63</v>
      </c>
      <c r="J258" s="30" t="s">
        <v>34</v>
      </c>
      <c r="K258" s="31">
        <v>4955.0</v>
      </c>
      <c r="L258" s="31">
        <v>64.0</v>
      </c>
      <c r="M258" s="31">
        <v>5.0</v>
      </c>
      <c r="N258" s="32">
        <v>178.0</v>
      </c>
      <c r="O258" s="33">
        <v>0.0129</v>
      </c>
      <c r="P258" s="33">
        <v>0.0813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4">
        <v>43723.0</v>
      </c>
      <c r="B259" s="25" t="s">
        <v>33</v>
      </c>
      <c r="C259" s="26">
        <v>2764.0</v>
      </c>
      <c r="D259" s="26">
        <v>30.0</v>
      </c>
      <c r="E259" s="26">
        <v>10.0</v>
      </c>
      <c r="F259" s="27">
        <v>128.0</v>
      </c>
      <c r="G259" s="28">
        <v>0.011</v>
      </c>
      <c r="H259" s="28">
        <v>0.332</v>
      </c>
      <c r="I259" s="29">
        <v>4.23</v>
      </c>
      <c r="J259" s="30" t="s">
        <v>34</v>
      </c>
      <c r="K259" s="31">
        <v>5355.0</v>
      </c>
      <c r="L259" s="31">
        <v>65.0</v>
      </c>
      <c r="M259" s="31">
        <v>4.0</v>
      </c>
      <c r="N259" s="32">
        <v>78.0</v>
      </c>
      <c r="O259" s="33">
        <v>0.0121</v>
      </c>
      <c r="P259" s="33">
        <v>0.0654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4">
        <v>43724.0</v>
      </c>
      <c r="B260" s="25" t="s">
        <v>33</v>
      </c>
      <c r="C260" s="26">
        <v>1667.0</v>
      </c>
      <c r="D260" s="26">
        <v>43.0</v>
      </c>
      <c r="E260" s="26">
        <v>13.0</v>
      </c>
      <c r="F260" s="27">
        <v>107.0</v>
      </c>
      <c r="G260" s="28">
        <v>0.0259</v>
      </c>
      <c r="H260" s="28">
        <v>0.2928</v>
      </c>
      <c r="I260" s="29">
        <v>2.47</v>
      </c>
      <c r="J260" s="30" t="s">
        <v>34</v>
      </c>
      <c r="K260" s="31">
        <v>4012.0</v>
      </c>
      <c r="L260" s="31">
        <v>61.0</v>
      </c>
      <c r="M260" s="31">
        <v>8.0</v>
      </c>
      <c r="N260" s="32">
        <v>136.0</v>
      </c>
      <c r="O260" s="33">
        <v>0.0153</v>
      </c>
      <c r="P260" s="33">
        <v>0.1317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4">
        <v>43725.0</v>
      </c>
      <c r="B261" s="25" t="s">
        <v>33</v>
      </c>
      <c r="C261" s="26">
        <v>2563.0</v>
      </c>
      <c r="D261" s="26">
        <v>56.0</v>
      </c>
      <c r="E261" s="26">
        <v>14.0</v>
      </c>
      <c r="F261" s="27">
        <v>66.0</v>
      </c>
      <c r="G261" s="28">
        <v>0.0217</v>
      </c>
      <c r="H261" s="28">
        <v>0.2539</v>
      </c>
      <c r="I261" s="29">
        <v>1.18</v>
      </c>
      <c r="J261" s="30" t="s">
        <v>34</v>
      </c>
      <c r="K261" s="31">
        <v>5225.0</v>
      </c>
      <c r="L261" s="31">
        <v>84.0</v>
      </c>
      <c r="M261" s="31">
        <v>5.0</v>
      </c>
      <c r="N261" s="32">
        <v>192.0</v>
      </c>
      <c r="O261" s="33">
        <v>0.016</v>
      </c>
      <c r="P261" s="33">
        <v>0.0619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4">
        <v>43726.0</v>
      </c>
      <c r="B262" s="25" t="s">
        <v>33</v>
      </c>
      <c r="C262" s="26">
        <v>2158.0</v>
      </c>
      <c r="D262" s="26">
        <v>53.0</v>
      </c>
      <c r="E262" s="26">
        <v>15.0</v>
      </c>
      <c r="F262" s="27">
        <v>116.0</v>
      </c>
      <c r="G262" s="28">
        <v>0.0244</v>
      </c>
      <c r="H262" s="28">
        <v>0.276</v>
      </c>
      <c r="I262" s="29">
        <v>2.21</v>
      </c>
      <c r="J262" s="30" t="s">
        <v>34</v>
      </c>
      <c r="K262" s="31">
        <v>4810.0</v>
      </c>
      <c r="L262" s="31">
        <v>78.0</v>
      </c>
      <c r="M262" s="31">
        <v>7.0</v>
      </c>
      <c r="N262" s="32">
        <v>142.0</v>
      </c>
      <c r="O262" s="33">
        <v>0.0163</v>
      </c>
      <c r="P262" s="33">
        <v>0.0883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4">
        <v>43727.0</v>
      </c>
      <c r="B263" s="25" t="s">
        <v>33</v>
      </c>
      <c r="C263" s="26">
        <v>2958.0</v>
      </c>
      <c r="D263" s="26">
        <v>57.0</v>
      </c>
      <c r="E263" s="26">
        <v>14.0</v>
      </c>
      <c r="F263" s="27">
        <v>86.0</v>
      </c>
      <c r="G263" s="28">
        <v>0.0194</v>
      </c>
      <c r="H263" s="28">
        <v>0.2524</v>
      </c>
      <c r="I263" s="29">
        <v>1.49</v>
      </c>
      <c r="J263" s="30" t="s">
        <v>34</v>
      </c>
      <c r="K263" s="31">
        <v>4777.0</v>
      </c>
      <c r="L263" s="31">
        <v>78.0</v>
      </c>
      <c r="M263" s="31">
        <v>6.0</v>
      </c>
      <c r="N263" s="32">
        <v>123.0</v>
      </c>
      <c r="O263" s="33">
        <v>0.0164</v>
      </c>
      <c r="P263" s="33">
        <v>0.0756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4">
        <v>43728.0</v>
      </c>
      <c r="B264" s="25" t="s">
        <v>33</v>
      </c>
      <c r="C264" s="26">
        <v>2322.0</v>
      </c>
      <c r="D264" s="26">
        <v>57.0</v>
      </c>
      <c r="E264" s="26">
        <v>14.0</v>
      </c>
      <c r="F264" s="27">
        <v>48.0</v>
      </c>
      <c r="G264" s="28">
        <v>0.0244</v>
      </c>
      <c r="H264" s="28">
        <v>0.2529</v>
      </c>
      <c r="I264" s="29">
        <v>0.85</v>
      </c>
      <c r="J264" s="30" t="s">
        <v>34</v>
      </c>
      <c r="K264" s="31">
        <v>4938.0</v>
      </c>
      <c r="L264" s="31">
        <v>44.0</v>
      </c>
      <c r="M264" s="31">
        <v>5.0</v>
      </c>
      <c r="N264" s="32">
        <v>109.0</v>
      </c>
      <c r="O264" s="33">
        <v>0.0089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4">
        <v>43729.0</v>
      </c>
      <c r="B265" s="25" t="s">
        <v>33</v>
      </c>
      <c r="C265" s="26">
        <v>1188.0</v>
      </c>
      <c r="D265" s="26">
        <v>38.0</v>
      </c>
      <c r="E265" s="26">
        <v>9.0</v>
      </c>
      <c r="F265" s="27">
        <v>127.0</v>
      </c>
      <c r="G265" s="28">
        <v>0.0317</v>
      </c>
      <c r="H265" s="28">
        <v>0.2265</v>
      </c>
      <c r="I265" s="29">
        <v>3.36</v>
      </c>
      <c r="J265" s="30" t="s">
        <v>34</v>
      </c>
      <c r="K265" s="31">
        <v>5430.0</v>
      </c>
      <c r="L265" s="31">
        <v>51.0</v>
      </c>
      <c r="M265" s="31">
        <v>7.0</v>
      </c>
      <c r="N265" s="32">
        <v>137.0</v>
      </c>
      <c r="O265" s="33">
        <v>0.0093</v>
      </c>
      <c r="P265" s="33">
        <v>0.1289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4">
        <v>43730.0</v>
      </c>
      <c r="B266" s="25" t="s">
        <v>33</v>
      </c>
      <c r="C266" s="26">
        <v>2971.0</v>
      </c>
      <c r="D266" s="26">
        <v>36.0</v>
      </c>
      <c r="E266" s="26">
        <v>8.0</v>
      </c>
      <c r="F266" s="27">
        <v>118.0</v>
      </c>
      <c r="G266" s="28">
        <v>0.0123</v>
      </c>
      <c r="H266" s="28">
        <v>0.2275</v>
      </c>
      <c r="I266" s="29">
        <v>3.23</v>
      </c>
      <c r="J266" s="30" t="s">
        <v>34</v>
      </c>
      <c r="K266" s="31">
        <v>5534.0</v>
      </c>
      <c r="L266" s="31">
        <v>60.0</v>
      </c>
      <c r="M266" s="31">
        <v>8.0</v>
      </c>
      <c r="N266" s="32">
        <v>144.0</v>
      </c>
      <c r="O266" s="33">
        <v>0.0109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4">
        <v>43731.0</v>
      </c>
      <c r="B267" s="25" t="s">
        <v>33</v>
      </c>
      <c r="C267" s="26">
        <v>2024.0</v>
      </c>
      <c r="D267" s="26">
        <v>34.0</v>
      </c>
      <c r="E267" s="26">
        <v>8.0</v>
      </c>
      <c r="F267" s="27">
        <v>113.0</v>
      </c>
      <c r="G267" s="28">
        <v>0.0167</v>
      </c>
      <c r="H267" s="28">
        <v>0.2296</v>
      </c>
      <c r="I267" s="29">
        <v>3.36</v>
      </c>
      <c r="J267" s="30" t="s">
        <v>34</v>
      </c>
      <c r="K267" s="31">
        <v>4264.0</v>
      </c>
      <c r="L267" s="31">
        <v>78.0</v>
      </c>
      <c r="M267" s="31">
        <v>6.0</v>
      </c>
      <c r="N267" s="32">
        <v>191.0</v>
      </c>
      <c r="O267" s="33">
        <v>0.0183</v>
      </c>
      <c r="P267" s="33">
        <v>0.0756</v>
      </c>
      <c r="Q267" s="34">
        <v>2.45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4">
        <v>43732.0</v>
      </c>
      <c r="B268" s="25" t="s">
        <v>33</v>
      </c>
      <c r="C268" s="26">
        <v>1813.0</v>
      </c>
      <c r="D268" s="26">
        <v>36.0</v>
      </c>
      <c r="E268" s="26">
        <v>12.0</v>
      </c>
      <c r="F268" s="27">
        <v>104.0</v>
      </c>
      <c r="G268" s="28">
        <v>0.0196</v>
      </c>
      <c r="H268" s="28">
        <v>0.3404</v>
      </c>
      <c r="I268" s="29">
        <v>2.92</v>
      </c>
      <c r="J268" s="30" t="s">
        <v>34</v>
      </c>
      <c r="K268" s="31">
        <v>4363.0</v>
      </c>
      <c r="L268" s="31">
        <v>75.0</v>
      </c>
      <c r="M268" s="31">
        <v>9.0</v>
      </c>
      <c r="N268" s="32">
        <v>182.0</v>
      </c>
      <c r="O268" s="33">
        <v>0.0173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4">
        <v>43733.0</v>
      </c>
      <c r="B269" s="25" t="s">
        <v>33</v>
      </c>
      <c r="C269" s="26">
        <v>3081.0</v>
      </c>
      <c r="D269" s="26">
        <v>47.0</v>
      </c>
      <c r="E269" s="26">
        <v>12.0</v>
      </c>
      <c r="F269" s="27">
        <v>130.0</v>
      </c>
      <c r="G269" s="28">
        <v>0.0151</v>
      </c>
      <c r="H269" s="28">
        <v>0.2645</v>
      </c>
      <c r="I269" s="29">
        <v>2.79</v>
      </c>
      <c r="J269" s="30" t="s">
        <v>34</v>
      </c>
      <c r="K269" s="31">
        <v>4354.0</v>
      </c>
      <c r="L269" s="31">
        <v>58.0</v>
      </c>
      <c r="M269" s="31">
        <v>5.0</v>
      </c>
      <c r="N269" s="32">
        <v>168.0</v>
      </c>
      <c r="O269" s="33">
        <v>0.0134</v>
      </c>
      <c r="P269" s="33">
        <v>0.0843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4">
        <v>43734.0</v>
      </c>
      <c r="B270" s="25" t="s">
        <v>33</v>
      </c>
      <c r="C270" s="26">
        <v>2719.0</v>
      </c>
      <c r="D270" s="26">
        <v>57.0</v>
      </c>
      <c r="E270" s="26">
        <v>16.0</v>
      </c>
      <c r="F270" s="27">
        <v>56.0</v>
      </c>
      <c r="G270" s="28">
        <v>0.0208</v>
      </c>
      <c r="H270" s="28">
        <v>0.2883</v>
      </c>
      <c r="I270" s="29">
        <v>1.0</v>
      </c>
      <c r="J270" s="30" t="s">
        <v>34</v>
      </c>
      <c r="K270" s="31">
        <v>5484.0</v>
      </c>
      <c r="L270" s="31">
        <v>65.0</v>
      </c>
      <c r="M270" s="31">
        <v>8.0</v>
      </c>
      <c r="N270" s="32">
        <v>91.0</v>
      </c>
      <c r="O270" s="33">
        <v>0.0118</v>
      </c>
      <c r="P270" s="33">
        <v>0.1272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4">
        <v>43735.0</v>
      </c>
      <c r="B271" s="25" t="s">
        <v>33</v>
      </c>
      <c r="C271" s="26">
        <v>1665.0</v>
      </c>
      <c r="D271" s="26">
        <v>62.0</v>
      </c>
      <c r="E271" s="26">
        <v>17.0</v>
      </c>
      <c r="F271" s="27">
        <v>71.0</v>
      </c>
      <c r="G271" s="28">
        <v>0.0371</v>
      </c>
      <c r="H271" s="28">
        <v>0.2809</v>
      </c>
      <c r="I271" s="29">
        <v>1.15</v>
      </c>
      <c r="J271" s="30" t="s">
        <v>34</v>
      </c>
      <c r="K271" s="31">
        <v>5190.0</v>
      </c>
      <c r="L271" s="31">
        <v>66.0</v>
      </c>
      <c r="M271" s="31">
        <v>4.0</v>
      </c>
      <c r="N271" s="32">
        <v>153.0</v>
      </c>
      <c r="O271" s="33">
        <v>0.0127</v>
      </c>
      <c r="P271" s="33">
        <v>0.0652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4">
        <v>43736.0</v>
      </c>
      <c r="B272" s="25" t="s">
        <v>33</v>
      </c>
      <c r="C272" s="26">
        <v>1576.0</v>
      </c>
      <c r="D272" s="26">
        <v>30.0</v>
      </c>
      <c r="E272" s="26">
        <v>8.0</v>
      </c>
      <c r="F272" s="27">
        <v>55.0</v>
      </c>
      <c r="G272" s="28">
        <v>0.019</v>
      </c>
      <c r="H272" s="28">
        <v>0.2667</v>
      </c>
      <c r="I272" s="29">
        <v>1.82</v>
      </c>
      <c r="J272" s="30" t="s">
        <v>34</v>
      </c>
      <c r="K272" s="31">
        <v>3961.0</v>
      </c>
      <c r="L272" s="31">
        <v>81.0</v>
      </c>
      <c r="M272" s="31">
        <v>6.0</v>
      </c>
      <c r="N272" s="32">
        <v>125.0</v>
      </c>
      <c r="O272" s="33">
        <v>0.0204</v>
      </c>
      <c r="P272" s="33">
        <v>0.0748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4">
        <v>43737.0</v>
      </c>
      <c r="B273" s="25" t="s">
        <v>33</v>
      </c>
      <c r="C273" s="26">
        <v>2437.0</v>
      </c>
      <c r="D273" s="26">
        <v>61.0</v>
      </c>
      <c r="E273" s="26">
        <v>16.0</v>
      </c>
      <c r="F273" s="27">
        <v>115.0</v>
      </c>
      <c r="G273" s="28">
        <v>0.0249</v>
      </c>
      <c r="H273" s="28">
        <v>0.266</v>
      </c>
      <c r="I273" s="29">
        <v>1.89</v>
      </c>
      <c r="J273" s="30" t="s">
        <v>34</v>
      </c>
      <c r="K273" s="31">
        <v>3950.0</v>
      </c>
      <c r="L273" s="31">
        <v>38.0</v>
      </c>
      <c r="M273" s="31">
        <v>4.0</v>
      </c>
      <c r="N273" s="32">
        <v>177.0</v>
      </c>
      <c r="O273" s="33">
        <v>0.0096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4">
        <v>43738.0</v>
      </c>
      <c r="B274" s="25" t="s">
        <v>33</v>
      </c>
      <c r="C274" s="26">
        <v>2860.0</v>
      </c>
      <c r="D274" s="26">
        <v>52.0</v>
      </c>
      <c r="E274" s="26">
        <v>14.0</v>
      </c>
      <c r="F274" s="27">
        <v>57.0</v>
      </c>
      <c r="G274" s="28">
        <v>0.0181</v>
      </c>
      <c r="H274" s="28">
        <v>0.2771</v>
      </c>
      <c r="I274" s="29">
        <v>1.1</v>
      </c>
      <c r="J274" s="30" t="s">
        <v>34</v>
      </c>
      <c r="K274" s="31">
        <v>4488.0</v>
      </c>
      <c r="L274" s="31">
        <v>60.0</v>
      </c>
      <c r="M274" s="31">
        <v>6.0</v>
      </c>
      <c r="N274" s="32">
        <v>134.0</v>
      </c>
      <c r="O274" s="33">
        <v>0.0133</v>
      </c>
      <c r="P274" s="33">
        <v>0.1001</v>
      </c>
      <c r="Q274" s="34">
        <v>2.24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4">
        <v>43739.0</v>
      </c>
      <c r="B275" s="25" t="s">
        <v>35</v>
      </c>
      <c r="C275" s="26">
        <v>2145.0</v>
      </c>
      <c r="D275" s="26">
        <v>62.0</v>
      </c>
      <c r="E275" s="26">
        <v>17.0</v>
      </c>
      <c r="F275" s="27">
        <v>60.0</v>
      </c>
      <c r="G275" s="28">
        <v>0.0291</v>
      </c>
      <c r="H275" s="28">
        <v>0.2803</v>
      </c>
      <c r="I275" s="29">
        <v>0.97</v>
      </c>
      <c r="J275" s="30" t="s">
        <v>36</v>
      </c>
      <c r="K275" s="31">
        <v>5320.0</v>
      </c>
      <c r="L275" s="31">
        <v>53.0</v>
      </c>
      <c r="M275" s="31">
        <v>6.0</v>
      </c>
      <c r="N275" s="32">
        <v>118.0</v>
      </c>
      <c r="O275" s="33">
        <v>0.01</v>
      </c>
      <c r="P275" s="33">
        <v>0.1063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4">
        <v>43740.0</v>
      </c>
      <c r="B276" s="25" t="s">
        <v>35</v>
      </c>
      <c r="C276" s="26">
        <v>3218.0</v>
      </c>
      <c r="D276" s="26">
        <v>56.0</v>
      </c>
      <c r="E276" s="26">
        <v>12.0</v>
      </c>
      <c r="F276" s="27">
        <v>119.0</v>
      </c>
      <c r="G276" s="28">
        <v>0.0173</v>
      </c>
      <c r="H276" s="28">
        <v>0.2179</v>
      </c>
      <c r="I276" s="29">
        <v>2.14</v>
      </c>
      <c r="J276" s="30" t="s">
        <v>36</v>
      </c>
      <c r="K276" s="31">
        <v>5026.0</v>
      </c>
      <c r="L276" s="31">
        <v>71.0</v>
      </c>
      <c r="M276" s="31">
        <v>7.0</v>
      </c>
      <c r="N276" s="32">
        <v>150.0</v>
      </c>
      <c r="O276" s="33">
        <v>0.0142</v>
      </c>
      <c r="P276" s="33">
        <v>0.0921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4">
        <v>43741.0</v>
      </c>
      <c r="B277" s="25" t="s">
        <v>35</v>
      </c>
      <c r="C277" s="26">
        <v>1641.0</v>
      </c>
      <c r="D277" s="26">
        <v>58.0</v>
      </c>
      <c r="E277" s="26">
        <v>16.0</v>
      </c>
      <c r="F277" s="27">
        <v>94.0</v>
      </c>
      <c r="G277" s="28">
        <v>0.0356</v>
      </c>
      <c r="H277" s="28">
        <v>0.2685</v>
      </c>
      <c r="I277" s="29">
        <v>1.62</v>
      </c>
      <c r="J277" s="30" t="s">
        <v>36</v>
      </c>
      <c r="K277" s="31">
        <v>5053.0</v>
      </c>
      <c r="L277" s="31">
        <v>50.0</v>
      </c>
      <c r="M277" s="31">
        <v>7.0</v>
      </c>
      <c r="N277" s="32">
        <v>180.0</v>
      </c>
      <c r="O277" s="33">
        <v>0.01</v>
      </c>
      <c r="P277" s="33">
        <v>0.1294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4">
        <v>43742.0</v>
      </c>
      <c r="B278" s="25" t="s">
        <v>35</v>
      </c>
      <c r="C278" s="26">
        <v>2525.0</v>
      </c>
      <c r="D278" s="26">
        <v>69.0</v>
      </c>
      <c r="E278" s="26">
        <v>19.0</v>
      </c>
      <c r="F278" s="27">
        <v>82.0</v>
      </c>
      <c r="G278" s="28">
        <v>0.0272</v>
      </c>
      <c r="H278" s="28">
        <v>0.2727</v>
      </c>
      <c r="I278" s="29">
        <v>1.19</v>
      </c>
      <c r="J278" s="30" t="s">
        <v>36</v>
      </c>
      <c r="K278" s="31">
        <v>4484.0</v>
      </c>
      <c r="L278" s="31">
        <v>43.0</v>
      </c>
      <c r="M278" s="31">
        <v>5.0</v>
      </c>
      <c r="N278" s="32">
        <v>92.0</v>
      </c>
      <c r="O278" s="33">
        <v>0.0095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4">
        <v>43743.0</v>
      </c>
      <c r="B279" s="25" t="s">
        <v>35</v>
      </c>
      <c r="C279" s="26">
        <v>2496.0</v>
      </c>
      <c r="D279" s="26">
        <v>57.0</v>
      </c>
      <c r="E279" s="26">
        <v>13.0</v>
      </c>
      <c r="F279" s="27">
        <v>122.0</v>
      </c>
      <c r="G279" s="28">
        <v>0.0228</v>
      </c>
      <c r="H279" s="28">
        <v>0.2352</v>
      </c>
      <c r="I279" s="29">
        <v>2.16</v>
      </c>
      <c r="J279" s="30" t="s">
        <v>36</v>
      </c>
      <c r="K279" s="31">
        <v>5098.0</v>
      </c>
      <c r="L279" s="31">
        <v>77.0</v>
      </c>
      <c r="M279" s="31">
        <v>5.0</v>
      </c>
      <c r="N279" s="32">
        <v>95.0</v>
      </c>
      <c r="O279" s="33">
        <v>0.0152</v>
      </c>
      <c r="P279" s="33">
        <v>0.0629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4">
        <v>43744.0</v>
      </c>
      <c r="B280" s="25" t="s">
        <v>35</v>
      </c>
      <c r="C280" s="26">
        <v>1707.0</v>
      </c>
      <c r="D280" s="26">
        <v>25.0</v>
      </c>
      <c r="E280" s="26">
        <v>9.0</v>
      </c>
      <c r="F280" s="27">
        <v>115.0</v>
      </c>
      <c r="G280" s="28">
        <v>0.0149</v>
      </c>
      <c r="H280" s="28">
        <v>0.3575</v>
      </c>
      <c r="I280" s="29">
        <v>4.53</v>
      </c>
      <c r="J280" s="30" t="s">
        <v>36</v>
      </c>
      <c r="K280" s="31">
        <v>5652.0</v>
      </c>
      <c r="L280" s="31">
        <v>40.0</v>
      </c>
      <c r="M280" s="31">
        <v>5.0</v>
      </c>
      <c r="N280" s="32">
        <v>185.0</v>
      </c>
      <c r="O280" s="33">
        <v>0.0071</v>
      </c>
      <c r="P280" s="33">
        <v>0.1247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4">
        <v>43745.0</v>
      </c>
      <c r="B281" s="25" t="s">
        <v>35</v>
      </c>
      <c r="C281" s="26">
        <v>2237.0</v>
      </c>
      <c r="D281" s="26">
        <v>35.0</v>
      </c>
      <c r="E281" s="26">
        <v>9.0</v>
      </c>
      <c r="F281" s="27">
        <v>113.0</v>
      </c>
      <c r="G281" s="28">
        <v>0.0157</v>
      </c>
      <c r="H281" s="28">
        <v>0.257</v>
      </c>
      <c r="I281" s="29">
        <v>3.22</v>
      </c>
      <c r="J281" s="30" t="s">
        <v>36</v>
      </c>
      <c r="K281" s="31">
        <v>3906.0</v>
      </c>
      <c r="L281" s="31">
        <v>70.0</v>
      </c>
      <c r="M281" s="31">
        <v>6.0</v>
      </c>
      <c r="N281" s="32">
        <v>129.0</v>
      </c>
      <c r="O281" s="33">
        <v>0.0178</v>
      </c>
      <c r="P281" s="33">
        <v>0.093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4">
        <v>43746.0</v>
      </c>
      <c r="B282" s="25" t="s">
        <v>35</v>
      </c>
      <c r="C282" s="26">
        <v>3106.0</v>
      </c>
      <c r="D282" s="26">
        <v>42.0</v>
      </c>
      <c r="E282" s="26">
        <v>9.0</v>
      </c>
      <c r="F282" s="27">
        <v>48.0</v>
      </c>
      <c r="G282" s="28">
        <v>0.0134</v>
      </c>
      <c r="H282" s="28">
        <v>0.224</v>
      </c>
      <c r="I282" s="29">
        <v>1.16</v>
      </c>
      <c r="J282" s="30" t="s">
        <v>36</v>
      </c>
      <c r="K282" s="31">
        <v>4218.0</v>
      </c>
      <c r="L282" s="31">
        <v>71.0</v>
      </c>
      <c r="M282" s="31">
        <v>7.0</v>
      </c>
      <c r="N282" s="32">
        <v>143.0</v>
      </c>
      <c r="O282" s="33">
        <v>0.0169</v>
      </c>
      <c r="P282" s="33">
        <v>0.092</v>
      </c>
      <c r="Q282" s="34">
        <v>2.0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4">
        <v>43747.0</v>
      </c>
      <c r="B283" s="25" t="s">
        <v>35</v>
      </c>
      <c r="C283" s="26">
        <v>2815.0</v>
      </c>
      <c r="D283" s="26">
        <v>55.0</v>
      </c>
      <c r="E283" s="26">
        <v>15.0</v>
      </c>
      <c r="F283" s="27">
        <v>62.0</v>
      </c>
      <c r="G283" s="28">
        <v>0.0195</v>
      </c>
      <c r="H283" s="28">
        <v>0.2729</v>
      </c>
      <c r="I283" s="29">
        <v>1.14</v>
      </c>
      <c r="J283" s="30" t="s">
        <v>36</v>
      </c>
      <c r="K283" s="31">
        <v>4545.0</v>
      </c>
      <c r="L283" s="31">
        <v>66.0</v>
      </c>
      <c r="M283" s="31">
        <v>5.0</v>
      </c>
      <c r="N283" s="32">
        <v>162.0</v>
      </c>
      <c r="O283" s="33">
        <v>0.0145</v>
      </c>
      <c r="P283" s="33">
        <v>0.0804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4">
        <v>43748.0</v>
      </c>
      <c r="B284" s="25" t="s">
        <v>35</v>
      </c>
      <c r="C284" s="26">
        <v>1916.0</v>
      </c>
      <c r="D284" s="26">
        <v>36.0</v>
      </c>
      <c r="E284" s="26">
        <v>11.0</v>
      </c>
      <c r="F284" s="27">
        <v>53.0</v>
      </c>
      <c r="G284" s="28">
        <v>0.0187</v>
      </c>
      <c r="H284" s="28">
        <v>0.3114</v>
      </c>
      <c r="I284" s="29">
        <v>1.47</v>
      </c>
      <c r="J284" s="30" t="s">
        <v>36</v>
      </c>
      <c r="K284" s="31">
        <v>4817.0</v>
      </c>
      <c r="L284" s="31">
        <v>80.0</v>
      </c>
      <c r="M284" s="31">
        <v>6.0</v>
      </c>
      <c r="N284" s="32">
        <v>168.0</v>
      </c>
      <c r="O284" s="33">
        <v>0.0166</v>
      </c>
      <c r="P284" s="33">
        <v>0.075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4">
        <v>43749.0</v>
      </c>
      <c r="B285" s="25" t="s">
        <v>35</v>
      </c>
      <c r="C285" s="26">
        <v>1656.0</v>
      </c>
      <c r="D285" s="26">
        <v>28.0</v>
      </c>
      <c r="E285" s="26">
        <v>8.0</v>
      </c>
      <c r="F285" s="27">
        <v>106.0</v>
      </c>
      <c r="G285" s="28">
        <v>0.0167</v>
      </c>
      <c r="H285" s="28">
        <v>0.2722</v>
      </c>
      <c r="I285" s="29">
        <v>3.83</v>
      </c>
      <c r="J285" s="30" t="s">
        <v>36</v>
      </c>
      <c r="K285" s="31">
        <v>4758.0</v>
      </c>
      <c r="L285" s="31">
        <v>43.0</v>
      </c>
      <c r="M285" s="31">
        <v>6.0</v>
      </c>
      <c r="N285" s="32">
        <v>99.0</v>
      </c>
      <c r="O285" s="33">
        <v>0.009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4">
        <v>43750.0</v>
      </c>
      <c r="B286" s="25" t="s">
        <v>35</v>
      </c>
      <c r="C286" s="26">
        <v>3055.0</v>
      </c>
      <c r="D286" s="26">
        <v>39.0</v>
      </c>
      <c r="E286" s="26">
        <v>10.0</v>
      </c>
      <c r="F286" s="27">
        <v>57.0</v>
      </c>
      <c r="G286" s="28">
        <v>0.0127</v>
      </c>
      <c r="H286" s="28">
        <v>0.2514</v>
      </c>
      <c r="I286" s="29">
        <v>1.46</v>
      </c>
      <c r="J286" s="30" t="s">
        <v>36</v>
      </c>
      <c r="K286" s="31">
        <v>4744.0</v>
      </c>
      <c r="L286" s="31">
        <v>50.0</v>
      </c>
      <c r="M286" s="31">
        <v>4.0</v>
      </c>
      <c r="N286" s="32">
        <v>82.0</v>
      </c>
      <c r="O286" s="33">
        <v>0.0105</v>
      </c>
      <c r="P286" s="33">
        <v>0.0902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4">
        <v>43751.0</v>
      </c>
      <c r="B287" s="25" t="s">
        <v>35</v>
      </c>
      <c r="C287" s="26">
        <v>2107.0</v>
      </c>
      <c r="D287" s="26">
        <v>36.0</v>
      </c>
      <c r="E287" s="26">
        <v>8.0</v>
      </c>
      <c r="F287" s="27">
        <v>122.0</v>
      </c>
      <c r="G287" s="28">
        <v>0.0171</v>
      </c>
      <c r="H287" s="28">
        <v>0.2278</v>
      </c>
      <c r="I287" s="29">
        <v>3.38</v>
      </c>
      <c r="J287" s="30" t="s">
        <v>36</v>
      </c>
      <c r="K287" s="31">
        <v>5185.0</v>
      </c>
      <c r="L287" s="31">
        <v>89.0</v>
      </c>
      <c r="M287" s="31">
        <v>6.0</v>
      </c>
      <c r="N287" s="32">
        <v>164.0</v>
      </c>
      <c r="O287" s="33">
        <v>0.0171</v>
      </c>
      <c r="P287" s="33">
        <v>0.0725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4">
        <v>43752.0</v>
      </c>
      <c r="B288" s="25" t="s">
        <v>35</v>
      </c>
      <c r="C288" s="26">
        <v>2876.0</v>
      </c>
      <c r="D288" s="26">
        <v>58.0</v>
      </c>
      <c r="E288" s="26">
        <v>13.0</v>
      </c>
      <c r="F288" s="27">
        <v>134.0</v>
      </c>
      <c r="G288" s="28">
        <v>0.0201</v>
      </c>
      <c r="H288" s="28">
        <v>0.2173</v>
      </c>
      <c r="I288" s="29">
        <v>2.32</v>
      </c>
      <c r="J288" s="30" t="s">
        <v>36</v>
      </c>
      <c r="K288" s="31">
        <v>5002.0</v>
      </c>
      <c r="L288" s="31">
        <v>68.0</v>
      </c>
      <c r="M288" s="31">
        <v>8.0</v>
      </c>
      <c r="N288" s="32">
        <v>104.0</v>
      </c>
      <c r="O288" s="33">
        <v>0.0137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4">
        <v>43753.0</v>
      </c>
      <c r="B289" s="25" t="s">
        <v>35</v>
      </c>
      <c r="C289" s="26">
        <v>2093.0</v>
      </c>
      <c r="D289" s="26">
        <v>44.0</v>
      </c>
      <c r="E289" s="26">
        <v>11.0</v>
      </c>
      <c r="F289" s="27">
        <v>114.0</v>
      </c>
      <c r="G289" s="28">
        <v>0.0212</v>
      </c>
      <c r="H289" s="28">
        <v>0.245</v>
      </c>
      <c r="I289" s="29">
        <v>2.56</v>
      </c>
      <c r="J289" s="30" t="s">
        <v>36</v>
      </c>
      <c r="K289" s="31">
        <v>5443.0</v>
      </c>
      <c r="L289" s="31">
        <v>52.0</v>
      </c>
      <c r="M289" s="31">
        <v>4.0</v>
      </c>
      <c r="N289" s="32">
        <v>153.0</v>
      </c>
      <c r="O289" s="33">
        <v>0.0096</v>
      </c>
      <c r="P289" s="33">
        <v>0.0691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4">
        <v>43754.0</v>
      </c>
      <c r="B290" s="25" t="s">
        <v>35</v>
      </c>
      <c r="C290" s="26">
        <v>1829.0</v>
      </c>
      <c r="D290" s="26">
        <v>51.0</v>
      </c>
      <c r="E290" s="26">
        <v>12.0</v>
      </c>
      <c r="F290" s="27">
        <v>81.0</v>
      </c>
      <c r="G290" s="28">
        <v>0.0277</v>
      </c>
      <c r="H290" s="28">
        <v>0.2395</v>
      </c>
      <c r="I290" s="29">
        <v>1.61</v>
      </c>
      <c r="J290" s="30" t="s">
        <v>36</v>
      </c>
      <c r="K290" s="31">
        <v>3920.0</v>
      </c>
      <c r="L290" s="31">
        <v>51.0</v>
      </c>
      <c r="M290" s="31">
        <v>8.0</v>
      </c>
      <c r="N290" s="32">
        <v>87.0</v>
      </c>
      <c r="O290" s="33">
        <v>0.0131</v>
      </c>
      <c r="P290" s="33">
        <v>0.1476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4">
        <v>43755.0</v>
      </c>
      <c r="B291" s="25" t="s">
        <v>35</v>
      </c>
      <c r="C291" s="26">
        <v>1268.0</v>
      </c>
      <c r="D291" s="26">
        <v>46.0</v>
      </c>
      <c r="E291" s="26">
        <v>14.0</v>
      </c>
      <c r="F291" s="27">
        <v>51.0</v>
      </c>
      <c r="G291" s="28">
        <v>0.0364</v>
      </c>
      <c r="H291" s="28">
        <v>0.3085</v>
      </c>
      <c r="I291" s="29">
        <v>1.11</v>
      </c>
      <c r="J291" s="30" t="s">
        <v>36</v>
      </c>
      <c r="K291" s="31">
        <v>5167.0</v>
      </c>
      <c r="L291" s="31">
        <v>40.0</v>
      </c>
      <c r="M291" s="31">
        <v>7.0</v>
      </c>
      <c r="N291" s="32">
        <v>104.0</v>
      </c>
      <c r="O291" s="33">
        <v>0.0078</v>
      </c>
      <c r="P291" s="33">
        <v>0.1745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4">
        <v>43756.0</v>
      </c>
      <c r="B292" s="25" t="s">
        <v>35</v>
      </c>
      <c r="C292" s="26">
        <v>1291.0</v>
      </c>
      <c r="D292" s="26">
        <v>51.0</v>
      </c>
      <c r="E292" s="26">
        <v>11.0</v>
      </c>
      <c r="F292" s="27">
        <v>124.0</v>
      </c>
      <c r="G292" s="28">
        <v>0.0396</v>
      </c>
      <c r="H292" s="28">
        <v>0.2196</v>
      </c>
      <c r="I292" s="29">
        <v>2.43</v>
      </c>
      <c r="J292" s="30" t="s">
        <v>36</v>
      </c>
      <c r="K292" s="31">
        <v>5279.0</v>
      </c>
      <c r="L292" s="31">
        <v>40.0</v>
      </c>
      <c r="M292" s="31">
        <v>3.0</v>
      </c>
      <c r="N292" s="32">
        <v>110.0</v>
      </c>
      <c r="O292" s="33">
        <v>0.0076</v>
      </c>
      <c r="P292" s="33">
        <v>0.075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4">
        <v>43757.0</v>
      </c>
      <c r="B293" s="25" t="s">
        <v>35</v>
      </c>
      <c r="C293" s="26">
        <v>2031.0</v>
      </c>
      <c r="D293" s="26">
        <v>53.0</v>
      </c>
      <c r="E293" s="26">
        <v>13.0</v>
      </c>
      <c r="F293" s="27">
        <v>120.0</v>
      </c>
      <c r="G293" s="28">
        <v>0.026</v>
      </c>
      <c r="H293" s="28">
        <v>0.238</v>
      </c>
      <c r="I293" s="29">
        <v>2.27</v>
      </c>
      <c r="J293" s="30" t="s">
        <v>36</v>
      </c>
      <c r="K293" s="31">
        <v>3751.0</v>
      </c>
      <c r="L293" s="31">
        <v>50.0</v>
      </c>
      <c r="M293" s="31">
        <v>5.0</v>
      </c>
      <c r="N293" s="32">
        <v>139.0</v>
      </c>
      <c r="O293" s="33">
        <v>0.0135</v>
      </c>
      <c r="P293" s="33">
        <v>0.0896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4">
        <v>43758.0</v>
      </c>
      <c r="B294" s="25" t="s">
        <v>35</v>
      </c>
      <c r="C294" s="26">
        <v>2565.0</v>
      </c>
      <c r="D294" s="26">
        <v>49.0</v>
      </c>
      <c r="E294" s="26">
        <v>13.0</v>
      </c>
      <c r="F294" s="27">
        <v>126.0</v>
      </c>
      <c r="G294" s="28">
        <v>0.0191</v>
      </c>
      <c r="H294" s="28">
        <v>0.2611</v>
      </c>
      <c r="I294" s="29">
        <v>2.56</v>
      </c>
      <c r="J294" s="30" t="s">
        <v>36</v>
      </c>
      <c r="K294" s="31">
        <v>3800.0</v>
      </c>
      <c r="L294" s="31">
        <v>65.0</v>
      </c>
      <c r="M294" s="31">
        <v>5.0</v>
      </c>
      <c r="N294" s="32">
        <v>88.0</v>
      </c>
      <c r="O294" s="33">
        <v>0.0171</v>
      </c>
      <c r="P294" s="33">
        <v>0.0809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4">
        <v>43759.0</v>
      </c>
      <c r="B295" s="25" t="s">
        <v>35</v>
      </c>
      <c r="C295" s="26">
        <v>2765.0</v>
      </c>
      <c r="D295" s="26">
        <v>65.0</v>
      </c>
      <c r="E295" s="26">
        <v>16.0</v>
      </c>
      <c r="F295" s="27">
        <v>92.0</v>
      </c>
      <c r="G295" s="28">
        <v>0.0236</v>
      </c>
      <c r="H295" s="28">
        <v>0.246</v>
      </c>
      <c r="I295" s="29">
        <v>1.41</v>
      </c>
      <c r="J295" s="30" t="s">
        <v>36</v>
      </c>
      <c r="K295" s="31">
        <v>4981.0</v>
      </c>
      <c r="L295" s="31">
        <v>47.0</v>
      </c>
      <c r="M295" s="31">
        <v>7.0</v>
      </c>
      <c r="N295" s="32">
        <v>109.0</v>
      </c>
      <c r="O295" s="33">
        <v>0.0095</v>
      </c>
      <c r="P295" s="33">
        <v>0.1555</v>
      </c>
      <c r="Q295" s="34">
        <v>2.3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4">
        <v>43760.0</v>
      </c>
      <c r="B296" s="25" t="s">
        <v>35</v>
      </c>
      <c r="C296" s="26">
        <v>1654.0</v>
      </c>
      <c r="D296" s="26">
        <v>63.0</v>
      </c>
      <c r="E296" s="26">
        <v>18.0</v>
      </c>
      <c r="F296" s="27">
        <v>43.0</v>
      </c>
      <c r="G296" s="28">
        <v>0.038</v>
      </c>
      <c r="H296" s="28">
        <v>0.2796</v>
      </c>
      <c r="I296" s="29">
        <v>0.68</v>
      </c>
      <c r="J296" s="30" t="s">
        <v>36</v>
      </c>
      <c r="K296" s="31">
        <v>5566.0</v>
      </c>
      <c r="L296" s="31">
        <v>77.0</v>
      </c>
      <c r="M296" s="31">
        <v>5.0</v>
      </c>
      <c r="N296" s="32">
        <v>74.0</v>
      </c>
      <c r="O296" s="33">
        <v>0.0139</v>
      </c>
      <c r="P296" s="33">
        <v>0.063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4">
        <v>43761.0</v>
      </c>
      <c r="B297" s="25" t="s">
        <v>35</v>
      </c>
      <c r="C297" s="26">
        <v>2006.0</v>
      </c>
      <c r="D297" s="26">
        <v>70.0</v>
      </c>
      <c r="E297" s="26">
        <v>17.0</v>
      </c>
      <c r="F297" s="27">
        <v>99.0</v>
      </c>
      <c r="G297" s="28">
        <v>0.0348</v>
      </c>
      <c r="H297" s="28">
        <v>0.2429</v>
      </c>
      <c r="I297" s="29">
        <v>1.41</v>
      </c>
      <c r="J297" s="30" t="s">
        <v>36</v>
      </c>
      <c r="K297" s="31">
        <v>5283.0</v>
      </c>
      <c r="L297" s="31">
        <v>55.0</v>
      </c>
      <c r="M297" s="31">
        <v>6.0</v>
      </c>
      <c r="N297" s="32">
        <v>99.0</v>
      </c>
      <c r="O297" s="33">
        <v>0.0105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4">
        <v>43762.0</v>
      </c>
      <c r="B298" s="25" t="s">
        <v>35</v>
      </c>
      <c r="C298" s="26">
        <v>2372.0</v>
      </c>
      <c r="D298" s="26">
        <v>43.0</v>
      </c>
      <c r="E298" s="26">
        <v>11.0</v>
      </c>
      <c r="F298" s="27">
        <v>89.0</v>
      </c>
      <c r="G298" s="28">
        <v>0.018</v>
      </c>
      <c r="H298" s="28">
        <v>0.2469</v>
      </c>
      <c r="I298" s="29">
        <v>2.09</v>
      </c>
      <c r="J298" s="30" t="s">
        <v>36</v>
      </c>
      <c r="K298" s="31">
        <v>5473.0</v>
      </c>
      <c r="L298" s="31">
        <v>74.0</v>
      </c>
      <c r="M298" s="31">
        <v>6.0</v>
      </c>
      <c r="N298" s="32">
        <v>193.0</v>
      </c>
      <c r="O298" s="33">
        <v>0.0135</v>
      </c>
      <c r="P298" s="33">
        <v>0.077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4">
        <v>43763.0</v>
      </c>
      <c r="B299" s="25" t="s">
        <v>35</v>
      </c>
      <c r="C299" s="26">
        <v>1932.0</v>
      </c>
      <c r="D299" s="26">
        <v>46.0</v>
      </c>
      <c r="E299" s="26">
        <v>13.0</v>
      </c>
      <c r="F299" s="27">
        <v>84.0</v>
      </c>
      <c r="G299" s="28">
        <v>0.024</v>
      </c>
      <c r="H299" s="28">
        <v>0.2864</v>
      </c>
      <c r="I299" s="29">
        <v>1.82</v>
      </c>
      <c r="J299" s="30" t="s">
        <v>36</v>
      </c>
      <c r="K299" s="31">
        <v>4361.0</v>
      </c>
      <c r="L299" s="31">
        <v>76.0</v>
      </c>
      <c r="M299" s="31">
        <v>8.0</v>
      </c>
      <c r="N299" s="32">
        <v>153.0</v>
      </c>
      <c r="O299" s="33">
        <v>0.0175</v>
      </c>
      <c r="P299" s="33">
        <v>0.1025</v>
      </c>
      <c r="Q299" s="34">
        <v>2.01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4">
        <v>43764.0</v>
      </c>
      <c r="B300" s="25" t="s">
        <v>35</v>
      </c>
      <c r="C300" s="26">
        <v>2905.0</v>
      </c>
      <c r="D300" s="26">
        <v>62.0</v>
      </c>
      <c r="E300" s="26">
        <v>13.0</v>
      </c>
      <c r="F300" s="27">
        <v>124.0</v>
      </c>
      <c r="G300" s="28">
        <v>0.0215</v>
      </c>
      <c r="H300" s="28">
        <v>0.216</v>
      </c>
      <c r="I300" s="29">
        <v>1.98</v>
      </c>
      <c r="J300" s="30" t="s">
        <v>36</v>
      </c>
      <c r="K300" s="31">
        <v>5096.0</v>
      </c>
      <c r="L300" s="31">
        <v>52.0</v>
      </c>
      <c r="M300" s="31">
        <v>8.0</v>
      </c>
      <c r="N300" s="32">
        <v>149.0</v>
      </c>
      <c r="O300" s="33">
        <v>0.0103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4">
        <v>43765.0</v>
      </c>
      <c r="B301" s="25" t="s">
        <v>35</v>
      </c>
      <c r="C301" s="26">
        <v>1429.0</v>
      </c>
      <c r="D301" s="26">
        <v>56.0</v>
      </c>
      <c r="E301" s="26">
        <v>12.0</v>
      </c>
      <c r="F301" s="27">
        <v>124.0</v>
      </c>
      <c r="G301" s="28">
        <v>0.0395</v>
      </c>
      <c r="H301" s="28">
        <v>0.2177</v>
      </c>
      <c r="I301" s="29">
        <v>2.2</v>
      </c>
      <c r="J301" s="30" t="s">
        <v>36</v>
      </c>
      <c r="K301" s="31">
        <v>4569.0</v>
      </c>
      <c r="L301" s="31">
        <v>67.0</v>
      </c>
      <c r="M301" s="31">
        <v>7.0</v>
      </c>
      <c r="N301" s="32">
        <v>77.0</v>
      </c>
      <c r="O301" s="33">
        <v>0.0147</v>
      </c>
      <c r="P301" s="33">
        <v>0.1094</v>
      </c>
      <c r="Q301" s="34">
        <v>1.14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4">
        <v>43766.0</v>
      </c>
      <c r="B302" s="25" t="s">
        <v>35</v>
      </c>
      <c r="C302" s="26">
        <v>1618.0</v>
      </c>
      <c r="D302" s="26">
        <v>54.0</v>
      </c>
      <c r="E302" s="26">
        <v>16.0</v>
      </c>
      <c r="F302" s="27">
        <v>126.0</v>
      </c>
      <c r="G302" s="28">
        <v>0.0334</v>
      </c>
      <c r="H302" s="28">
        <v>0.2924</v>
      </c>
      <c r="I302" s="29">
        <v>2.33</v>
      </c>
      <c r="J302" s="30" t="s">
        <v>36</v>
      </c>
      <c r="K302" s="31">
        <v>3770.0</v>
      </c>
      <c r="L302" s="31">
        <v>48.0</v>
      </c>
      <c r="M302" s="31">
        <v>4.0</v>
      </c>
      <c r="N302" s="32">
        <v>144.0</v>
      </c>
      <c r="O302" s="33">
        <v>0.0129</v>
      </c>
      <c r="P302" s="33">
        <v>0.0913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4">
        <v>43767.0</v>
      </c>
      <c r="B303" s="25" t="s">
        <v>35</v>
      </c>
      <c r="C303" s="26">
        <v>1476.0</v>
      </c>
      <c r="D303" s="26">
        <v>34.0</v>
      </c>
      <c r="E303" s="26">
        <v>10.0</v>
      </c>
      <c r="F303" s="27">
        <v>130.0</v>
      </c>
      <c r="G303" s="28">
        <v>0.0232</v>
      </c>
      <c r="H303" s="28">
        <v>0.2877</v>
      </c>
      <c r="I303" s="29">
        <v>3.81</v>
      </c>
      <c r="J303" s="30" t="s">
        <v>36</v>
      </c>
      <c r="K303" s="31">
        <v>4597.0</v>
      </c>
      <c r="L303" s="31">
        <v>63.0</v>
      </c>
      <c r="M303" s="31">
        <v>7.0</v>
      </c>
      <c r="N303" s="32">
        <v>82.0</v>
      </c>
      <c r="O303" s="33">
        <v>0.0137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4">
        <v>43768.0</v>
      </c>
      <c r="B304" s="25" t="s">
        <v>35</v>
      </c>
      <c r="C304" s="26">
        <v>2399.0</v>
      </c>
      <c r="D304" s="26">
        <v>64.0</v>
      </c>
      <c r="E304" s="26">
        <v>18.0</v>
      </c>
      <c r="F304" s="27">
        <v>70.0</v>
      </c>
      <c r="G304" s="28">
        <v>0.0265</v>
      </c>
      <c r="H304" s="28">
        <v>0.2786</v>
      </c>
      <c r="I304" s="29">
        <v>1.11</v>
      </c>
      <c r="J304" s="30" t="s">
        <v>36</v>
      </c>
      <c r="K304" s="31">
        <v>4576.0</v>
      </c>
      <c r="L304" s="31">
        <v>54.0</v>
      </c>
      <c r="M304" s="31">
        <v>6.0</v>
      </c>
      <c r="N304" s="32">
        <v>179.0</v>
      </c>
      <c r="O304" s="33">
        <v>0.0117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4">
        <v>43769.0</v>
      </c>
      <c r="B305" s="25" t="s">
        <v>35</v>
      </c>
      <c r="C305" s="26">
        <v>2902.0</v>
      </c>
      <c r="D305" s="26">
        <v>64.0</v>
      </c>
      <c r="E305" s="26">
        <v>18.0</v>
      </c>
      <c r="F305" s="27">
        <v>85.0</v>
      </c>
      <c r="G305" s="28">
        <v>0.0221</v>
      </c>
      <c r="H305" s="28">
        <v>0.278</v>
      </c>
      <c r="I305" s="29">
        <v>1.32</v>
      </c>
      <c r="J305" s="30" t="s">
        <v>36</v>
      </c>
      <c r="K305" s="31">
        <v>4039.0</v>
      </c>
      <c r="L305" s="31">
        <v>38.0</v>
      </c>
      <c r="M305" s="31">
        <v>5.0</v>
      </c>
      <c r="N305" s="32">
        <v>189.0</v>
      </c>
      <c r="O305" s="33">
        <v>0.0094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4">
        <v>43770.0</v>
      </c>
      <c r="B306" s="25" t="s">
        <v>37</v>
      </c>
      <c r="C306" s="26">
        <v>1642.0</v>
      </c>
      <c r="D306" s="26">
        <v>71.0</v>
      </c>
      <c r="E306" s="26">
        <v>16.0</v>
      </c>
      <c r="F306" s="27">
        <v>48.0</v>
      </c>
      <c r="G306" s="28">
        <v>0.0431</v>
      </c>
      <c r="H306" s="28">
        <v>0.2283</v>
      </c>
      <c r="I306" s="29">
        <v>0.68</v>
      </c>
      <c r="J306" s="30" t="s">
        <v>38</v>
      </c>
      <c r="K306" s="31">
        <v>4442.0</v>
      </c>
      <c r="L306" s="31">
        <v>75.0</v>
      </c>
      <c r="M306" s="31">
        <v>8.0</v>
      </c>
      <c r="N306" s="32">
        <v>102.0</v>
      </c>
      <c r="O306" s="33">
        <v>0.017</v>
      </c>
      <c r="P306" s="33">
        <v>0.103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4">
        <v>43771.0</v>
      </c>
      <c r="B307" s="25" t="s">
        <v>37</v>
      </c>
      <c r="C307" s="26">
        <v>2591.0</v>
      </c>
      <c r="D307" s="26">
        <v>28.0</v>
      </c>
      <c r="E307" s="26">
        <v>10.0</v>
      </c>
      <c r="F307" s="27">
        <v>127.0</v>
      </c>
      <c r="G307" s="28">
        <v>0.0107</v>
      </c>
      <c r="H307" s="28">
        <v>0.3449</v>
      </c>
      <c r="I307" s="29">
        <v>4.59</v>
      </c>
      <c r="J307" s="30" t="s">
        <v>38</v>
      </c>
      <c r="K307" s="31">
        <v>3796.0</v>
      </c>
      <c r="L307" s="31">
        <v>73.0</v>
      </c>
      <c r="M307" s="31">
        <v>6.0</v>
      </c>
      <c r="N307" s="32">
        <v>115.0</v>
      </c>
      <c r="O307" s="33">
        <v>0.0193</v>
      </c>
      <c r="P307" s="33">
        <v>0.0773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4">
        <v>43772.0</v>
      </c>
      <c r="B308" s="25" t="s">
        <v>37</v>
      </c>
      <c r="C308" s="26">
        <v>1648.0</v>
      </c>
      <c r="D308" s="26">
        <v>39.0</v>
      </c>
      <c r="E308" s="26">
        <v>11.0</v>
      </c>
      <c r="F308" s="27">
        <v>83.0</v>
      </c>
      <c r="G308" s="28">
        <v>0.0239</v>
      </c>
      <c r="H308" s="28">
        <v>0.2761</v>
      </c>
      <c r="I308" s="29">
        <v>2.11</v>
      </c>
      <c r="J308" s="30" t="s">
        <v>38</v>
      </c>
      <c r="K308" s="31">
        <v>4531.0</v>
      </c>
      <c r="L308" s="31">
        <v>52.0</v>
      </c>
      <c r="M308" s="31">
        <v>4.0</v>
      </c>
      <c r="N308" s="32">
        <v>142.0</v>
      </c>
      <c r="O308" s="33">
        <v>0.0115</v>
      </c>
      <c r="P308" s="33">
        <v>0.0691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4">
        <v>43773.0</v>
      </c>
      <c r="B309" s="25" t="s">
        <v>37</v>
      </c>
      <c r="C309" s="26">
        <v>2429.0</v>
      </c>
      <c r="D309" s="26">
        <v>53.0</v>
      </c>
      <c r="E309" s="26">
        <v>13.0</v>
      </c>
      <c r="F309" s="27">
        <v>102.0</v>
      </c>
      <c r="G309" s="28">
        <v>0.0217</v>
      </c>
      <c r="H309" s="28">
        <v>0.238</v>
      </c>
      <c r="I309" s="29">
        <v>1.94</v>
      </c>
      <c r="J309" s="30" t="s">
        <v>38</v>
      </c>
      <c r="K309" s="31">
        <v>5122.0</v>
      </c>
      <c r="L309" s="31">
        <v>49.0</v>
      </c>
      <c r="M309" s="31">
        <v>6.0</v>
      </c>
      <c r="N309" s="32">
        <v>97.0</v>
      </c>
      <c r="O309" s="33">
        <v>0.0096</v>
      </c>
      <c r="P309" s="33">
        <v>0.131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4">
        <v>43774.0</v>
      </c>
      <c r="B310" s="25" t="s">
        <v>37</v>
      </c>
      <c r="C310" s="26">
        <v>1739.0</v>
      </c>
      <c r="D310" s="26">
        <v>35.0</v>
      </c>
      <c r="E310" s="26">
        <v>9.0</v>
      </c>
      <c r="F310" s="27">
        <v>95.0</v>
      </c>
      <c r="G310" s="28">
        <v>0.0201</v>
      </c>
      <c r="H310" s="28">
        <v>0.2573</v>
      </c>
      <c r="I310" s="29">
        <v>2.72</v>
      </c>
      <c r="J310" s="30" t="s">
        <v>38</v>
      </c>
      <c r="K310" s="31">
        <v>5622.0</v>
      </c>
      <c r="L310" s="31">
        <v>47.0</v>
      </c>
      <c r="M310" s="31">
        <v>3.0</v>
      </c>
      <c r="N310" s="32">
        <v>135.0</v>
      </c>
      <c r="O310" s="33">
        <v>0.0083</v>
      </c>
      <c r="P310" s="33">
        <v>0.0714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4">
        <v>43775.0</v>
      </c>
      <c r="B311" s="25" t="s">
        <v>37</v>
      </c>
      <c r="C311" s="26">
        <v>2857.0</v>
      </c>
      <c r="D311" s="26">
        <v>46.0</v>
      </c>
      <c r="E311" s="26">
        <v>11.0</v>
      </c>
      <c r="F311" s="27">
        <v>73.0</v>
      </c>
      <c r="G311" s="28">
        <v>0.016</v>
      </c>
      <c r="H311" s="28">
        <v>0.2439</v>
      </c>
      <c r="I311" s="29">
        <v>1.59</v>
      </c>
      <c r="J311" s="30" t="s">
        <v>38</v>
      </c>
      <c r="K311" s="31">
        <v>4832.0</v>
      </c>
      <c r="L311" s="31">
        <v>65.0</v>
      </c>
      <c r="M311" s="31">
        <v>8.0</v>
      </c>
      <c r="N311" s="32">
        <v>166.0</v>
      </c>
      <c r="O311" s="33">
        <v>0.0134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4">
        <v>43776.0</v>
      </c>
      <c r="B312" s="25" t="s">
        <v>37</v>
      </c>
      <c r="C312" s="26">
        <v>2722.0</v>
      </c>
      <c r="D312" s="26">
        <v>33.0</v>
      </c>
      <c r="E312" s="26">
        <v>8.0</v>
      </c>
      <c r="F312" s="27">
        <v>69.0</v>
      </c>
      <c r="G312" s="28">
        <v>0.012</v>
      </c>
      <c r="H312" s="28">
        <v>0.2305</v>
      </c>
      <c r="I312" s="29">
        <v>2.1</v>
      </c>
      <c r="J312" s="30" t="s">
        <v>38</v>
      </c>
      <c r="K312" s="31">
        <v>5555.0</v>
      </c>
      <c r="L312" s="31">
        <v>79.0</v>
      </c>
      <c r="M312" s="31">
        <v>9.0</v>
      </c>
      <c r="N312" s="32">
        <v>111.0</v>
      </c>
      <c r="O312" s="33">
        <v>0.0142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4">
        <v>43777.0</v>
      </c>
      <c r="B313" s="25" t="s">
        <v>37</v>
      </c>
      <c r="C313" s="26">
        <v>1606.0</v>
      </c>
      <c r="D313" s="26">
        <v>40.0</v>
      </c>
      <c r="E313" s="26">
        <v>11.0</v>
      </c>
      <c r="F313" s="27">
        <v>61.0</v>
      </c>
      <c r="G313" s="28">
        <v>0.0249</v>
      </c>
      <c r="H313" s="28">
        <v>0.275</v>
      </c>
      <c r="I313" s="29">
        <v>1.53</v>
      </c>
      <c r="J313" s="30" t="s">
        <v>38</v>
      </c>
      <c r="K313" s="31">
        <v>5263.0</v>
      </c>
      <c r="L313" s="31">
        <v>43.0</v>
      </c>
      <c r="M313" s="31">
        <v>5.0</v>
      </c>
      <c r="N313" s="32">
        <v>111.0</v>
      </c>
      <c r="O313" s="33">
        <v>0.0082</v>
      </c>
      <c r="P313" s="33">
        <v>0.1199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4">
        <v>43778.0</v>
      </c>
      <c r="B314" s="25" t="s">
        <v>37</v>
      </c>
      <c r="C314" s="26">
        <v>1523.0</v>
      </c>
      <c r="D314" s="26">
        <v>38.0</v>
      </c>
      <c r="E314" s="26">
        <v>13.0</v>
      </c>
      <c r="F314" s="27">
        <v>83.0</v>
      </c>
      <c r="G314" s="28">
        <v>0.0248</v>
      </c>
      <c r="H314" s="28">
        <v>0.3323</v>
      </c>
      <c r="I314" s="29">
        <v>2.19</v>
      </c>
      <c r="J314" s="30" t="s">
        <v>38</v>
      </c>
      <c r="K314" s="31">
        <v>4655.0</v>
      </c>
      <c r="L314" s="31">
        <v>58.0</v>
      </c>
      <c r="M314" s="31">
        <v>4.0</v>
      </c>
      <c r="N314" s="32">
        <v>117.0</v>
      </c>
      <c r="O314" s="33">
        <v>0.0125</v>
      </c>
      <c r="P314" s="33">
        <v>0.0671</v>
      </c>
      <c r="Q314" s="34">
        <v>2.0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4">
        <v>43779.0</v>
      </c>
      <c r="B315" s="25" t="s">
        <v>37</v>
      </c>
      <c r="C315" s="26">
        <v>2297.0</v>
      </c>
      <c r="D315" s="26">
        <v>57.0</v>
      </c>
      <c r="E315" s="26">
        <v>12.0</v>
      </c>
      <c r="F315" s="27">
        <v>135.0</v>
      </c>
      <c r="G315" s="28">
        <v>0.0247</v>
      </c>
      <c r="H315" s="28">
        <v>0.2176</v>
      </c>
      <c r="I315" s="29">
        <v>2.38</v>
      </c>
      <c r="J315" s="30" t="s">
        <v>38</v>
      </c>
      <c r="K315" s="31">
        <v>4561.0</v>
      </c>
      <c r="L315" s="31">
        <v>52.0</v>
      </c>
      <c r="M315" s="31">
        <v>4.0</v>
      </c>
      <c r="N315" s="32">
        <v>73.0</v>
      </c>
      <c r="O315" s="33">
        <v>0.0114</v>
      </c>
      <c r="P315" s="33">
        <v>0.0692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4">
        <v>43780.0</v>
      </c>
      <c r="B316" s="25" t="s">
        <v>37</v>
      </c>
      <c r="C316" s="26">
        <v>2912.0</v>
      </c>
      <c r="D316" s="26">
        <v>65.0</v>
      </c>
      <c r="E316" s="26">
        <v>16.0</v>
      </c>
      <c r="F316" s="27">
        <v>43.0</v>
      </c>
      <c r="G316" s="28">
        <v>0.0222</v>
      </c>
      <c r="H316" s="28">
        <v>0.2463</v>
      </c>
      <c r="I316" s="29">
        <v>0.66</v>
      </c>
      <c r="J316" s="30" t="s">
        <v>38</v>
      </c>
      <c r="K316" s="31">
        <v>5432.0</v>
      </c>
      <c r="L316" s="31">
        <v>44.0</v>
      </c>
      <c r="M316" s="31">
        <v>4.0</v>
      </c>
      <c r="N316" s="32">
        <v>189.0</v>
      </c>
      <c r="O316" s="33">
        <v>0.0081</v>
      </c>
      <c r="P316" s="33">
        <v>0.0957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4">
        <v>43781.0</v>
      </c>
      <c r="B317" s="25" t="s">
        <v>37</v>
      </c>
      <c r="C317" s="26">
        <v>1655.0</v>
      </c>
      <c r="D317" s="26">
        <v>61.0</v>
      </c>
      <c r="E317" s="26">
        <v>14.0</v>
      </c>
      <c r="F317" s="27">
        <v>38.0</v>
      </c>
      <c r="G317" s="28">
        <v>0.0371</v>
      </c>
      <c r="H317" s="28">
        <v>0.2326</v>
      </c>
      <c r="I317" s="29">
        <v>0.61</v>
      </c>
      <c r="J317" s="30" t="s">
        <v>38</v>
      </c>
      <c r="K317" s="31">
        <v>4704.0</v>
      </c>
      <c r="L317" s="31">
        <v>44.0</v>
      </c>
      <c r="M317" s="31">
        <v>4.0</v>
      </c>
      <c r="N317" s="32">
        <v>174.0</v>
      </c>
      <c r="O317" s="33">
        <v>0.0093</v>
      </c>
      <c r="P317" s="33">
        <v>0.0957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4">
        <v>43782.0</v>
      </c>
      <c r="B318" s="25" t="s">
        <v>37</v>
      </c>
      <c r="C318" s="26">
        <v>2377.0</v>
      </c>
      <c r="D318" s="26">
        <v>43.0</v>
      </c>
      <c r="E318" s="26">
        <v>11.0</v>
      </c>
      <c r="F318" s="27">
        <v>112.0</v>
      </c>
      <c r="G318" s="28">
        <v>0.0181</v>
      </c>
      <c r="H318" s="28">
        <v>0.2465</v>
      </c>
      <c r="I318" s="29">
        <v>2.61</v>
      </c>
      <c r="J318" s="30" t="s">
        <v>38</v>
      </c>
      <c r="K318" s="31">
        <v>4493.0</v>
      </c>
      <c r="L318" s="31">
        <v>61.0</v>
      </c>
      <c r="M318" s="31">
        <v>5.0</v>
      </c>
      <c r="N318" s="32">
        <v>181.0</v>
      </c>
      <c r="O318" s="33">
        <v>0.0135</v>
      </c>
      <c r="P318" s="33">
        <v>0.0829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4">
        <v>43783.0</v>
      </c>
      <c r="B319" s="25" t="s">
        <v>37</v>
      </c>
      <c r="C319" s="26">
        <v>1272.0</v>
      </c>
      <c r="D319" s="26">
        <v>48.0</v>
      </c>
      <c r="E319" s="26">
        <v>12.0</v>
      </c>
      <c r="F319" s="27">
        <v>94.0</v>
      </c>
      <c r="G319" s="28">
        <v>0.0373</v>
      </c>
      <c r="H319" s="28">
        <v>0.2421</v>
      </c>
      <c r="I319" s="29">
        <v>1.99</v>
      </c>
      <c r="J319" s="30" t="s">
        <v>38</v>
      </c>
      <c r="K319" s="31">
        <v>5203.0</v>
      </c>
      <c r="L319" s="31">
        <v>84.0</v>
      </c>
      <c r="M319" s="31">
        <v>6.0</v>
      </c>
      <c r="N319" s="32">
        <v>95.0</v>
      </c>
      <c r="O319" s="33">
        <v>0.0161</v>
      </c>
      <c r="P319" s="33">
        <v>0.0739</v>
      </c>
      <c r="Q319" s="34">
        <v>1.13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4">
        <v>43784.0</v>
      </c>
      <c r="B320" s="25" t="s">
        <v>37</v>
      </c>
      <c r="C320" s="26">
        <v>2725.0</v>
      </c>
      <c r="D320" s="26">
        <v>64.0</v>
      </c>
      <c r="E320" s="26">
        <v>17.0</v>
      </c>
      <c r="F320" s="27">
        <v>88.0</v>
      </c>
      <c r="G320" s="28">
        <v>0.0233</v>
      </c>
      <c r="H320" s="28">
        <v>0.2629</v>
      </c>
      <c r="I320" s="29">
        <v>1.38</v>
      </c>
      <c r="J320" s="30" t="s">
        <v>38</v>
      </c>
      <c r="K320" s="31">
        <v>3816.0</v>
      </c>
      <c r="L320" s="31">
        <v>53.0</v>
      </c>
      <c r="M320" s="31">
        <v>7.0</v>
      </c>
      <c r="N320" s="32">
        <v>131.0</v>
      </c>
      <c r="O320" s="33">
        <v>0.014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4">
        <v>43785.0</v>
      </c>
      <c r="B321" s="25" t="s">
        <v>37</v>
      </c>
      <c r="C321" s="26">
        <v>2339.0</v>
      </c>
      <c r="D321" s="26">
        <v>37.0</v>
      </c>
      <c r="E321" s="26">
        <v>12.0</v>
      </c>
      <c r="F321" s="27">
        <v>106.0</v>
      </c>
      <c r="G321" s="28">
        <v>0.0158</v>
      </c>
      <c r="H321" s="28">
        <v>0.3355</v>
      </c>
      <c r="I321" s="29">
        <v>2.88</v>
      </c>
      <c r="J321" s="30" t="s">
        <v>38</v>
      </c>
      <c r="K321" s="31">
        <v>4171.0</v>
      </c>
      <c r="L321" s="31">
        <v>60.0</v>
      </c>
      <c r="M321" s="31">
        <v>6.0</v>
      </c>
      <c r="N321" s="32">
        <v>172.0</v>
      </c>
      <c r="O321" s="33">
        <v>0.0144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4">
        <v>43786.0</v>
      </c>
      <c r="B322" s="25" t="s">
        <v>37</v>
      </c>
      <c r="C322" s="26">
        <v>1956.0</v>
      </c>
      <c r="D322" s="26">
        <v>51.0</v>
      </c>
      <c r="E322" s="26">
        <v>11.0</v>
      </c>
      <c r="F322" s="27">
        <v>80.0</v>
      </c>
      <c r="G322" s="28">
        <v>0.0259</v>
      </c>
      <c r="H322" s="28">
        <v>0.2197</v>
      </c>
      <c r="I322" s="29">
        <v>1.59</v>
      </c>
      <c r="J322" s="30" t="s">
        <v>38</v>
      </c>
      <c r="K322" s="31">
        <v>3837.0</v>
      </c>
      <c r="L322" s="31">
        <v>79.0</v>
      </c>
      <c r="M322" s="31">
        <v>8.0</v>
      </c>
      <c r="N322" s="32">
        <v>126.0</v>
      </c>
      <c r="O322" s="33">
        <v>0.0206</v>
      </c>
      <c r="P322" s="33">
        <v>0.1006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4">
        <v>43787.0</v>
      </c>
      <c r="B323" s="25" t="s">
        <v>37</v>
      </c>
      <c r="C323" s="26">
        <v>2681.0</v>
      </c>
      <c r="D323" s="26">
        <v>59.0</v>
      </c>
      <c r="E323" s="26">
        <v>14.0</v>
      </c>
      <c r="F323" s="27">
        <v>83.0</v>
      </c>
      <c r="G323" s="28">
        <v>0.0219</v>
      </c>
      <c r="H323" s="28">
        <v>0.234</v>
      </c>
      <c r="I323" s="29">
        <v>1.41</v>
      </c>
      <c r="J323" s="30" t="s">
        <v>38</v>
      </c>
      <c r="K323" s="31">
        <v>4892.0</v>
      </c>
      <c r="L323" s="31">
        <v>85.0</v>
      </c>
      <c r="M323" s="31">
        <v>8.0</v>
      </c>
      <c r="N323" s="32">
        <v>130.0</v>
      </c>
      <c r="O323" s="33">
        <v>0.0174</v>
      </c>
      <c r="P323" s="33">
        <v>0.0971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4">
        <v>43788.0</v>
      </c>
      <c r="B324" s="25" t="s">
        <v>37</v>
      </c>
      <c r="C324" s="26">
        <v>2919.0</v>
      </c>
      <c r="D324" s="26">
        <v>59.0</v>
      </c>
      <c r="E324" s="26">
        <v>16.0</v>
      </c>
      <c r="F324" s="27">
        <v>103.0</v>
      </c>
      <c r="G324" s="28">
        <v>0.0202</v>
      </c>
      <c r="H324" s="28">
        <v>0.2678</v>
      </c>
      <c r="I324" s="29">
        <v>1.74</v>
      </c>
      <c r="J324" s="30" t="s">
        <v>38</v>
      </c>
      <c r="K324" s="31">
        <v>5701.0</v>
      </c>
      <c r="L324" s="31">
        <v>74.0</v>
      </c>
      <c r="M324" s="31">
        <v>8.0</v>
      </c>
      <c r="N324" s="32">
        <v>86.0</v>
      </c>
      <c r="O324" s="33">
        <v>0.013</v>
      </c>
      <c r="P324" s="33">
        <v>0.1041</v>
      </c>
      <c r="Q324" s="34">
        <v>1.16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4">
        <v>43789.0</v>
      </c>
      <c r="B325" s="25" t="s">
        <v>37</v>
      </c>
      <c r="C325" s="26">
        <v>1404.0</v>
      </c>
      <c r="D325" s="26">
        <v>34.0</v>
      </c>
      <c r="E325" s="26">
        <v>9.0</v>
      </c>
      <c r="F325" s="27">
        <v>91.0</v>
      </c>
      <c r="G325" s="28">
        <v>0.0241</v>
      </c>
      <c r="H325" s="28">
        <v>0.259</v>
      </c>
      <c r="I325" s="29">
        <v>2.68</v>
      </c>
      <c r="J325" s="30" t="s">
        <v>38</v>
      </c>
      <c r="K325" s="31">
        <v>5067.0</v>
      </c>
      <c r="L325" s="31">
        <v>69.0</v>
      </c>
      <c r="M325" s="31">
        <v>5.0</v>
      </c>
      <c r="N325" s="32">
        <v>197.0</v>
      </c>
      <c r="O325" s="33">
        <v>0.0137</v>
      </c>
      <c r="P325" s="33">
        <v>0.0788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4">
        <v>43790.0</v>
      </c>
      <c r="B326" s="25" t="s">
        <v>37</v>
      </c>
      <c r="C326" s="26">
        <v>1455.0</v>
      </c>
      <c r="D326" s="26">
        <v>57.0</v>
      </c>
      <c r="E326" s="26">
        <v>12.0</v>
      </c>
      <c r="F326" s="27">
        <v>76.0</v>
      </c>
      <c r="G326" s="28">
        <v>0.0393</v>
      </c>
      <c r="H326" s="28">
        <v>0.2175</v>
      </c>
      <c r="I326" s="29">
        <v>1.34</v>
      </c>
      <c r="J326" s="30" t="s">
        <v>38</v>
      </c>
      <c r="K326" s="31">
        <v>3825.0</v>
      </c>
      <c r="L326" s="31">
        <v>51.0</v>
      </c>
      <c r="M326" s="31">
        <v>5.0</v>
      </c>
      <c r="N326" s="32">
        <v>114.0</v>
      </c>
      <c r="O326" s="33">
        <v>0.0132</v>
      </c>
      <c r="P326" s="33">
        <v>0.0895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4">
        <v>43791.0</v>
      </c>
      <c r="B327" s="25" t="s">
        <v>37</v>
      </c>
      <c r="C327" s="26">
        <v>2134.0</v>
      </c>
      <c r="D327" s="26">
        <v>36.0</v>
      </c>
      <c r="E327" s="26">
        <v>10.0</v>
      </c>
      <c r="F327" s="27">
        <v>72.0</v>
      </c>
      <c r="G327" s="28">
        <v>0.0166</v>
      </c>
      <c r="H327" s="28">
        <v>0.2845</v>
      </c>
      <c r="I327" s="29">
        <v>2.04</v>
      </c>
      <c r="J327" s="30" t="s">
        <v>38</v>
      </c>
      <c r="K327" s="31">
        <v>4358.0</v>
      </c>
      <c r="L327" s="31">
        <v>51.0</v>
      </c>
      <c r="M327" s="31">
        <v>6.0</v>
      </c>
      <c r="N327" s="32">
        <v>187.0</v>
      </c>
      <c r="O327" s="33">
        <v>0.0118</v>
      </c>
      <c r="P327" s="33">
        <v>0.1083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4">
        <v>43792.0</v>
      </c>
      <c r="B328" s="25" t="s">
        <v>37</v>
      </c>
      <c r="C328" s="26">
        <v>2523.0</v>
      </c>
      <c r="D328" s="26">
        <v>57.0</v>
      </c>
      <c r="E328" s="26">
        <v>16.0</v>
      </c>
      <c r="F328" s="27">
        <v>125.0</v>
      </c>
      <c r="G328" s="28">
        <v>0.0225</v>
      </c>
      <c r="H328" s="28">
        <v>0.288</v>
      </c>
      <c r="I328" s="29">
        <v>2.19</v>
      </c>
      <c r="J328" s="30" t="s">
        <v>38</v>
      </c>
      <c r="K328" s="31">
        <v>4019.0</v>
      </c>
      <c r="L328" s="31">
        <v>81.0</v>
      </c>
      <c r="M328" s="31">
        <v>8.0</v>
      </c>
      <c r="N328" s="32">
        <v>87.0</v>
      </c>
      <c r="O328" s="33">
        <v>0.0202</v>
      </c>
      <c r="P328" s="33">
        <v>0.0993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4">
        <v>43793.0</v>
      </c>
      <c r="B329" s="25" t="s">
        <v>37</v>
      </c>
      <c r="C329" s="26">
        <v>3000.0</v>
      </c>
      <c r="D329" s="26">
        <v>55.0</v>
      </c>
      <c r="E329" s="26">
        <v>16.0</v>
      </c>
      <c r="F329" s="27">
        <v>60.0</v>
      </c>
      <c r="G329" s="28">
        <v>0.0185</v>
      </c>
      <c r="H329" s="28">
        <v>0.2903</v>
      </c>
      <c r="I329" s="29">
        <v>1.09</v>
      </c>
      <c r="J329" s="30" t="s">
        <v>38</v>
      </c>
      <c r="K329" s="31">
        <v>5525.0</v>
      </c>
      <c r="L329" s="31">
        <v>70.0</v>
      </c>
      <c r="M329" s="31">
        <v>7.0</v>
      </c>
      <c r="N329" s="32">
        <v>142.0</v>
      </c>
      <c r="O329" s="33">
        <v>0.0126</v>
      </c>
      <c r="P329" s="33">
        <v>0.1075</v>
      </c>
      <c r="Q329" s="34">
        <v>2.03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4">
        <v>43794.0</v>
      </c>
      <c r="B330" s="25" t="s">
        <v>37</v>
      </c>
      <c r="C330" s="26">
        <v>2489.0</v>
      </c>
      <c r="D330" s="26">
        <v>32.0</v>
      </c>
      <c r="E330" s="26">
        <v>8.0</v>
      </c>
      <c r="F330" s="27">
        <v>59.0</v>
      </c>
      <c r="G330" s="28">
        <v>0.0129</v>
      </c>
      <c r="H330" s="28">
        <v>0.2621</v>
      </c>
      <c r="I330" s="29">
        <v>1.82</v>
      </c>
      <c r="J330" s="30" t="s">
        <v>38</v>
      </c>
      <c r="K330" s="31">
        <v>5011.0</v>
      </c>
      <c r="L330" s="31">
        <v>58.0</v>
      </c>
      <c r="M330" s="31">
        <v>5.0</v>
      </c>
      <c r="N330" s="32">
        <v>128.0</v>
      </c>
      <c r="O330" s="33">
        <v>0.0116</v>
      </c>
      <c r="P330" s="33">
        <v>0.0845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4">
        <v>43795.0</v>
      </c>
      <c r="B331" s="25" t="s">
        <v>37</v>
      </c>
      <c r="C331" s="26">
        <v>1936.0</v>
      </c>
      <c r="D331" s="26">
        <v>56.0</v>
      </c>
      <c r="E331" s="26">
        <v>12.0</v>
      </c>
      <c r="F331" s="27">
        <v>142.0</v>
      </c>
      <c r="G331" s="28">
        <v>0.0289</v>
      </c>
      <c r="H331" s="28">
        <v>0.2179</v>
      </c>
      <c r="I331" s="29">
        <v>2.53</v>
      </c>
      <c r="J331" s="30" t="s">
        <v>38</v>
      </c>
      <c r="K331" s="31">
        <v>4646.0</v>
      </c>
      <c r="L331" s="31">
        <v>77.0</v>
      </c>
      <c r="M331" s="31">
        <v>5.0</v>
      </c>
      <c r="N331" s="32">
        <v>187.0</v>
      </c>
      <c r="O331" s="33">
        <v>0.0166</v>
      </c>
      <c r="P331" s="33">
        <v>0.063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4">
        <v>43796.0</v>
      </c>
      <c r="B332" s="25" t="s">
        <v>37</v>
      </c>
      <c r="C332" s="26">
        <v>1960.0</v>
      </c>
      <c r="D332" s="26">
        <v>68.0</v>
      </c>
      <c r="E332" s="26">
        <v>15.0</v>
      </c>
      <c r="F332" s="27">
        <v>109.0</v>
      </c>
      <c r="G332" s="28">
        <v>0.0345</v>
      </c>
      <c r="H332" s="28">
        <v>0.2148</v>
      </c>
      <c r="I332" s="29">
        <v>1.61</v>
      </c>
      <c r="J332" s="30" t="s">
        <v>38</v>
      </c>
      <c r="K332" s="31">
        <v>4721.0</v>
      </c>
      <c r="L332" s="31">
        <v>58.0</v>
      </c>
      <c r="M332" s="31">
        <v>8.0</v>
      </c>
      <c r="N332" s="32">
        <v>162.0</v>
      </c>
      <c r="O332" s="33">
        <v>0.0123</v>
      </c>
      <c r="P332" s="33">
        <v>0.136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4">
        <v>43797.0</v>
      </c>
      <c r="B333" s="25" t="s">
        <v>37</v>
      </c>
      <c r="C333" s="26">
        <v>2821.0</v>
      </c>
      <c r="D333" s="26">
        <v>49.0</v>
      </c>
      <c r="E333" s="26">
        <v>11.0</v>
      </c>
      <c r="F333" s="27">
        <v>55.0</v>
      </c>
      <c r="G333" s="28">
        <v>0.0175</v>
      </c>
      <c r="H333" s="28">
        <v>0.2203</v>
      </c>
      <c r="I333" s="29">
        <v>1.12</v>
      </c>
      <c r="J333" s="30" t="s">
        <v>38</v>
      </c>
      <c r="K333" s="31">
        <v>4151.0</v>
      </c>
      <c r="L333" s="31">
        <v>46.0</v>
      </c>
      <c r="M333" s="31">
        <v>3.0</v>
      </c>
      <c r="N333" s="32">
        <v>119.0</v>
      </c>
      <c r="O333" s="33">
        <v>0.011</v>
      </c>
      <c r="P333" s="33">
        <v>0.0719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4">
        <v>43798.0</v>
      </c>
      <c r="B334" s="25" t="s">
        <v>37</v>
      </c>
      <c r="C334" s="26">
        <v>2040.0</v>
      </c>
      <c r="D334" s="26">
        <v>40.0</v>
      </c>
      <c r="E334" s="26">
        <v>11.0</v>
      </c>
      <c r="F334" s="27">
        <v>64.0</v>
      </c>
      <c r="G334" s="28">
        <v>0.0198</v>
      </c>
      <c r="H334" s="28">
        <v>0.2743</v>
      </c>
      <c r="I334" s="29">
        <v>1.59</v>
      </c>
      <c r="J334" s="30" t="s">
        <v>38</v>
      </c>
      <c r="K334" s="31">
        <v>5211.0</v>
      </c>
      <c r="L334" s="31">
        <v>41.0</v>
      </c>
      <c r="M334" s="31">
        <v>7.0</v>
      </c>
      <c r="N334" s="32">
        <v>159.0</v>
      </c>
      <c r="O334" s="33">
        <v>0.0078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4">
        <v>43799.0</v>
      </c>
      <c r="B335" s="25" t="s">
        <v>37</v>
      </c>
      <c r="C335" s="26">
        <v>2114.0</v>
      </c>
      <c r="D335" s="26">
        <v>56.0</v>
      </c>
      <c r="E335" s="26">
        <v>13.0</v>
      </c>
      <c r="F335" s="27">
        <v>71.0</v>
      </c>
      <c r="G335" s="28">
        <v>0.0267</v>
      </c>
      <c r="H335" s="28">
        <v>0.2355</v>
      </c>
      <c r="I335" s="29">
        <v>1.26</v>
      </c>
      <c r="J335" s="30" t="s">
        <v>38</v>
      </c>
      <c r="K335" s="31">
        <v>4983.0</v>
      </c>
      <c r="L335" s="31">
        <v>68.0</v>
      </c>
      <c r="M335" s="31">
        <v>5.0</v>
      </c>
      <c r="N335" s="32">
        <v>103.0</v>
      </c>
      <c r="O335" s="33">
        <v>0.0136</v>
      </c>
      <c r="P335" s="33">
        <v>0.0796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4">
        <v>43800.0</v>
      </c>
      <c r="B336" s="25" t="s">
        <v>39</v>
      </c>
      <c r="C336" s="26">
        <v>1669.0</v>
      </c>
      <c r="D336" s="26">
        <v>59.0</v>
      </c>
      <c r="E336" s="26">
        <v>17.0</v>
      </c>
      <c r="F336" s="27">
        <v>66.0</v>
      </c>
      <c r="G336" s="28">
        <v>0.0351</v>
      </c>
      <c r="H336" s="28">
        <v>0.2855</v>
      </c>
      <c r="I336" s="29">
        <v>1.14</v>
      </c>
      <c r="J336" s="30" t="s">
        <v>40</v>
      </c>
      <c r="K336" s="31">
        <v>4597.0</v>
      </c>
      <c r="L336" s="31">
        <v>67.0</v>
      </c>
      <c r="M336" s="31">
        <v>5.0</v>
      </c>
      <c r="N336" s="32">
        <v>166.0</v>
      </c>
      <c r="O336" s="33">
        <v>0.0145</v>
      </c>
      <c r="P336" s="33">
        <v>0.08</v>
      </c>
      <c r="Q336" s="34">
        <v>2.49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4">
        <v>43801.0</v>
      </c>
      <c r="B337" s="25" t="s">
        <v>39</v>
      </c>
      <c r="C337" s="26">
        <v>2770.0</v>
      </c>
      <c r="D337" s="26">
        <v>37.0</v>
      </c>
      <c r="E337" s="26">
        <v>11.0</v>
      </c>
      <c r="F337" s="27">
        <v>99.0</v>
      </c>
      <c r="G337" s="28">
        <v>0.0132</v>
      </c>
      <c r="H337" s="28">
        <v>0.309</v>
      </c>
      <c r="I337" s="29">
        <v>2.71</v>
      </c>
      <c r="J337" s="30" t="s">
        <v>40</v>
      </c>
      <c r="K337" s="31">
        <v>4870.0</v>
      </c>
      <c r="L337" s="31">
        <v>45.0</v>
      </c>
      <c r="M337" s="31">
        <v>3.0</v>
      </c>
      <c r="N337" s="32">
        <v>131.0</v>
      </c>
      <c r="O337" s="33">
        <v>0.0093</v>
      </c>
      <c r="P337" s="33">
        <v>0.072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4">
        <v>43802.0</v>
      </c>
      <c r="B338" s="25" t="s">
        <v>39</v>
      </c>
      <c r="C338" s="26">
        <v>2496.0</v>
      </c>
      <c r="D338" s="26">
        <v>67.0</v>
      </c>
      <c r="E338" s="26">
        <v>18.0</v>
      </c>
      <c r="F338" s="27">
        <v>99.0</v>
      </c>
      <c r="G338" s="28">
        <v>0.0268</v>
      </c>
      <c r="H338" s="28">
        <v>0.2747</v>
      </c>
      <c r="I338" s="29">
        <v>1.47</v>
      </c>
      <c r="J338" s="30" t="s">
        <v>40</v>
      </c>
      <c r="K338" s="31">
        <v>5171.0</v>
      </c>
      <c r="L338" s="31">
        <v>42.0</v>
      </c>
      <c r="M338" s="31">
        <v>6.0</v>
      </c>
      <c r="N338" s="32">
        <v>92.0</v>
      </c>
      <c r="O338" s="33">
        <v>0.0081</v>
      </c>
      <c r="P338" s="33">
        <v>0.146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4">
        <v>43803.0</v>
      </c>
      <c r="B339" s="25" t="s">
        <v>39</v>
      </c>
      <c r="C339" s="26">
        <v>2428.0</v>
      </c>
      <c r="D339" s="26">
        <v>36.0</v>
      </c>
      <c r="E339" s="26">
        <v>9.0</v>
      </c>
      <c r="F339" s="27">
        <v>142.0</v>
      </c>
      <c r="G339" s="28">
        <v>0.0149</v>
      </c>
      <c r="H339" s="28">
        <v>0.2552</v>
      </c>
      <c r="I339" s="29">
        <v>3.92</v>
      </c>
      <c r="J339" s="30" t="s">
        <v>40</v>
      </c>
      <c r="K339" s="31">
        <v>4823.0</v>
      </c>
      <c r="L339" s="31">
        <v>50.0</v>
      </c>
      <c r="M339" s="31">
        <v>5.0</v>
      </c>
      <c r="N339" s="32">
        <v>112.0</v>
      </c>
      <c r="O339" s="33">
        <v>0.0104</v>
      </c>
      <c r="P339" s="33">
        <v>0.0898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4">
        <v>43804.0</v>
      </c>
      <c r="B340" s="25" t="s">
        <v>39</v>
      </c>
      <c r="C340" s="26">
        <v>1686.0</v>
      </c>
      <c r="D340" s="26">
        <v>33.0</v>
      </c>
      <c r="E340" s="26">
        <v>8.0</v>
      </c>
      <c r="F340" s="27">
        <v>112.0</v>
      </c>
      <c r="G340" s="28">
        <v>0.0195</v>
      </c>
      <c r="H340" s="28">
        <v>0.2304</v>
      </c>
      <c r="I340" s="29">
        <v>3.4</v>
      </c>
      <c r="J340" s="30" t="s">
        <v>40</v>
      </c>
      <c r="K340" s="31">
        <v>5370.0</v>
      </c>
      <c r="L340" s="31">
        <v>75.0</v>
      </c>
      <c r="M340" s="31">
        <v>9.0</v>
      </c>
      <c r="N340" s="32">
        <v>82.0</v>
      </c>
      <c r="O340" s="33">
        <v>0.0139</v>
      </c>
      <c r="P340" s="33">
        <v>0.1171</v>
      </c>
      <c r="Q340" s="34">
        <v>1.1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4">
        <v>43805.0</v>
      </c>
      <c r="B341" s="25" t="s">
        <v>39</v>
      </c>
      <c r="C341" s="26">
        <v>2314.0</v>
      </c>
      <c r="D341" s="26">
        <v>37.0</v>
      </c>
      <c r="E341" s="26">
        <v>10.0</v>
      </c>
      <c r="F341" s="27">
        <v>52.0</v>
      </c>
      <c r="G341" s="28">
        <v>0.0158</v>
      </c>
      <c r="H341" s="28">
        <v>0.282</v>
      </c>
      <c r="I341" s="29">
        <v>1.43</v>
      </c>
      <c r="J341" s="30" t="s">
        <v>40</v>
      </c>
      <c r="K341" s="31">
        <v>4406.0</v>
      </c>
      <c r="L341" s="31">
        <v>59.0</v>
      </c>
      <c r="M341" s="31">
        <v>6.0</v>
      </c>
      <c r="N341" s="32">
        <v>98.0</v>
      </c>
      <c r="O341" s="33">
        <v>0.0134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4">
        <v>43806.0</v>
      </c>
      <c r="B342" s="25" t="s">
        <v>39</v>
      </c>
      <c r="C342" s="26">
        <v>2386.0</v>
      </c>
      <c r="D342" s="26">
        <v>45.0</v>
      </c>
      <c r="E342" s="26">
        <v>12.0</v>
      </c>
      <c r="F342" s="27">
        <v>126.0</v>
      </c>
      <c r="G342" s="28">
        <v>0.019</v>
      </c>
      <c r="H342" s="28">
        <v>0.2661</v>
      </c>
      <c r="I342" s="29">
        <v>2.76</v>
      </c>
      <c r="J342" s="30" t="s">
        <v>40</v>
      </c>
      <c r="K342" s="31">
        <v>5321.0</v>
      </c>
      <c r="L342" s="31">
        <v>70.0</v>
      </c>
      <c r="M342" s="31">
        <v>5.0</v>
      </c>
      <c r="N342" s="32">
        <v>135.0</v>
      </c>
      <c r="O342" s="33">
        <v>0.0132</v>
      </c>
      <c r="P342" s="33">
        <v>0.0643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4">
        <v>43807.0</v>
      </c>
      <c r="B343" s="25" t="s">
        <v>39</v>
      </c>
      <c r="C343" s="26">
        <v>2675.0</v>
      </c>
      <c r="D343" s="26">
        <v>67.0</v>
      </c>
      <c r="E343" s="26">
        <v>15.0</v>
      </c>
      <c r="F343" s="27">
        <v>117.0</v>
      </c>
      <c r="G343" s="28">
        <v>0.0249</v>
      </c>
      <c r="H343" s="28">
        <v>0.23</v>
      </c>
      <c r="I343" s="29">
        <v>1.76</v>
      </c>
      <c r="J343" s="30" t="s">
        <v>40</v>
      </c>
      <c r="K343" s="31">
        <v>4837.0</v>
      </c>
      <c r="L343" s="31">
        <v>44.0</v>
      </c>
      <c r="M343" s="31">
        <v>3.0</v>
      </c>
      <c r="N343" s="32">
        <v>177.0</v>
      </c>
      <c r="O343" s="33">
        <v>0.009</v>
      </c>
      <c r="P343" s="33">
        <v>0.0729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4">
        <v>43808.0</v>
      </c>
      <c r="B344" s="25" t="s">
        <v>39</v>
      </c>
      <c r="C344" s="26">
        <v>2874.0</v>
      </c>
      <c r="D344" s="26">
        <v>36.0</v>
      </c>
      <c r="E344" s="26">
        <v>9.0</v>
      </c>
      <c r="F344" s="27">
        <v>121.0</v>
      </c>
      <c r="G344" s="28">
        <v>0.0124</v>
      </c>
      <c r="H344" s="28">
        <v>0.256</v>
      </c>
      <c r="I344" s="29">
        <v>3.38</v>
      </c>
      <c r="J344" s="30" t="s">
        <v>40</v>
      </c>
      <c r="K344" s="31">
        <v>4022.0</v>
      </c>
      <c r="L344" s="31">
        <v>85.0</v>
      </c>
      <c r="M344" s="31">
        <v>7.0</v>
      </c>
      <c r="N344" s="32">
        <v>186.0</v>
      </c>
      <c r="O344" s="33">
        <v>0.0211</v>
      </c>
      <c r="P344" s="33">
        <v>0.0853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4">
        <v>43809.0</v>
      </c>
      <c r="B345" s="25" t="s">
        <v>39</v>
      </c>
      <c r="C345" s="26">
        <v>1556.0</v>
      </c>
      <c r="D345" s="26">
        <v>67.0</v>
      </c>
      <c r="E345" s="26">
        <v>14.0</v>
      </c>
      <c r="F345" s="27">
        <v>102.0</v>
      </c>
      <c r="G345" s="28">
        <v>0.0433</v>
      </c>
      <c r="H345" s="28">
        <v>0.2148</v>
      </c>
      <c r="I345" s="29">
        <v>1.51</v>
      </c>
      <c r="J345" s="30" t="s">
        <v>40</v>
      </c>
      <c r="K345" s="31">
        <v>4718.0</v>
      </c>
      <c r="L345" s="31">
        <v>31.0</v>
      </c>
      <c r="M345" s="31">
        <v>4.0</v>
      </c>
      <c r="N345" s="32">
        <v>139.0</v>
      </c>
      <c r="O345" s="33">
        <v>0.0066</v>
      </c>
      <c r="P345" s="33">
        <v>0.1141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4">
        <v>43810.0</v>
      </c>
      <c r="B346" s="25" t="s">
        <v>39</v>
      </c>
      <c r="C346" s="26">
        <v>2281.0</v>
      </c>
      <c r="D346" s="26">
        <v>61.0</v>
      </c>
      <c r="E346" s="26">
        <v>15.0</v>
      </c>
      <c r="F346" s="27">
        <v>60.0</v>
      </c>
      <c r="G346" s="28">
        <v>0.0267</v>
      </c>
      <c r="H346" s="28">
        <v>0.2492</v>
      </c>
      <c r="I346" s="29">
        <v>0.98</v>
      </c>
      <c r="J346" s="30" t="s">
        <v>40</v>
      </c>
      <c r="K346" s="31">
        <v>5335.0</v>
      </c>
      <c r="L346" s="31">
        <v>50.0</v>
      </c>
      <c r="M346" s="31">
        <v>5.0</v>
      </c>
      <c r="N346" s="32">
        <v>148.0</v>
      </c>
      <c r="O346" s="33">
        <v>0.0093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4">
        <v>43811.0</v>
      </c>
      <c r="B347" s="25" t="s">
        <v>39</v>
      </c>
      <c r="C347" s="26">
        <v>1419.0</v>
      </c>
      <c r="D347" s="26">
        <v>53.0</v>
      </c>
      <c r="E347" s="26">
        <v>13.0</v>
      </c>
      <c r="F347" s="27">
        <v>56.0</v>
      </c>
      <c r="G347" s="28">
        <v>0.037</v>
      </c>
      <c r="H347" s="28">
        <v>0.2381</v>
      </c>
      <c r="I347" s="29">
        <v>1.06</v>
      </c>
      <c r="J347" s="30" t="s">
        <v>40</v>
      </c>
      <c r="K347" s="31">
        <v>5167.0</v>
      </c>
      <c r="L347" s="31">
        <v>54.0</v>
      </c>
      <c r="M347" s="31">
        <v>4.0</v>
      </c>
      <c r="N347" s="32">
        <v>145.0</v>
      </c>
      <c r="O347" s="33">
        <v>0.0105</v>
      </c>
      <c r="P347" s="33">
        <v>0.0685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4">
        <v>43812.0</v>
      </c>
      <c r="B348" s="25" t="s">
        <v>39</v>
      </c>
      <c r="C348" s="26">
        <v>1213.0</v>
      </c>
      <c r="D348" s="26">
        <v>64.0</v>
      </c>
      <c r="E348" s="26">
        <v>14.0</v>
      </c>
      <c r="F348" s="27">
        <v>142.0</v>
      </c>
      <c r="G348" s="28">
        <v>0.0529</v>
      </c>
      <c r="H348" s="28">
        <v>0.2156</v>
      </c>
      <c r="I348" s="29">
        <v>2.21</v>
      </c>
      <c r="J348" s="30" t="s">
        <v>40</v>
      </c>
      <c r="K348" s="31">
        <v>5190.0</v>
      </c>
      <c r="L348" s="31">
        <v>55.0</v>
      </c>
      <c r="M348" s="31">
        <v>7.0</v>
      </c>
      <c r="N348" s="32">
        <v>148.0</v>
      </c>
      <c r="O348" s="33">
        <v>0.0106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4">
        <v>43813.0</v>
      </c>
      <c r="B349" s="25" t="s">
        <v>39</v>
      </c>
      <c r="C349" s="26">
        <v>1140.0</v>
      </c>
      <c r="D349" s="26">
        <v>46.0</v>
      </c>
      <c r="E349" s="26">
        <v>13.0</v>
      </c>
      <c r="F349" s="27">
        <v>46.0</v>
      </c>
      <c r="G349" s="28">
        <v>0.0399</v>
      </c>
      <c r="H349" s="28">
        <v>0.2879</v>
      </c>
      <c r="I349" s="29">
        <v>1.0</v>
      </c>
      <c r="J349" s="30" t="s">
        <v>40</v>
      </c>
      <c r="K349" s="31">
        <v>4786.0</v>
      </c>
      <c r="L349" s="31">
        <v>59.0</v>
      </c>
      <c r="M349" s="31">
        <v>5.0</v>
      </c>
      <c r="N349" s="32">
        <v>97.0</v>
      </c>
      <c r="O349" s="33">
        <v>0.0123</v>
      </c>
      <c r="P349" s="33">
        <v>0.084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4">
        <v>43814.0</v>
      </c>
      <c r="B350" s="25" t="s">
        <v>39</v>
      </c>
      <c r="C350" s="26">
        <v>2247.0</v>
      </c>
      <c r="D350" s="26">
        <v>45.0</v>
      </c>
      <c r="E350" s="26">
        <v>11.0</v>
      </c>
      <c r="F350" s="27">
        <v>129.0</v>
      </c>
      <c r="G350" s="28">
        <v>0.02</v>
      </c>
      <c r="H350" s="28">
        <v>0.2444</v>
      </c>
      <c r="I350" s="29">
        <v>2.86</v>
      </c>
      <c r="J350" s="30" t="s">
        <v>40</v>
      </c>
      <c r="K350" s="31">
        <v>5500.0</v>
      </c>
      <c r="L350" s="31">
        <v>77.0</v>
      </c>
      <c r="M350" s="31">
        <v>5.0</v>
      </c>
      <c r="N350" s="32">
        <v>101.0</v>
      </c>
      <c r="O350" s="33">
        <v>0.014</v>
      </c>
      <c r="P350" s="33">
        <v>0.063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4">
        <v>43815.0</v>
      </c>
      <c r="B351" s="25" t="s">
        <v>39</v>
      </c>
      <c r="C351" s="26">
        <v>2930.0</v>
      </c>
      <c r="D351" s="26">
        <v>72.0</v>
      </c>
      <c r="E351" s="26">
        <v>16.0</v>
      </c>
      <c r="F351" s="27">
        <v>124.0</v>
      </c>
      <c r="G351" s="28">
        <v>0.0246</v>
      </c>
      <c r="H351" s="28">
        <v>0.2277</v>
      </c>
      <c r="I351" s="29">
        <v>1.72</v>
      </c>
      <c r="J351" s="30" t="s">
        <v>40</v>
      </c>
      <c r="K351" s="31">
        <v>4089.0</v>
      </c>
      <c r="L351" s="31">
        <v>89.0</v>
      </c>
      <c r="M351" s="31">
        <v>5.0</v>
      </c>
      <c r="N351" s="32">
        <v>118.0</v>
      </c>
      <c r="O351" s="33">
        <v>0.0217</v>
      </c>
      <c r="P351" s="33">
        <v>0.0613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4">
        <v>43816.0</v>
      </c>
      <c r="B352" s="25" t="s">
        <v>39</v>
      </c>
      <c r="C352" s="26">
        <v>3060.0</v>
      </c>
      <c r="D352" s="26">
        <v>40.0</v>
      </c>
      <c r="E352" s="26">
        <v>11.0</v>
      </c>
      <c r="F352" s="27">
        <v>84.0</v>
      </c>
      <c r="G352" s="28">
        <v>0.0131</v>
      </c>
      <c r="H352" s="28">
        <v>0.2746</v>
      </c>
      <c r="I352" s="29">
        <v>2.08</v>
      </c>
      <c r="J352" s="30" t="s">
        <v>40</v>
      </c>
      <c r="K352" s="31">
        <v>5468.0</v>
      </c>
      <c r="L352" s="31">
        <v>64.0</v>
      </c>
      <c r="M352" s="31">
        <v>6.0</v>
      </c>
      <c r="N352" s="32">
        <v>166.0</v>
      </c>
      <c r="O352" s="33">
        <v>0.0117</v>
      </c>
      <c r="P352" s="33">
        <v>0.097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4">
        <v>43817.0</v>
      </c>
      <c r="B353" s="25" t="s">
        <v>39</v>
      </c>
      <c r="C353" s="26">
        <v>2030.0</v>
      </c>
      <c r="D353" s="26">
        <v>54.0</v>
      </c>
      <c r="E353" s="26">
        <v>13.0</v>
      </c>
      <c r="F353" s="27">
        <v>122.0</v>
      </c>
      <c r="G353" s="28">
        <v>0.0268</v>
      </c>
      <c r="H353" s="28">
        <v>0.2368</v>
      </c>
      <c r="I353" s="29">
        <v>2.25</v>
      </c>
      <c r="J353" s="30" t="s">
        <v>40</v>
      </c>
      <c r="K353" s="31">
        <v>5461.0</v>
      </c>
      <c r="L353" s="31">
        <v>57.0</v>
      </c>
      <c r="M353" s="31">
        <v>5.0</v>
      </c>
      <c r="N353" s="32">
        <v>130.0</v>
      </c>
      <c r="O353" s="33">
        <v>0.0105</v>
      </c>
      <c r="P353" s="33">
        <v>0.0849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4">
        <v>43818.0</v>
      </c>
      <c r="B354" s="25" t="s">
        <v>39</v>
      </c>
      <c r="C354" s="26">
        <v>3116.0</v>
      </c>
      <c r="D354" s="26">
        <v>58.0</v>
      </c>
      <c r="E354" s="26">
        <v>13.0</v>
      </c>
      <c r="F354" s="27">
        <v>135.0</v>
      </c>
      <c r="G354" s="28">
        <v>0.0187</v>
      </c>
      <c r="H354" s="28">
        <v>0.2172</v>
      </c>
      <c r="I354" s="29">
        <v>2.31</v>
      </c>
      <c r="J354" s="30" t="s">
        <v>40</v>
      </c>
      <c r="K354" s="31">
        <v>4993.0</v>
      </c>
      <c r="L354" s="31">
        <v>74.0</v>
      </c>
      <c r="M354" s="31">
        <v>7.0</v>
      </c>
      <c r="N354" s="32">
        <v>150.0</v>
      </c>
      <c r="O354" s="33">
        <v>0.0149</v>
      </c>
      <c r="P354" s="33">
        <v>0.0905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4">
        <v>43819.0</v>
      </c>
      <c r="B355" s="25" t="s">
        <v>39</v>
      </c>
      <c r="C355" s="26">
        <v>2478.0</v>
      </c>
      <c r="D355" s="26">
        <v>39.0</v>
      </c>
      <c r="E355" s="26">
        <v>12.0</v>
      </c>
      <c r="F355" s="27">
        <v>50.0</v>
      </c>
      <c r="G355" s="28">
        <v>0.0155</v>
      </c>
      <c r="H355" s="28">
        <v>0.3039</v>
      </c>
      <c r="I355" s="29">
        <v>1.31</v>
      </c>
      <c r="J355" s="30" t="s">
        <v>40</v>
      </c>
      <c r="K355" s="31">
        <v>5760.0</v>
      </c>
      <c r="L355" s="31">
        <v>59.0</v>
      </c>
      <c r="M355" s="31">
        <v>7.0</v>
      </c>
      <c r="N355" s="32">
        <v>129.0</v>
      </c>
      <c r="O355" s="33">
        <v>0.0103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4">
        <v>43820.0</v>
      </c>
      <c r="B356" s="25" t="s">
        <v>39</v>
      </c>
      <c r="C356" s="26">
        <v>2146.0</v>
      </c>
      <c r="D356" s="26">
        <v>62.0</v>
      </c>
      <c r="E356" s="26">
        <v>13.0</v>
      </c>
      <c r="F356" s="27">
        <v>83.0</v>
      </c>
      <c r="G356" s="28">
        <v>0.0288</v>
      </c>
      <c r="H356" s="28">
        <v>0.2162</v>
      </c>
      <c r="I356" s="29">
        <v>1.34</v>
      </c>
      <c r="J356" s="30" t="s">
        <v>40</v>
      </c>
      <c r="K356" s="31">
        <v>5210.0</v>
      </c>
      <c r="L356" s="31">
        <v>41.0</v>
      </c>
      <c r="M356" s="31">
        <v>3.0</v>
      </c>
      <c r="N356" s="32">
        <v>136.0</v>
      </c>
      <c r="O356" s="33">
        <v>0.0079</v>
      </c>
      <c r="P356" s="33">
        <v>0.0742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4">
        <v>43821.0</v>
      </c>
      <c r="B357" s="25" t="s">
        <v>39</v>
      </c>
      <c r="C357" s="26">
        <v>2448.0</v>
      </c>
      <c r="D357" s="26">
        <v>73.0</v>
      </c>
      <c r="E357" s="26">
        <v>18.0</v>
      </c>
      <c r="F357" s="27">
        <v>134.0</v>
      </c>
      <c r="G357" s="28">
        <v>0.0298</v>
      </c>
      <c r="H357" s="28">
        <v>0.2412</v>
      </c>
      <c r="I357" s="29">
        <v>1.84</v>
      </c>
      <c r="J357" s="30" t="s">
        <v>40</v>
      </c>
      <c r="K357" s="31">
        <v>4462.0</v>
      </c>
      <c r="L357" s="31">
        <v>64.0</v>
      </c>
      <c r="M357" s="31">
        <v>8.0</v>
      </c>
      <c r="N357" s="32">
        <v>86.0</v>
      </c>
      <c r="O357" s="33">
        <v>0.0143</v>
      </c>
      <c r="P357" s="33">
        <v>0.1282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4">
        <v>43822.0</v>
      </c>
      <c r="B358" s="25" t="s">
        <v>39</v>
      </c>
      <c r="C358" s="26">
        <v>2759.0</v>
      </c>
      <c r="D358" s="26">
        <v>48.0</v>
      </c>
      <c r="E358" s="26">
        <v>12.0</v>
      </c>
      <c r="F358" s="27">
        <v>139.0</v>
      </c>
      <c r="G358" s="28">
        <v>0.0174</v>
      </c>
      <c r="H358" s="28">
        <v>0.2418</v>
      </c>
      <c r="I358" s="29">
        <v>2.89</v>
      </c>
      <c r="J358" s="30" t="s">
        <v>40</v>
      </c>
      <c r="K358" s="31">
        <v>4581.0</v>
      </c>
      <c r="L358" s="31">
        <v>45.0</v>
      </c>
      <c r="M358" s="31">
        <v>3.0</v>
      </c>
      <c r="N358" s="32">
        <v>80.0</v>
      </c>
      <c r="O358" s="33">
        <v>0.0098</v>
      </c>
      <c r="P358" s="33">
        <v>0.0722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4">
        <v>43823.0</v>
      </c>
      <c r="B359" s="25" t="s">
        <v>39</v>
      </c>
      <c r="C359" s="26">
        <v>2031.0</v>
      </c>
      <c r="D359" s="26">
        <v>63.0</v>
      </c>
      <c r="E359" s="26">
        <v>17.0</v>
      </c>
      <c r="F359" s="27">
        <v>87.0</v>
      </c>
      <c r="G359" s="28">
        <v>0.031</v>
      </c>
      <c r="H359" s="28">
        <v>0.2635</v>
      </c>
      <c r="I359" s="29">
        <v>1.38</v>
      </c>
      <c r="J359" s="30" t="s">
        <v>40</v>
      </c>
      <c r="K359" s="31">
        <v>4235.0</v>
      </c>
      <c r="L359" s="31">
        <v>34.0</v>
      </c>
      <c r="M359" s="31">
        <v>6.0</v>
      </c>
      <c r="N359" s="32">
        <v>108.0</v>
      </c>
      <c r="O359" s="33">
        <v>0.0081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4">
        <v>43824.0</v>
      </c>
      <c r="B360" s="25" t="s">
        <v>39</v>
      </c>
      <c r="C360" s="26">
        <v>2386.0</v>
      </c>
      <c r="D360" s="26">
        <v>63.0</v>
      </c>
      <c r="E360" s="26">
        <v>18.0</v>
      </c>
      <c r="F360" s="27">
        <v>77.0</v>
      </c>
      <c r="G360" s="28">
        <v>0.0264</v>
      </c>
      <c r="H360" s="28">
        <v>0.2795</v>
      </c>
      <c r="I360" s="29">
        <v>1.22</v>
      </c>
      <c r="J360" s="30" t="s">
        <v>40</v>
      </c>
      <c r="K360" s="31">
        <v>5018.0</v>
      </c>
      <c r="L360" s="31">
        <v>77.0</v>
      </c>
      <c r="M360" s="31">
        <v>5.0</v>
      </c>
      <c r="N360" s="32">
        <v>146.0</v>
      </c>
      <c r="O360" s="33">
        <v>0.0154</v>
      </c>
      <c r="P360" s="33">
        <v>0.0629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4">
        <v>43825.0</v>
      </c>
      <c r="B361" s="25" t="s">
        <v>39</v>
      </c>
      <c r="C361" s="26">
        <v>1338.0</v>
      </c>
      <c r="D361" s="26">
        <v>33.0</v>
      </c>
      <c r="E361" s="26">
        <v>12.0</v>
      </c>
      <c r="F361" s="27">
        <v>119.0</v>
      </c>
      <c r="G361" s="28">
        <v>0.0248</v>
      </c>
      <c r="H361" s="28">
        <v>0.3506</v>
      </c>
      <c r="I361" s="29">
        <v>3.6</v>
      </c>
      <c r="J361" s="30" t="s">
        <v>40</v>
      </c>
      <c r="K361" s="31">
        <v>4758.0</v>
      </c>
      <c r="L361" s="31">
        <v>38.0</v>
      </c>
      <c r="M361" s="31">
        <v>7.0</v>
      </c>
      <c r="N361" s="32">
        <v>91.0</v>
      </c>
      <c r="O361" s="33">
        <v>0.008</v>
      </c>
      <c r="P361" s="33">
        <v>0.1809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4">
        <v>43826.0</v>
      </c>
      <c r="B362" s="25" t="s">
        <v>39</v>
      </c>
      <c r="C362" s="26">
        <v>3240.0</v>
      </c>
      <c r="D362" s="26">
        <v>51.0</v>
      </c>
      <c r="E362" s="26">
        <v>13.0</v>
      </c>
      <c r="F362" s="27">
        <v>63.0</v>
      </c>
      <c r="G362" s="28">
        <v>0.0157</v>
      </c>
      <c r="H362" s="28">
        <v>0.2589</v>
      </c>
      <c r="I362" s="29">
        <v>1.24</v>
      </c>
      <c r="J362" s="30" t="s">
        <v>40</v>
      </c>
      <c r="K362" s="31">
        <v>5332.0</v>
      </c>
      <c r="L362" s="31">
        <v>72.0</v>
      </c>
      <c r="M362" s="31">
        <v>9.0</v>
      </c>
      <c r="N362" s="32">
        <v>76.0</v>
      </c>
      <c r="O362" s="33">
        <v>0.0135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4">
        <v>43827.0</v>
      </c>
      <c r="B363" s="25" t="s">
        <v>39</v>
      </c>
      <c r="C363" s="26">
        <v>1510.0</v>
      </c>
      <c r="D363" s="26">
        <v>69.0</v>
      </c>
      <c r="E363" s="26">
        <v>18.0</v>
      </c>
      <c r="F363" s="27">
        <v>97.0</v>
      </c>
      <c r="G363" s="28">
        <v>0.0455</v>
      </c>
      <c r="H363" s="28">
        <v>0.2582</v>
      </c>
      <c r="I363" s="29">
        <v>1.42</v>
      </c>
      <c r="J363" s="30" t="s">
        <v>40</v>
      </c>
      <c r="K363" s="31">
        <v>3887.0</v>
      </c>
      <c r="L363" s="31">
        <v>49.0</v>
      </c>
      <c r="M363" s="31">
        <v>6.0</v>
      </c>
      <c r="N363" s="32">
        <v>121.0</v>
      </c>
      <c r="O363" s="33">
        <v>0.0127</v>
      </c>
      <c r="P363" s="33">
        <v>0.131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4">
        <v>43828.0</v>
      </c>
      <c r="B364" s="25" t="s">
        <v>39</v>
      </c>
      <c r="C364" s="26">
        <v>2918.0</v>
      </c>
      <c r="D364" s="26">
        <v>44.0</v>
      </c>
      <c r="E364" s="26">
        <v>13.0</v>
      </c>
      <c r="F364" s="27">
        <v>49.0</v>
      </c>
      <c r="G364" s="28">
        <v>0.015</v>
      </c>
      <c r="H364" s="28">
        <v>0.2911</v>
      </c>
      <c r="I364" s="29">
        <v>1.11</v>
      </c>
      <c r="J364" s="30" t="s">
        <v>40</v>
      </c>
      <c r="K364" s="31">
        <v>5327.0</v>
      </c>
      <c r="L364" s="31">
        <v>62.0</v>
      </c>
      <c r="M364" s="31">
        <v>6.0</v>
      </c>
      <c r="N364" s="32">
        <v>128.0</v>
      </c>
      <c r="O364" s="33">
        <v>0.0116</v>
      </c>
      <c r="P364" s="33">
        <v>0.0985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4">
        <v>43829.0</v>
      </c>
      <c r="B365" s="25" t="s">
        <v>39</v>
      </c>
      <c r="C365" s="26">
        <v>2212.0</v>
      </c>
      <c r="D365" s="26">
        <v>37.0</v>
      </c>
      <c r="E365" s="26">
        <v>8.0</v>
      </c>
      <c r="F365" s="27">
        <v>102.0</v>
      </c>
      <c r="G365" s="28">
        <v>0.0168</v>
      </c>
      <c r="H365" s="28">
        <v>0.227</v>
      </c>
      <c r="I365" s="29">
        <v>2.75</v>
      </c>
      <c r="J365" s="30" t="s">
        <v>40</v>
      </c>
      <c r="K365" s="31">
        <v>4020.0</v>
      </c>
      <c r="L365" s="31">
        <v>71.0</v>
      </c>
      <c r="M365" s="31">
        <v>6.0</v>
      </c>
      <c r="N365" s="32">
        <v>119.0</v>
      </c>
      <c r="O365" s="33">
        <v>0.0176</v>
      </c>
      <c r="P365" s="33">
        <v>0.0783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4">
        <v>43830.0</v>
      </c>
      <c r="B366" s="25" t="s">
        <v>39</v>
      </c>
      <c r="C366" s="26">
        <v>1470.0</v>
      </c>
      <c r="D366" s="26">
        <v>60.0</v>
      </c>
      <c r="E366" s="26">
        <v>17.0</v>
      </c>
      <c r="F366" s="27">
        <v>99.0</v>
      </c>
      <c r="G366" s="28">
        <v>0.0406</v>
      </c>
      <c r="H366" s="28">
        <v>0.2838</v>
      </c>
      <c r="I366" s="29">
        <v>1.65</v>
      </c>
      <c r="J366" s="30" t="s">
        <v>40</v>
      </c>
      <c r="K366" s="31">
        <v>4592.0</v>
      </c>
      <c r="L366" s="31">
        <v>47.0</v>
      </c>
      <c r="M366" s="31">
        <v>6.0</v>
      </c>
      <c r="N366" s="32">
        <v>86.0</v>
      </c>
      <c r="O366" s="33">
        <v>0.0101</v>
      </c>
      <c r="P366" s="33">
        <v>0.136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rintOptions gridLines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21.38"/>
    <col customWidth="1" min="4" max="4" width="16.88"/>
    <col customWidth="1" min="7" max="7" width="18.63"/>
  </cols>
  <sheetData>
    <row r="1">
      <c r="A1" s="42"/>
      <c r="B1" s="42"/>
      <c r="G1" s="43"/>
      <c r="H1" s="44"/>
    </row>
    <row r="2">
      <c r="A2" s="42"/>
      <c r="B2" s="42"/>
      <c r="G2" s="43"/>
      <c r="H2" s="44"/>
    </row>
    <row r="3">
      <c r="A3" s="8" t="s">
        <v>11</v>
      </c>
      <c r="B3" s="8" t="s">
        <v>12</v>
      </c>
      <c r="G3" s="43" t="s">
        <v>41</v>
      </c>
      <c r="H3" s="44" t="s">
        <v>42</v>
      </c>
    </row>
    <row r="4">
      <c r="A4" s="19">
        <v>59.0</v>
      </c>
      <c r="B4" s="19">
        <v>5.0</v>
      </c>
      <c r="H4" s="45" t="s">
        <v>43</v>
      </c>
      <c r="I4" s="46" t="s">
        <v>44</v>
      </c>
      <c r="J4" s="47"/>
    </row>
    <row r="5">
      <c r="A5" s="31">
        <v>71.0</v>
      </c>
      <c r="B5" s="31">
        <v>6.0</v>
      </c>
      <c r="C5" s="43" t="s">
        <v>45</v>
      </c>
      <c r="H5" s="48" t="s">
        <v>46</v>
      </c>
      <c r="I5" s="48">
        <f>COUNTIFS($B:$B,"&gt;=1",$B:$B,"&lt;=3")</f>
        <v>22</v>
      </c>
      <c r="J5" s="48"/>
      <c r="K5" s="48"/>
    </row>
    <row r="6">
      <c r="A6" s="31">
        <v>44.0</v>
      </c>
      <c r="B6" s="31">
        <v>4.0</v>
      </c>
      <c r="C6" s="44" t="s">
        <v>47</v>
      </c>
      <c r="D6" s="49">
        <f>AVERAGE(A4:A368)</f>
        <v>60.38356164</v>
      </c>
      <c r="G6" s="48"/>
      <c r="H6" s="48" t="s">
        <v>48</v>
      </c>
      <c r="I6" s="48">
        <f>COUNTIFS($B:$B,"&gt;=4",$B:$B,"&lt;=6")</f>
        <v>196</v>
      </c>
      <c r="J6" s="50"/>
      <c r="K6" s="50"/>
    </row>
    <row r="7">
      <c r="A7" s="31">
        <v>49.0</v>
      </c>
      <c r="B7" s="31">
        <v>5.0</v>
      </c>
      <c r="C7" s="44" t="s">
        <v>49</v>
      </c>
      <c r="D7" s="49">
        <f>MEDIAN(A4:A368)</f>
        <v>60</v>
      </c>
      <c r="H7" s="48" t="s">
        <v>50</v>
      </c>
      <c r="I7" s="48">
        <f>COUNTIFS($B:$B,"&gt;=7",$B:$B,"&lt;=9")</f>
        <v>147</v>
      </c>
      <c r="J7" s="50"/>
    </row>
    <row r="8">
      <c r="A8" s="31">
        <v>55.0</v>
      </c>
      <c r="B8" s="31">
        <v>7.0</v>
      </c>
      <c r="C8" s="44" t="s">
        <v>51</v>
      </c>
      <c r="D8" s="49">
        <f>MODE(A4:A368)</f>
        <v>78</v>
      </c>
      <c r="H8" s="48"/>
      <c r="I8" s="48"/>
      <c r="J8" s="50"/>
    </row>
    <row r="9">
      <c r="A9" s="31">
        <v>51.0</v>
      </c>
      <c r="B9" s="31">
        <v>4.0</v>
      </c>
      <c r="C9" s="43" t="s">
        <v>52</v>
      </c>
      <c r="H9" s="50"/>
      <c r="I9" s="50"/>
      <c r="J9" s="50"/>
    </row>
    <row r="10">
      <c r="A10" s="31">
        <v>66.0</v>
      </c>
      <c r="B10" s="31">
        <v>7.0</v>
      </c>
      <c r="C10" s="44" t="s">
        <v>53</v>
      </c>
      <c r="D10" s="49">
        <f>AVERAGE(B4:B368)</f>
        <v>5.980821918</v>
      </c>
      <c r="H10" s="50"/>
      <c r="I10" s="50"/>
      <c r="J10" s="50"/>
    </row>
    <row r="11">
      <c r="A11" s="31">
        <v>69.0</v>
      </c>
      <c r="B11" s="31">
        <v>4.0</v>
      </c>
      <c r="C11" s="44" t="s">
        <v>54</v>
      </c>
      <c r="D11" s="49">
        <f>MEDIAN(B4:B368)</f>
        <v>6</v>
      </c>
      <c r="G11" s="43"/>
      <c r="H11" s="44"/>
      <c r="I11" s="50"/>
      <c r="J11" s="50"/>
    </row>
    <row r="12">
      <c r="A12" s="31">
        <v>82.0</v>
      </c>
      <c r="B12" s="31">
        <v>9.0</v>
      </c>
      <c r="C12" s="44" t="s">
        <v>55</v>
      </c>
      <c r="D12" s="49">
        <f>MODE(B4:B368)</f>
        <v>5</v>
      </c>
      <c r="H12" s="46"/>
      <c r="I12" s="46"/>
      <c r="J12" s="50"/>
    </row>
    <row r="13">
      <c r="A13" s="31">
        <v>48.0</v>
      </c>
      <c r="B13" s="31">
        <v>5.0</v>
      </c>
      <c r="C13" s="44">
        <v>2.0</v>
      </c>
      <c r="H13" s="51"/>
      <c r="I13" s="50"/>
      <c r="J13" s="50"/>
    </row>
    <row r="14">
      <c r="A14" s="31">
        <v>58.0</v>
      </c>
      <c r="B14" s="31">
        <v>7.0</v>
      </c>
      <c r="C14" s="52"/>
      <c r="H14" s="51"/>
      <c r="I14" s="50"/>
    </row>
    <row r="15">
      <c r="A15" s="31">
        <v>68.0</v>
      </c>
      <c r="B15" s="31">
        <v>8.0</v>
      </c>
      <c r="C15" s="44" t="s">
        <v>56</v>
      </c>
      <c r="D15" s="49">
        <f>STDEV(A4:A368)</f>
        <v>14.36822476</v>
      </c>
      <c r="F15" s="53">
        <v>14.3682</v>
      </c>
      <c r="H15" s="48"/>
      <c r="I15" s="50"/>
    </row>
    <row r="16">
      <c r="A16" s="31">
        <v>83.0</v>
      </c>
      <c r="B16" s="31">
        <v>7.0</v>
      </c>
      <c r="C16" s="44" t="s">
        <v>57</v>
      </c>
      <c r="D16" s="54">
        <f>STDEV(B4:B368)</f>
        <v>1.62810629</v>
      </c>
      <c r="F16" s="53">
        <v>1.6281</v>
      </c>
      <c r="H16" s="48"/>
      <c r="I16" s="50"/>
    </row>
    <row r="17">
      <c r="A17" s="31">
        <v>78.0</v>
      </c>
      <c r="B17" s="31">
        <v>9.0</v>
      </c>
      <c r="C17" s="52"/>
      <c r="H17" s="48"/>
      <c r="I17" s="50"/>
    </row>
    <row r="18">
      <c r="A18" s="31">
        <v>36.0</v>
      </c>
      <c r="B18" s="31">
        <v>3.0</v>
      </c>
      <c r="C18" s="52"/>
      <c r="H18" s="48"/>
      <c r="I18" s="50"/>
    </row>
    <row r="19">
      <c r="A19" s="31">
        <v>48.0</v>
      </c>
      <c r="B19" s="31">
        <v>6.0</v>
      </c>
      <c r="C19" s="55" t="s">
        <v>58</v>
      </c>
      <c r="D19" s="56">
        <f>CORREL(A:A,B:B)</f>
        <v>0.4479932009</v>
      </c>
      <c r="E19" s="53" t="s">
        <v>59</v>
      </c>
      <c r="H19" s="48"/>
      <c r="I19" s="50"/>
    </row>
    <row r="20">
      <c r="A20" s="31">
        <v>52.0</v>
      </c>
      <c r="B20" s="31">
        <v>5.0</v>
      </c>
      <c r="C20" s="52"/>
      <c r="H20" s="48"/>
      <c r="I20" s="50"/>
    </row>
    <row r="21">
      <c r="A21" s="31">
        <v>49.0</v>
      </c>
      <c r="B21" s="31">
        <v>6.0</v>
      </c>
      <c r="C21" s="43"/>
      <c r="E21" s="44" t="s">
        <v>60</v>
      </c>
    </row>
    <row r="22">
      <c r="A22" s="31">
        <v>68.0</v>
      </c>
      <c r="B22" s="31">
        <v>4.0</v>
      </c>
    </row>
    <row r="23">
      <c r="A23" s="31">
        <v>81.0</v>
      </c>
      <c r="B23" s="31">
        <v>7.0</v>
      </c>
    </row>
    <row r="24">
      <c r="A24" s="31">
        <v>49.0</v>
      </c>
      <c r="B24" s="31">
        <v>3.0</v>
      </c>
    </row>
    <row r="25">
      <c r="A25" s="31">
        <v>43.0</v>
      </c>
      <c r="B25" s="31">
        <v>4.0</v>
      </c>
    </row>
    <row r="26">
      <c r="A26" s="31">
        <v>63.0</v>
      </c>
      <c r="B26" s="31">
        <v>7.0</v>
      </c>
    </row>
    <row r="27">
      <c r="A27" s="31">
        <v>80.0</v>
      </c>
      <c r="B27" s="31">
        <v>6.0</v>
      </c>
    </row>
    <row r="28">
      <c r="A28" s="31">
        <v>50.0</v>
      </c>
      <c r="B28" s="31">
        <v>7.0</v>
      </c>
    </row>
    <row r="29">
      <c r="A29" s="31">
        <v>53.0</v>
      </c>
      <c r="B29" s="31">
        <v>4.0</v>
      </c>
    </row>
    <row r="30">
      <c r="A30" s="31">
        <v>77.0</v>
      </c>
      <c r="B30" s="31">
        <v>6.0</v>
      </c>
    </row>
    <row r="31">
      <c r="A31" s="31">
        <v>44.0</v>
      </c>
      <c r="B31" s="31">
        <v>7.0</v>
      </c>
    </row>
    <row r="32">
      <c r="A32" s="31">
        <v>78.0</v>
      </c>
      <c r="B32" s="31">
        <v>8.0</v>
      </c>
    </row>
    <row r="33">
      <c r="A33" s="31">
        <v>42.0</v>
      </c>
      <c r="B33" s="31">
        <v>5.0</v>
      </c>
    </row>
    <row r="34">
      <c r="A34" s="31">
        <v>50.0</v>
      </c>
      <c r="B34" s="31">
        <v>4.0</v>
      </c>
    </row>
    <row r="35">
      <c r="A35" s="31">
        <v>72.0</v>
      </c>
      <c r="B35" s="31">
        <v>6.0</v>
      </c>
    </row>
    <row r="36">
      <c r="A36" s="31">
        <v>76.0</v>
      </c>
      <c r="B36" s="31">
        <v>6.0</v>
      </c>
    </row>
    <row r="37">
      <c r="A37" s="31">
        <v>41.0</v>
      </c>
      <c r="B37" s="31">
        <v>5.0</v>
      </c>
    </row>
    <row r="38">
      <c r="A38" s="31">
        <v>49.0</v>
      </c>
      <c r="B38" s="31">
        <v>5.0</v>
      </c>
    </row>
    <row r="39">
      <c r="A39" s="31">
        <v>78.0</v>
      </c>
      <c r="B39" s="31">
        <v>9.0</v>
      </c>
    </row>
    <row r="40">
      <c r="A40" s="31">
        <v>69.0</v>
      </c>
      <c r="B40" s="31">
        <v>7.0</v>
      </c>
      <c r="D40" s="53" t="s">
        <v>61</v>
      </c>
    </row>
    <row r="41">
      <c r="A41" s="31">
        <v>58.0</v>
      </c>
      <c r="B41" s="31">
        <v>7.0</v>
      </c>
    </row>
    <row r="42">
      <c r="A42" s="31">
        <v>48.0</v>
      </c>
      <c r="B42" s="31">
        <v>4.0</v>
      </c>
    </row>
    <row r="43">
      <c r="A43" s="31">
        <v>44.0</v>
      </c>
      <c r="B43" s="31">
        <v>4.0</v>
      </c>
    </row>
    <row r="44">
      <c r="A44" s="31">
        <v>43.0</v>
      </c>
      <c r="B44" s="31">
        <v>5.0</v>
      </c>
    </row>
    <row r="45">
      <c r="A45" s="31">
        <v>71.0</v>
      </c>
      <c r="B45" s="31">
        <v>8.0</v>
      </c>
    </row>
    <row r="46">
      <c r="A46" s="31">
        <v>74.0</v>
      </c>
      <c r="B46" s="31">
        <v>5.0</v>
      </c>
    </row>
    <row r="47">
      <c r="A47" s="31">
        <v>74.0</v>
      </c>
      <c r="B47" s="31">
        <v>5.0</v>
      </c>
    </row>
    <row r="48">
      <c r="A48" s="31">
        <v>80.0</v>
      </c>
      <c r="B48" s="31">
        <v>8.0</v>
      </c>
    </row>
    <row r="49">
      <c r="A49" s="31">
        <v>40.0</v>
      </c>
      <c r="B49" s="31">
        <v>3.0</v>
      </c>
    </row>
    <row r="50">
      <c r="A50" s="31">
        <v>63.0</v>
      </c>
      <c r="B50" s="31">
        <v>8.0</v>
      </c>
    </row>
    <row r="51">
      <c r="A51" s="31">
        <v>36.0</v>
      </c>
      <c r="B51" s="31">
        <v>7.0</v>
      </c>
    </row>
    <row r="52">
      <c r="A52" s="31">
        <v>74.0</v>
      </c>
      <c r="B52" s="31">
        <v>7.0</v>
      </c>
    </row>
    <row r="53">
      <c r="A53" s="31">
        <v>62.0</v>
      </c>
      <c r="B53" s="31">
        <v>4.0</v>
      </c>
    </row>
    <row r="54">
      <c r="A54" s="31">
        <v>67.0</v>
      </c>
      <c r="B54" s="31">
        <v>7.0</v>
      </c>
    </row>
    <row r="55">
      <c r="A55" s="31">
        <v>64.0</v>
      </c>
      <c r="B55" s="31">
        <v>7.0</v>
      </c>
    </row>
    <row r="56">
      <c r="A56" s="31">
        <v>61.0</v>
      </c>
      <c r="B56" s="31">
        <v>8.0</v>
      </c>
    </row>
    <row r="57">
      <c r="A57" s="31">
        <v>74.0</v>
      </c>
      <c r="B57" s="31">
        <v>5.0</v>
      </c>
    </row>
    <row r="58">
      <c r="A58" s="31">
        <v>71.0</v>
      </c>
      <c r="B58" s="31">
        <v>9.0</v>
      </c>
    </row>
    <row r="59">
      <c r="A59" s="31">
        <v>52.0</v>
      </c>
      <c r="B59" s="31">
        <v>4.0</v>
      </c>
    </row>
    <row r="60">
      <c r="A60" s="31">
        <v>66.0</v>
      </c>
      <c r="B60" s="31">
        <v>7.0</v>
      </c>
    </row>
    <row r="61">
      <c r="A61" s="31">
        <v>47.0</v>
      </c>
      <c r="B61" s="31">
        <v>7.0</v>
      </c>
    </row>
    <row r="62">
      <c r="A62" s="31">
        <v>32.0</v>
      </c>
      <c r="B62" s="31">
        <v>3.0</v>
      </c>
    </row>
    <row r="63">
      <c r="A63" s="31">
        <v>68.0</v>
      </c>
      <c r="B63" s="31">
        <v>4.0</v>
      </c>
    </row>
    <row r="64">
      <c r="A64" s="31">
        <v>51.0</v>
      </c>
      <c r="B64" s="31">
        <v>6.0</v>
      </c>
    </row>
    <row r="65">
      <c r="A65" s="31">
        <v>42.0</v>
      </c>
      <c r="B65" s="31">
        <v>6.0</v>
      </c>
    </row>
    <row r="66">
      <c r="A66" s="31">
        <v>50.0</v>
      </c>
      <c r="B66" s="31">
        <v>4.0</v>
      </c>
    </row>
    <row r="67">
      <c r="A67" s="31">
        <v>56.0</v>
      </c>
      <c r="B67" s="31">
        <v>8.0</v>
      </c>
    </row>
    <row r="68">
      <c r="A68" s="31">
        <v>71.0</v>
      </c>
      <c r="B68" s="31">
        <v>6.0</v>
      </c>
    </row>
    <row r="69">
      <c r="A69" s="31">
        <v>33.0</v>
      </c>
      <c r="B69" s="31">
        <v>5.0</v>
      </c>
    </row>
    <row r="70">
      <c r="A70" s="31">
        <v>70.0</v>
      </c>
      <c r="B70" s="31">
        <v>9.0</v>
      </c>
    </row>
    <row r="71">
      <c r="A71" s="31">
        <v>33.0</v>
      </c>
      <c r="B71" s="31">
        <v>7.0</v>
      </c>
    </row>
    <row r="72">
      <c r="A72" s="31">
        <v>62.0</v>
      </c>
      <c r="B72" s="31">
        <v>5.0</v>
      </c>
    </row>
    <row r="73">
      <c r="A73" s="31">
        <v>87.0</v>
      </c>
      <c r="B73" s="31">
        <v>5.0</v>
      </c>
    </row>
    <row r="74">
      <c r="A74" s="31">
        <v>65.0</v>
      </c>
      <c r="B74" s="31">
        <v>7.0</v>
      </c>
    </row>
    <row r="75">
      <c r="A75" s="31">
        <v>60.0</v>
      </c>
      <c r="B75" s="31">
        <v>4.0</v>
      </c>
    </row>
    <row r="76">
      <c r="A76" s="31">
        <v>44.0</v>
      </c>
      <c r="B76" s="31">
        <v>5.0</v>
      </c>
    </row>
    <row r="77">
      <c r="A77" s="31">
        <v>66.0</v>
      </c>
      <c r="B77" s="31">
        <v>8.0</v>
      </c>
    </row>
    <row r="78">
      <c r="A78" s="31">
        <v>58.0</v>
      </c>
      <c r="B78" s="31">
        <v>4.0</v>
      </c>
    </row>
    <row r="79">
      <c r="A79" s="31">
        <v>54.0</v>
      </c>
      <c r="B79" s="31">
        <v>4.0</v>
      </c>
    </row>
    <row r="80">
      <c r="A80" s="31">
        <v>70.0</v>
      </c>
      <c r="B80" s="31">
        <v>7.0</v>
      </c>
    </row>
    <row r="81">
      <c r="A81" s="31">
        <v>45.0</v>
      </c>
      <c r="B81" s="31">
        <v>4.0</v>
      </c>
    </row>
    <row r="82">
      <c r="A82" s="31">
        <v>34.0</v>
      </c>
      <c r="B82" s="31">
        <v>4.0</v>
      </c>
    </row>
    <row r="83">
      <c r="A83" s="31">
        <v>41.0</v>
      </c>
      <c r="B83" s="31">
        <v>6.0</v>
      </c>
    </row>
    <row r="84">
      <c r="A84" s="31">
        <v>66.0</v>
      </c>
      <c r="B84" s="31">
        <v>4.0</v>
      </c>
    </row>
    <row r="85">
      <c r="A85" s="31">
        <v>55.0</v>
      </c>
      <c r="B85" s="31">
        <v>8.0</v>
      </c>
    </row>
    <row r="86">
      <c r="A86" s="31">
        <v>78.0</v>
      </c>
      <c r="B86" s="31">
        <v>9.0</v>
      </c>
    </row>
    <row r="87">
      <c r="A87" s="31">
        <v>41.0</v>
      </c>
      <c r="B87" s="31">
        <v>3.0</v>
      </c>
    </row>
    <row r="88">
      <c r="A88" s="31">
        <v>68.0</v>
      </c>
      <c r="B88" s="31">
        <v>5.0</v>
      </c>
    </row>
    <row r="89">
      <c r="A89" s="31">
        <v>74.0</v>
      </c>
      <c r="B89" s="31">
        <v>7.0</v>
      </c>
    </row>
    <row r="90">
      <c r="A90" s="31">
        <v>62.0</v>
      </c>
      <c r="B90" s="31">
        <v>5.0</v>
      </c>
    </row>
    <row r="91">
      <c r="A91" s="31">
        <v>40.0</v>
      </c>
      <c r="B91" s="31">
        <v>5.0</v>
      </c>
    </row>
    <row r="92">
      <c r="A92" s="31">
        <v>67.0</v>
      </c>
      <c r="B92" s="31">
        <v>5.0</v>
      </c>
    </row>
    <row r="93">
      <c r="A93" s="31">
        <v>79.0</v>
      </c>
      <c r="B93" s="31">
        <v>9.0</v>
      </c>
    </row>
    <row r="94">
      <c r="A94" s="31">
        <v>59.0</v>
      </c>
      <c r="B94" s="31">
        <v>5.0</v>
      </c>
    </row>
    <row r="95">
      <c r="A95" s="31">
        <v>73.0</v>
      </c>
      <c r="B95" s="31">
        <v>9.0</v>
      </c>
    </row>
    <row r="96">
      <c r="A96" s="31">
        <v>56.0</v>
      </c>
      <c r="B96" s="31">
        <v>7.0</v>
      </c>
    </row>
    <row r="97">
      <c r="A97" s="31">
        <v>82.0</v>
      </c>
      <c r="B97" s="31">
        <v>5.0</v>
      </c>
    </row>
    <row r="98">
      <c r="A98" s="31">
        <v>62.0</v>
      </c>
      <c r="B98" s="31">
        <v>5.0</v>
      </c>
    </row>
    <row r="99">
      <c r="A99" s="31">
        <v>76.0</v>
      </c>
      <c r="B99" s="31">
        <v>6.0</v>
      </c>
    </row>
    <row r="100">
      <c r="A100" s="31">
        <v>35.0</v>
      </c>
      <c r="B100" s="31">
        <v>5.0</v>
      </c>
    </row>
    <row r="101">
      <c r="A101" s="31">
        <v>61.0</v>
      </c>
      <c r="B101" s="31">
        <v>4.0</v>
      </c>
    </row>
    <row r="102">
      <c r="A102" s="31">
        <v>65.0</v>
      </c>
      <c r="B102" s="31">
        <v>7.0</v>
      </c>
    </row>
    <row r="103">
      <c r="A103" s="31">
        <v>83.0</v>
      </c>
      <c r="B103" s="31">
        <v>9.0</v>
      </c>
    </row>
    <row r="104">
      <c r="A104" s="31">
        <v>35.0</v>
      </c>
      <c r="B104" s="31">
        <v>5.0</v>
      </c>
    </row>
    <row r="105">
      <c r="A105" s="31">
        <v>44.0</v>
      </c>
      <c r="B105" s="31">
        <v>3.0</v>
      </c>
    </row>
    <row r="106">
      <c r="A106" s="31">
        <v>57.0</v>
      </c>
      <c r="B106" s="31">
        <v>5.0</v>
      </c>
    </row>
    <row r="107">
      <c r="A107" s="31">
        <v>76.0</v>
      </c>
      <c r="B107" s="31">
        <v>7.0</v>
      </c>
    </row>
    <row r="108">
      <c r="A108" s="31">
        <v>48.0</v>
      </c>
      <c r="B108" s="31">
        <v>7.0</v>
      </c>
    </row>
    <row r="109">
      <c r="A109" s="31">
        <v>62.0</v>
      </c>
      <c r="B109" s="31">
        <v>8.0</v>
      </c>
    </row>
    <row r="110">
      <c r="A110" s="31">
        <v>45.0</v>
      </c>
      <c r="B110" s="31">
        <v>7.0</v>
      </c>
    </row>
    <row r="111">
      <c r="A111" s="31">
        <v>34.0</v>
      </c>
      <c r="B111" s="31">
        <v>4.0</v>
      </c>
    </row>
    <row r="112">
      <c r="A112" s="31">
        <v>51.0</v>
      </c>
      <c r="B112" s="31">
        <v>8.0</v>
      </c>
    </row>
    <row r="113">
      <c r="A113" s="31">
        <v>85.0</v>
      </c>
      <c r="B113" s="31">
        <v>8.0</v>
      </c>
    </row>
    <row r="114">
      <c r="A114" s="31">
        <v>59.0</v>
      </c>
      <c r="B114" s="31">
        <v>4.0</v>
      </c>
    </row>
    <row r="115">
      <c r="A115" s="31">
        <v>67.0</v>
      </c>
      <c r="B115" s="31">
        <v>8.0</v>
      </c>
    </row>
    <row r="116">
      <c r="A116" s="31">
        <v>77.0</v>
      </c>
      <c r="B116" s="31">
        <v>9.0</v>
      </c>
    </row>
    <row r="117">
      <c r="A117" s="31">
        <v>60.0</v>
      </c>
      <c r="B117" s="31">
        <v>7.0</v>
      </c>
    </row>
    <row r="118">
      <c r="A118" s="31">
        <v>53.0</v>
      </c>
      <c r="B118" s="31">
        <v>6.0</v>
      </c>
    </row>
    <row r="119">
      <c r="A119" s="31">
        <v>84.0</v>
      </c>
      <c r="B119" s="31">
        <v>5.0</v>
      </c>
    </row>
    <row r="120">
      <c r="A120" s="31">
        <v>37.0</v>
      </c>
      <c r="B120" s="31">
        <v>3.0</v>
      </c>
    </row>
    <row r="121">
      <c r="A121" s="31">
        <v>67.0</v>
      </c>
      <c r="B121" s="31">
        <v>8.0</v>
      </c>
    </row>
    <row r="122">
      <c r="A122" s="31">
        <v>57.0</v>
      </c>
      <c r="B122" s="31">
        <v>7.0</v>
      </c>
    </row>
    <row r="123">
      <c r="A123" s="31">
        <v>83.0</v>
      </c>
      <c r="B123" s="31">
        <v>8.0</v>
      </c>
    </row>
    <row r="124">
      <c r="A124" s="31">
        <v>70.0</v>
      </c>
      <c r="B124" s="31">
        <v>5.0</v>
      </c>
    </row>
    <row r="125">
      <c r="A125" s="31">
        <v>67.0</v>
      </c>
      <c r="B125" s="31">
        <v>5.0</v>
      </c>
    </row>
    <row r="126">
      <c r="A126" s="31">
        <v>37.0</v>
      </c>
      <c r="B126" s="31">
        <v>5.0</v>
      </c>
    </row>
    <row r="127">
      <c r="A127" s="31">
        <v>58.0</v>
      </c>
      <c r="B127" s="31">
        <v>4.0</v>
      </c>
    </row>
    <row r="128">
      <c r="A128" s="31">
        <v>68.0</v>
      </c>
      <c r="B128" s="31">
        <v>4.0</v>
      </c>
    </row>
    <row r="129">
      <c r="A129" s="31">
        <v>72.0</v>
      </c>
      <c r="B129" s="31">
        <v>9.0</v>
      </c>
    </row>
    <row r="130">
      <c r="A130" s="31">
        <v>60.0</v>
      </c>
      <c r="B130" s="31">
        <v>5.0</v>
      </c>
    </row>
    <row r="131">
      <c r="A131" s="31">
        <v>41.0</v>
      </c>
      <c r="B131" s="31">
        <v>5.0</v>
      </c>
    </row>
    <row r="132">
      <c r="A132" s="31">
        <v>40.0</v>
      </c>
      <c r="B132" s="31">
        <v>5.0</v>
      </c>
    </row>
    <row r="133">
      <c r="A133" s="31">
        <v>49.0</v>
      </c>
      <c r="B133" s="31">
        <v>7.0</v>
      </c>
    </row>
    <row r="134">
      <c r="A134" s="31">
        <v>52.0</v>
      </c>
      <c r="B134" s="31">
        <v>5.0</v>
      </c>
    </row>
    <row r="135">
      <c r="A135" s="31">
        <v>78.0</v>
      </c>
      <c r="B135" s="31">
        <v>7.0</v>
      </c>
    </row>
    <row r="136">
      <c r="A136" s="31">
        <v>83.0</v>
      </c>
      <c r="B136" s="31">
        <v>8.0</v>
      </c>
    </row>
    <row r="137">
      <c r="A137" s="31">
        <v>38.0</v>
      </c>
      <c r="B137" s="31">
        <v>6.0</v>
      </c>
    </row>
    <row r="138">
      <c r="A138" s="31">
        <v>41.0</v>
      </c>
      <c r="B138" s="31">
        <v>7.0</v>
      </c>
    </row>
    <row r="139">
      <c r="A139" s="31">
        <v>72.0</v>
      </c>
      <c r="B139" s="31">
        <v>5.0</v>
      </c>
    </row>
    <row r="140">
      <c r="A140" s="31">
        <v>54.0</v>
      </c>
      <c r="B140" s="31">
        <v>6.0</v>
      </c>
    </row>
    <row r="141">
      <c r="A141" s="31">
        <v>36.0</v>
      </c>
      <c r="B141" s="31">
        <v>4.0</v>
      </c>
    </row>
    <row r="142">
      <c r="A142" s="31">
        <v>54.0</v>
      </c>
      <c r="B142" s="31">
        <v>5.0</v>
      </c>
    </row>
    <row r="143">
      <c r="A143" s="31">
        <v>55.0</v>
      </c>
      <c r="B143" s="31">
        <v>5.0</v>
      </c>
    </row>
    <row r="144">
      <c r="A144" s="31">
        <v>45.0</v>
      </c>
      <c r="B144" s="31">
        <v>6.0</v>
      </c>
    </row>
    <row r="145">
      <c r="A145" s="31">
        <v>83.0</v>
      </c>
      <c r="B145" s="31">
        <v>8.0</v>
      </c>
    </row>
    <row r="146">
      <c r="A146" s="31">
        <v>55.0</v>
      </c>
      <c r="B146" s="31">
        <v>8.0</v>
      </c>
    </row>
    <row r="147">
      <c r="A147" s="31">
        <v>41.0</v>
      </c>
      <c r="B147" s="31">
        <v>6.0</v>
      </c>
    </row>
    <row r="148">
      <c r="A148" s="31">
        <v>73.0</v>
      </c>
      <c r="B148" s="31">
        <v>6.0</v>
      </c>
    </row>
    <row r="149">
      <c r="A149" s="31">
        <v>77.0</v>
      </c>
      <c r="B149" s="31">
        <v>5.0</v>
      </c>
    </row>
    <row r="150">
      <c r="A150" s="31">
        <v>88.0</v>
      </c>
      <c r="B150" s="31">
        <v>5.0</v>
      </c>
    </row>
    <row r="151">
      <c r="A151" s="31">
        <v>63.0</v>
      </c>
      <c r="B151" s="31">
        <v>4.0</v>
      </c>
    </row>
    <row r="152">
      <c r="A152" s="31">
        <v>60.0</v>
      </c>
      <c r="B152" s="31">
        <v>7.0</v>
      </c>
    </row>
    <row r="153">
      <c r="A153" s="31">
        <v>76.0</v>
      </c>
      <c r="B153" s="31">
        <v>8.0</v>
      </c>
    </row>
    <row r="154">
      <c r="A154" s="31">
        <v>48.0</v>
      </c>
      <c r="B154" s="31">
        <v>4.0</v>
      </c>
    </row>
    <row r="155">
      <c r="A155" s="31">
        <v>58.0</v>
      </c>
      <c r="B155" s="31">
        <v>6.0</v>
      </c>
    </row>
    <row r="156">
      <c r="A156" s="31">
        <v>45.0</v>
      </c>
      <c r="B156" s="31">
        <v>5.0</v>
      </c>
    </row>
    <row r="157">
      <c r="A157" s="31">
        <v>56.0</v>
      </c>
      <c r="B157" s="31">
        <v>7.0</v>
      </c>
    </row>
    <row r="158">
      <c r="A158" s="31">
        <v>73.0</v>
      </c>
      <c r="B158" s="31">
        <v>5.0</v>
      </c>
    </row>
    <row r="159">
      <c r="A159" s="31">
        <v>48.0</v>
      </c>
      <c r="B159" s="31">
        <v>7.0</v>
      </c>
    </row>
    <row r="160">
      <c r="A160" s="31">
        <v>71.0</v>
      </c>
      <c r="B160" s="31">
        <v>5.0</v>
      </c>
    </row>
    <row r="161">
      <c r="A161" s="31">
        <v>70.0</v>
      </c>
      <c r="B161" s="31">
        <v>5.0</v>
      </c>
    </row>
    <row r="162">
      <c r="A162" s="31">
        <v>60.0</v>
      </c>
      <c r="B162" s="31">
        <v>5.0</v>
      </c>
    </row>
    <row r="163">
      <c r="A163" s="31">
        <v>56.0</v>
      </c>
      <c r="B163" s="31">
        <v>7.0</v>
      </c>
    </row>
    <row r="164">
      <c r="A164" s="31">
        <v>85.0</v>
      </c>
      <c r="B164" s="31">
        <v>5.0</v>
      </c>
    </row>
    <row r="165">
      <c r="A165" s="31">
        <v>53.0</v>
      </c>
      <c r="B165" s="31">
        <v>7.0</v>
      </c>
    </row>
    <row r="166">
      <c r="A166" s="31">
        <v>80.0</v>
      </c>
      <c r="B166" s="31">
        <v>6.0</v>
      </c>
    </row>
    <row r="167">
      <c r="A167" s="31">
        <v>54.0</v>
      </c>
      <c r="B167" s="31">
        <v>8.0</v>
      </c>
    </row>
    <row r="168">
      <c r="A168" s="31">
        <v>59.0</v>
      </c>
      <c r="B168" s="31">
        <v>4.0</v>
      </c>
    </row>
    <row r="169">
      <c r="A169" s="31">
        <v>40.0</v>
      </c>
      <c r="B169" s="31">
        <v>4.0</v>
      </c>
    </row>
    <row r="170">
      <c r="A170" s="31">
        <v>75.0</v>
      </c>
      <c r="B170" s="31">
        <v>9.0</v>
      </c>
    </row>
    <row r="171">
      <c r="A171" s="31">
        <v>53.0</v>
      </c>
      <c r="B171" s="31">
        <v>8.0</v>
      </c>
    </row>
    <row r="172">
      <c r="A172" s="31">
        <v>84.0</v>
      </c>
      <c r="B172" s="31">
        <v>7.0</v>
      </c>
    </row>
    <row r="173">
      <c r="A173" s="31">
        <v>78.0</v>
      </c>
      <c r="B173" s="31">
        <v>9.0</v>
      </c>
    </row>
    <row r="174">
      <c r="A174" s="31">
        <v>76.0</v>
      </c>
      <c r="B174" s="31">
        <v>6.0</v>
      </c>
    </row>
    <row r="175">
      <c r="A175" s="31">
        <v>67.0</v>
      </c>
      <c r="B175" s="31">
        <v>8.0</v>
      </c>
    </row>
    <row r="176">
      <c r="A176" s="31">
        <v>80.0</v>
      </c>
      <c r="B176" s="31">
        <v>6.0</v>
      </c>
    </row>
    <row r="177">
      <c r="A177" s="31">
        <v>52.0</v>
      </c>
      <c r="B177" s="31">
        <v>5.0</v>
      </c>
    </row>
    <row r="178">
      <c r="A178" s="31">
        <v>50.0</v>
      </c>
      <c r="B178" s="31">
        <v>7.0</v>
      </c>
    </row>
    <row r="179">
      <c r="A179" s="31">
        <v>71.0</v>
      </c>
      <c r="B179" s="31">
        <v>5.0</v>
      </c>
    </row>
    <row r="180">
      <c r="A180" s="31">
        <v>50.0</v>
      </c>
      <c r="B180" s="31">
        <v>4.0</v>
      </c>
    </row>
    <row r="181">
      <c r="A181" s="31">
        <v>81.0</v>
      </c>
      <c r="B181" s="31">
        <v>9.0</v>
      </c>
    </row>
    <row r="182">
      <c r="A182" s="31">
        <v>65.0</v>
      </c>
      <c r="B182" s="31">
        <v>5.0</v>
      </c>
    </row>
    <row r="183">
      <c r="A183" s="31">
        <v>48.0</v>
      </c>
      <c r="B183" s="31">
        <v>7.0</v>
      </c>
    </row>
    <row r="184">
      <c r="A184" s="31">
        <v>54.0</v>
      </c>
      <c r="B184" s="31">
        <v>6.0</v>
      </c>
    </row>
    <row r="185">
      <c r="A185" s="31">
        <v>75.0</v>
      </c>
      <c r="B185" s="31">
        <v>7.0</v>
      </c>
    </row>
    <row r="186">
      <c r="A186" s="31">
        <v>74.0</v>
      </c>
      <c r="B186" s="31">
        <v>8.0</v>
      </c>
    </row>
    <row r="187">
      <c r="A187" s="31">
        <v>85.0</v>
      </c>
      <c r="B187" s="31">
        <v>6.0</v>
      </c>
    </row>
    <row r="188">
      <c r="A188" s="31">
        <v>54.0</v>
      </c>
      <c r="B188" s="31">
        <v>6.0</v>
      </c>
    </row>
    <row r="189">
      <c r="A189" s="31">
        <v>43.0</v>
      </c>
      <c r="B189" s="31">
        <v>7.0</v>
      </c>
    </row>
    <row r="190">
      <c r="A190" s="31">
        <v>54.0</v>
      </c>
      <c r="B190" s="31">
        <v>6.0</v>
      </c>
    </row>
    <row r="191">
      <c r="A191" s="31">
        <v>54.0</v>
      </c>
      <c r="B191" s="31">
        <v>8.0</v>
      </c>
    </row>
    <row r="192">
      <c r="A192" s="31">
        <v>55.0</v>
      </c>
      <c r="B192" s="31">
        <v>5.0</v>
      </c>
    </row>
    <row r="193">
      <c r="A193" s="31">
        <v>57.0</v>
      </c>
      <c r="B193" s="31">
        <v>7.0</v>
      </c>
    </row>
    <row r="194">
      <c r="A194" s="31">
        <v>49.0</v>
      </c>
      <c r="B194" s="31">
        <v>4.0</v>
      </c>
    </row>
    <row r="195">
      <c r="A195" s="31">
        <v>79.0</v>
      </c>
      <c r="B195" s="31">
        <v>8.0</v>
      </c>
    </row>
    <row r="196">
      <c r="A196" s="31">
        <v>80.0</v>
      </c>
      <c r="B196" s="31">
        <v>7.0</v>
      </c>
    </row>
    <row r="197">
      <c r="A197" s="31">
        <v>47.0</v>
      </c>
      <c r="B197" s="31">
        <v>3.0</v>
      </c>
    </row>
    <row r="198">
      <c r="A198" s="31">
        <v>73.0</v>
      </c>
      <c r="B198" s="31">
        <v>5.0</v>
      </c>
    </row>
    <row r="199">
      <c r="A199" s="31">
        <v>46.0</v>
      </c>
      <c r="B199" s="31">
        <v>4.0</v>
      </c>
    </row>
    <row r="200">
      <c r="A200" s="31">
        <v>67.0</v>
      </c>
      <c r="B200" s="31">
        <v>7.0</v>
      </c>
    </row>
    <row r="201">
      <c r="A201" s="31">
        <v>72.0</v>
      </c>
      <c r="B201" s="31">
        <v>6.0</v>
      </c>
    </row>
    <row r="202">
      <c r="A202" s="31">
        <v>81.0</v>
      </c>
      <c r="B202" s="31">
        <v>9.0</v>
      </c>
    </row>
    <row r="203">
      <c r="A203" s="31">
        <v>38.0</v>
      </c>
      <c r="B203" s="31">
        <v>7.0</v>
      </c>
    </row>
    <row r="204">
      <c r="A204" s="31">
        <v>41.0</v>
      </c>
      <c r="B204" s="31">
        <v>4.0</v>
      </c>
    </row>
    <row r="205">
      <c r="A205" s="31">
        <v>78.0</v>
      </c>
      <c r="B205" s="31">
        <v>5.0</v>
      </c>
    </row>
    <row r="206">
      <c r="A206" s="31">
        <v>75.0</v>
      </c>
      <c r="B206" s="31">
        <v>5.0</v>
      </c>
    </row>
    <row r="207">
      <c r="A207" s="31">
        <v>56.0</v>
      </c>
      <c r="B207" s="31">
        <v>6.0</v>
      </c>
    </row>
    <row r="208">
      <c r="A208" s="31">
        <v>57.0</v>
      </c>
      <c r="B208" s="31">
        <v>8.0</v>
      </c>
    </row>
    <row r="209">
      <c r="A209" s="31">
        <v>53.0</v>
      </c>
      <c r="B209" s="31">
        <v>6.0</v>
      </c>
    </row>
    <row r="210">
      <c r="A210" s="31">
        <v>74.0</v>
      </c>
      <c r="B210" s="31">
        <v>7.0</v>
      </c>
    </row>
    <row r="211">
      <c r="A211" s="31">
        <v>75.0</v>
      </c>
      <c r="B211" s="31">
        <v>7.0</v>
      </c>
    </row>
    <row r="212">
      <c r="A212" s="31">
        <v>78.0</v>
      </c>
      <c r="B212" s="31">
        <v>9.0</v>
      </c>
    </row>
    <row r="213">
      <c r="A213" s="31">
        <v>37.0</v>
      </c>
      <c r="B213" s="31">
        <v>3.0</v>
      </c>
    </row>
    <row r="214">
      <c r="A214" s="31">
        <v>78.0</v>
      </c>
      <c r="B214" s="31">
        <v>8.0</v>
      </c>
    </row>
    <row r="215">
      <c r="A215" s="31">
        <v>83.0</v>
      </c>
      <c r="B215" s="31">
        <v>8.0</v>
      </c>
    </row>
    <row r="216">
      <c r="A216" s="31">
        <v>41.0</v>
      </c>
      <c r="B216" s="31">
        <v>6.0</v>
      </c>
    </row>
    <row r="217">
      <c r="A217" s="31">
        <v>59.0</v>
      </c>
      <c r="B217" s="31">
        <v>8.0</v>
      </c>
    </row>
    <row r="218">
      <c r="A218" s="31">
        <v>68.0</v>
      </c>
      <c r="B218" s="31">
        <v>6.0</v>
      </c>
    </row>
    <row r="219">
      <c r="A219" s="31">
        <v>62.0</v>
      </c>
      <c r="B219" s="31">
        <v>5.0</v>
      </c>
    </row>
    <row r="220">
      <c r="A220" s="31">
        <v>46.0</v>
      </c>
      <c r="B220" s="31">
        <v>3.0</v>
      </c>
    </row>
    <row r="221">
      <c r="A221" s="31">
        <v>88.0</v>
      </c>
      <c r="B221" s="31">
        <v>9.0</v>
      </c>
    </row>
    <row r="222">
      <c r="A222" s="31">
        <v>42.0</v>
      </c>
      <c r="B222" s="31">
        <v>7.0</v>
      </c>
    </row>
    <row r="223">
      <c r="A223" s="31">
        <v>54.0</v>
      </c>
      <c r="B223" s="31">
        <v>7.0</v>
      </c>
    </row>
    <row r="224">
      <c r="A224" s="31">
        <v>46.0</v>
      </c>
      <c r="B224" s="31">
        <v>3.0</v>
      </c>
    </row>
    <row r="225">
      <c r="A225" s="31">
        <v>57.0</v>
      </c>
      <c r="B225" s="31">
        <v>5.0</v>
      </c>
    </row>
    <row r="226">
      <c r="A226" s="31">
        <v>50.0</v>
      </c>
      <c r="B226" s="31">
        <v>3.0</v>
      </c>
    </row>
    <row r="227">
      <c r="A227" s="31">
        <v>62.0</v>
      </c>
      <c r="B227" s="31">
        <v>6.0</v>
      </c>
    </row>
    <row r="228">
      <c r="A228" s="31">
        <v>85.0</v>
      </c>
      <c r="B228" s="31">
        <v>8.0</v>
      </c>
    </row>
    <row r="229">
      <c r="A229" s="31">
        <v>81.0</v>
      </c>
      <c r="B229" s="31">
        <v>5.0</v>
      </c>
    </row>
    <row r="230">
      <c r="A230" s="31">
        <v>41.0</v>
      </c>
      <c r="B230" s="31">
        <v>3.0</v>
      </c>
    </row>
    <row r="231">
      <c r="A231" s="31">
        <v>76.0</v>
      </c>
      <c r="B231" s="31">
        <v>9.0</v>
      </c>
    </row>
    <row r="232">
      <c r="A232" s="31">
        <v>66.0</v>
      </c>
      <c r="B232" s="31">
        <v>7.0</v>
      </c>
    </row>
    <row r="233">
      <c r="A233" s="31">
        <v>70.0</v>
      </c>
      <c r="B233" s="31">
        <v>6.0</v>
      </c>
    </row>
    <row r="234">
      <c r="A234" s="31">
        <v>68.0</v>
      </c>
      <c r="B234" s="31">
        <v>5.0</v>
      </c>
    </row>
    <row r="235">
      <c r="A235" s="31">
        <v>61.0</v>
      </c>
      <c r="B235" s="31">
        <v>4.0</v>
      </c>
    </row>
    <row r="236">
      <c r="A236" s="31">
        <v>32.0</v>
      </c>
      <c r="B236" s="31">
        <v>4.0</v>
      </c>
    </row>
    <row r="237">
      <c r="A237" s="31">
        <v>47.0</v>
      </c>
      <c r="B237" s="31">
        <v>7.0</v>
      </c>
    </row>
    <row r="238">
      <c r="A238" s="31">
        <v>43.0</v>
      </c>
      <c r="B238" s="31">
        <v>6.0</v>
      </c>
    </row>
    <row r="239">
      <c r="A239" s="31">
        <v>42.0</v>
      </c>
      <c r="B239" s="31">
        <v>7.0</v>
      </c>
    </row>
    <row r="240">
      <c r="A240" s="31">
        <v>63.0</v>
      </c>
      <c r="B240" s="31">
        <v>7.0</v>
      </c>
    </row>
    <row r="241">
      <c r="A241" s="31">
        <v>71.0</v>
      </c>
      <c r="B241" s="31">
        <v>7.0</v>
      </c>
    </row>
    <row r="242">
      <c r="A242" s="31">
        <v>69.0</v>
      </c>
      <c r="B242" s="31">
        <v>7.0</v>
      </c>
    </row>
    <row r="243">
      <c r="A243" s="31">
        <v>57.0</v>
      </c>
      <c r="B243" s="31">
        <v>8.0</v>
      </c>
    </row>
    <row r="244">
      <c r="A244" s="31">
        <v>58.0</v>
      </c>
      <c r="B244" s="31">
        <v>6.0</v>
      </c>
    </row>
    <row r="245">
      <c r="A245" s="31">
        <v>39.0</v>
      </c>
      <c r="B245" s="31">
        <v>3.0</v>
      </c>
    </row>
    <row r="246">
      <c r="A246" s="31">
        <v>81.0</v>
      </c>
      <c r="B246" s="31">
        <v>6.0</v>
      </c>
    </row>
    <row r="247">
      <c r="A247" s="31">
        <v>80.0</v>
      </c>
      <c r="B247" s="31">
        <v>9.0</v>
      </c>
    </row>
    <row r="248">
      <c r="A248" s="31">
        <v>48.0</v>
      </c>
      <c r="B248" s="31">
        <v>7.0</v>
      </c>
    </row>
    <row r="249">
      <c r="A249" s="31">
        <v>74.0</v>
      </c>
      <c r="B249" s="31">
        <v>8.0</v>
      </c>
    </row>
    <row r="250">
      <c r="A250" s="31">
        <v>53.0</v>
      </c>
      <c r="B250" s="31">
        <v>7.0</v>
      </c>
    </row>
    <row r="251">
      <c r="A251" s="31">
        <v>52.0</v>
      </c>
      <c r="B251" s="31">
        <v>5.0</v>
      </c>
    </row>
    <row r="252">
      <c r="A252" s="31">
        <v>82.0</v>
      </c>
      <c r="B252" s="31">
        <v>7.0</v>
      </c>
    </row>
    <row r="253">
      <c r="A253" s="31">
        <v>57.0</v>
      </c>
      <c r="B253" s="31">
        <v>4.0</v>
      </c>
    </row>
    <row r="254">
      <c r="A254" s="31">
        <v>48.0</v>
      </c>
      <c r="B254" s="31">
        <v>3.0</v>
      </c>
    </row>
    <row r="255">
      <c r="A255" s="31">
        <v>80.0</v>
      </c>
      <c r="B255" s="31">
        <v>9.0</v>
      </c>
    </row>
    <row r="256">
      <c r="A256" s="31">
        <v>45.0</v>
      </c>
      <c r="B256" s="31">
        <v>7.0</v>
      </c>
    </row>
    <row r="257">
      <c r="A257" s="31">
        <v>56.0</v>
      </c>
      <c r="B257" s="31">
        <v>8.0</v>
      </c>
    </row>
    <row r="258">
      <c r="A258" s="31">
        <v>44.0</v>
      </c>
      <c r="B258" s="31">
        <v>6.0</v>
      </c>
    </row>
    <row r="259">
      <c r="A259" s="31">
        <v>70.0</v>
      </c>
      <c r="B259" s="31">
        <v>4.0</v>
      </c>
    </row>
    <row r="260">
      <c r="A260" s="31">
        <v>64.0</v>
      </c>
      <c r="B260" s="31">
        <v>5.0</v>
      </c>
    </row>
    <row r="261">
      <c r="A261" s="31">
        <v>65.0</v>
      </c>
      <c r="B261" s="31">
        <v>4.0</v>
      </c>
    </row>
    <row r="262">
      <c r="A262" s="31">
        <v>61.0</v>
      </c>
      <c r="B262" s="31">
        <v>8.0</v>
      </c>
    </row>
    <row r="263">
      <c r="A263" s="31">
        <v>84.0</v>
      </c>
      <c r="B263" s="31">
        <v>5.0</v>
      </c>
    </row>
    <row r="264">
      <c r="A264" s="31">
        <v>78.0</v>
      </c>
      <c r="B264" s="31">
        <v>7.0</v>
      </c>
    </row>
    <row r="265">
      <c r="A265" s="31">
        <v>78.0</v>
      </c>
      <c r="B265" s="31">
        <v>6.0</v>
      </c>
    </row>
    <row r="266">
      <c r="A266" s="31">
        <v>44.0</v>
      </c>
      <c r="B266" s="31">
        <v>5.0</v>
      </c>
    </row>
    <row r="267">
      <c r="A267" s="31">
        <v>51.0</v>
      </c>
      <c r="B267" s="31">
        <v>7.0</v>
      </c>
    </row>
    <row r="268">
      <c r="A268" s="31">
        <v>60.0</v>
      </c>
      <c r="B268" s="31">
        <v>8.0</v>
      </c>
    </row>
    <row r="269">
      <c r="A269" s="31">
        <v>78.0</v>
      </c>
      <c r="B269" s="31">
        <v>6.0</v>
      </c>
    </row>
    <row r="270">
      <c r="A270" s="31">
        <v>75.0</v>
      </c>
      <c r="B270" s="31">
        <v>9.0</v>
      </c>
    </row>
    <row r="271">
      <c r="A271" s="31">
        <v>58.0</v>
      </c>
      <c r="B271" s="31">
        <v>5.0</v>
      </c>
    </row>
    <row r="272">
      <c r="A272" s="31">
        <v>65.0</v>
      </c>
      <c r="B272" s="31">
        <v>8.0</v>
      </c>
    </row>
    <row r="273">
      <c r="A273" s="31">
        <v>66.0</v>
      </c>
      <c r="B273" s="31">
        <v>4.0</v>
      </c>
    </row>
    <row r="274">
      <c r="A274" s="31">
        <v>81.0</v>
      </c>
      <c r="B274" s="31">
        <v>6.0</v>
      </c>
    </row>
    <row r="275">
      <c r="A275" s="31">
        <v>38.0</v>
      </c>
      <c r="B275" s="31">
        <v>4.0</v>
      </c>
    </row>
    <row r="276">
      <c r="A276" s="31">
        <v>60.0</v>
      </c>
      <c r="B276" s="31">
        <v>6.0</v>
      </c>
    </row>
    <row r="277">
      <c r="A277" s="31">
        <v>53.0</v>
      </c>
      <c r="B277" s="31">
        <v>6.0</v>
      </c>
    </row>
    <row r="278">
      <c r="A278" s="31">
        <v>71.0</v>
      </c>
      <c r="B278" s="31">
        <v>7.0</v>
      </c>
    </row>
    <row r="279">
      <c r="A279" s="31">
        <v>50.0</v>
      </c>
      <c r="B279" s="31">
        <v>7.0</v>
      </c>
    </row>
    <row r="280">
      <c r="A280" s="31">
        <v>43.0</v>
      </c>
      <c r="B280" s="31">
        <v>5.0</v>
      </c>
    </row>
    <row r="281">
      <c r="A281" s="31">
        <v>77.0</v>
      </c>
      <c r="B281" s="31">
        <v>5.0</v>
      </c>
    </row>
    <row r="282">
      <c r="A282" s="31">
        <v>40.0</v>
      </c>
      <c r="B282" s="31">
        <v>5.0</v>
      </c>
    </row>
    <row r="283">
      <c r="A283" s="31">
        <v>70.0</v>
      </c>
      <c r="B283" s="31">
        <v>6.0</v>
      </c>
    </row>
    <row r="284">
      <c r="A284" s="31">
        <v>71.0</v>
      </c>
      <c r="B284" s="31">
        <v>7.0</v>
      </c>
    </row>
    <row r="285">
      <c r="A285" s="31">
        <v>66.0</v>
      </c>
      <c r="B285" s="31">
        <v>5.0</v>
      </c>
    </row>
    <row r="286">
      <c r="A286" s="31">
        <v>80.0</v>
      </c>
      <c r="B286" s="31">
        <v>6.0</v>
      </c>
    </row>
    <row r="287">
      <c r="A287" s="31">
        <v>43.0</v>
      </c>
      <c r="B287" s="31">
        <v>6.0</v>
      </c>
    </row>
    <row r="288">
      <c r="A288" s="31">
        <v>50.0</v>
      </c>
      <c r="B288" s="31">
        <v>4.0</v>
      </c>
    </row>
    <row r="289">
      <c r="A289" s="31">
        <v>89.0</v>
      </c>
      <c r="B289" s="31">
        <v>6.0</v>
      </c>
    </row>
    <row r="290">
      <c r="A290" s="31">
        <v>68.0</v>
      </c>
      <c r="B290" s="31">
        <v>8.0</v>
      </c>
    </row>
    <row r="291">
      <c r="A291" s="31">
        <v>52.0</v>
      </c>
      <c r="B291" s="31">
        <v>4.0</v>
      </c>
    </row>
    <row r="292">
      <c r="A292" s="31">
        <v>51.0</v>
      </c>
      <c r="B292" s="31">
        <v>8.0</v>
      </c>
    </row>
    <row r="293">
      <c r="A293" s="31">
        <v>40.0</v>
      </c>
      <c r="B293" s="31">
        <v>7.0</v>
      </c>
    </row>
    <row r="294">
      <c r="A294" s="31">
        <v>40.0</v>
      </c>
      <c r="B294" s="31">
        <v>3.0</v>
      </c>
    </row>
    <row r="295">
      <c r="A295" s="31">
        <v>50.0</v>
      </c>
      <c r="B295" s="31">
        <v>5.0</v>
      </c>
    </row>
    <row r="296">
      <c r="A296" s="31">
        <v>65.0</v>
      </c>
      <c r="B296" s="31">
        <v>5.0</v>
      </c>
    </row>
    <row r="297">
      <c r="A297" s="31">
        <v>47.0</v>
      </c>
      <c r="B297" s="31">
        <v>7.0</v>
      </c>
    </row>
    <row r="298">
      <c r="A298" s="31">
        <v>77.0</v>
      </c>
      <c r="B298" s="31">
        <v>5.0</v>
      </c>
    </row>
    <row r="299">
      <c r="A299" s="31">
        <v>55.0</v>
      </c>
      <c r="B299" s="31">
        <v>6.0</v>
      </c>
    </row>
    <row r="300">
      <c r="A300" s="31">
        <v>74.0</v>
      </c>
      <c r="B300" s="31">
        <v>6.0</v>
      </c>
    </row>
    <row r="301">
      <c r="A301" s="31">
        <v>76.0</v>
      </c>
      <c r="B301" s="31">
        <v>8.0</v>
      </c>
    </row>
    <row r="302">
      <c r="A302" s="31">
        <v>52.0</v>
      </c>
      <c r="B302" s="31">
        <v>8.0</v>
      </c>
    </row>
    <row r="303">
      <c r="A303" s="31">
        <v>67.0</v>
      </c>
      <c r="B303" s="31">
        <v>7.0</v>
      </c>
    </row>
    <row r="304">
      <c r="A304" s="31">
        <v>48.0</v>
      </c>
      <c r="B304" s="31">
        <v>4.0</v>
      </c>
    </row>
    <row r="305">
      <c r="A305" s="31">
        <v>63.0</v>
      </c>
      <c r="B305" s="31">
        <v>7.0</v>
      </c>
    </row>
    <row r="306">
      <c r="A306" s="31">
        <v>54.0</v>
      </c>
      <c r="B306" s="31">
        <v>6.0</v>
      </c>
    </row>
    <row r="307">
      <c r="A307" s="31">
        <v>38.0</v>
      </c>
      <c r="B307" s="31">
        <v>5.0</v>
      </c>
    </row>
    <row r="308">
      <c r="A308" s="31">
        <v>75.0</v>
      </c>
      <c r="B308" s="31">
        <v>8.0</v>
      </c>
    </row>
    <row r="309">
      <c r="A309" s="31">
        <v>73.0</v>
      </c>
      <c r="B309" s="31">
        <v>6.0</v>
      </c>
    </row>
    <row r="310">
      <c r="A310" s="31">
        <v>52.0</v>
      </c>
      <c r="B310" s="31">
        <v>4.0</v>
      </c>
    </row>
    <row r="311">
      <c r="A311" s="31">
        <v>49.0</v>
      </c>
      <c r="B311" s="31">
        <v>6.0</v>
      </c>
    </row>
    <row r="312">
      <c r="A312" s="31">
        <v>47.0</v>
      </c>
      <c r="B312" s="31">
        <v>3.0</v>
      </c>
    </row>
    <row r="313">
      <c r="A313" s="31">
        <v>65.0</v>
      </c>
      <c r="B313" s="31">
        <v>8.0</v>
      </c>
    </row>
    <row r="314">
      <c r="A314" s="31">
        <v>79.0</v>
      </c>
      <c r="B314" s="31">
        <v>9.0</v>
      </c>
    </row>
    <row r="315">
      <c r="A315" s="31">
        <v>43.0</v>
      </c>
      <c r="B315" s="31">
        <v>5.0</v>
      </c>
    </row>
    <row r="316">
      <c r="A316" s="31">
        <v>58.0</v>
      </c>
      <c r="B316" s="31">
        <v>4.0</v>
      </c>
    </row>
    <row r="317">
      <c r="A317" s="31">
        <v>52.0</v>
      </c>
      <c r="B317" s="31">
        <v>4.0</v>
      </c>
    </row>
    <row r="318">
      <c r="A318" s="31">
        <v>44.0</v>
      </c>
      <c r="B318" s="31">
        <v>4.0</v>
      </c>
    </row>
    <row r="319">
      <c r="A319" s="31">
        <v>44.0</v>
      </c>
      <c r="B319" s="31">
        <v>4.0</v>
      </c>
    </row>
    <row r="320">
      <c r="A320" s="31">
        <v>61.0</v>
      </c>
      <c r="B320" s="31">
        <v>5.0</v>
      </c>
    </row>
    <row r="321">
      <c r="A321" s="31">
        <v>84.0</v>
      </c>
      <c r="B321" s="31">
        <v>6.0</v>
      </c>
    </row>
    <row r="322">
      <c r="A322" s="31">
        <v>53.0</v>
      </c>
      <c r="B322" s="31">
        <v>7.0</v>
      </c>
    </row>
    <row r="323">
      <c r="A323" s="31">
        <v>60.0</v>
      </c>
      <c r="B323" s="31">
        <v>6.0</v>
      </c>
    </row>
    <row r="324">
      <c r="A324" s="31">
        <v>79.0</v>
      </c>
      <c r="B324" s="31">
        <v>8.0</v>
      </c>
    </row>
    <row r="325">
      <c r="A325" s="31">
        <v>85.0</v>
      </c>
      <c r="B325" s="31">
        <v>8.0</v>
      </c>
    </row>
    <row r="326">
      <c r="A326" s="31">
        <v>74.0</v>
      </c>
      <c r="B326" s="31">
        <v>8.0</v>
      </c>
    </row>
    <row r="327">
      <c r="A327" s="31">
        <v>69.0</v>
      </c>
      <c r="B327" s="31">
        <v>5.0</v>
      </c>
    </row>
    <row r="328">
      <c r="A328" s="31">
        <v>51.0</v>
      </c>
      <c r="B328" s="31">
        <v>5.0</v>
      </c>
    </row>
    <row r="329">
      <c r="A329" s="31">
        <v>51.0</v>
      </c>
      <c r="B329" s="31">
        <v>6.0</v>
      </c>
    </row>
    <row r="330">
      <c r="A330" s="31">
        <v>81.0</v>
      </c>
      <c r="B330" s="31">
        <v>8.0</v>
      </c>
    </row>
    <row r="331">
      <c r="A331" s="31">
        <v>70.0</v>
      </c>
      <c r="B331" s="31">
        <v>7.0</v>
      </c>
    </row>
    <row r="332">
      <c r="A332" s="31">
        <v>58.0</v>
      </c>
      <c r="B332" s="31">
        <v>5.0</v>
      </c>
    </row>
    <row r="333">
      <c r="A333" s="31">
        <v>77.0</v>
      </c>
      <c r="B333" s="31">
        <v>5.0</v>
      </c>
    </row>
    <row r="334">
      <c r="A334" s="31">
        <v>58.0</v>
      </c>
      <c r="B334" s="31">
        <v>8.0</v>
      </c>
    </row>
    <row r="335">
      <c r="A335" s="31">
        <v>46.0</v>
      </c>
      <c r="B335" s="31">
        <v>3.0</v>
      </c>
    </row>
    <row r="336">
      <c r="A336" s="31">
        <v>41.0</v>
      </c>
      <c r="B336" s="31">
        <v>7.0</v>
      </c>
    </row>
    <row r="337">
      <c r="A337" s="31">
        <v>68.0</v>
      </c>
      <c r="B337" s="31">
        <v>5.0</v>
      </c>
    </row>
    <row r="338">
      <c r="A338" s="31">
        <v>67.0</v>
      </c>
      <c r="B338" s="31">
        <v>5.0</v>
      </c>
    </row>
    <row r="339">
      <c r="A339" s="31">
        <v>45.0</v>
      </c>
      <c r="B339" s="31">
        <v>3.0</v>
      </c>
    </row>
    <row r="340">
      <c r="A340" s="31">
        <v>42.0</v>
      </c>
      <c r="B340" s="31">
        <v>6.0</v>
      </c>
    </row>
    <row r="341">
      <c r="A341" s="31">
        <v>50.0</v>
      </c>
      <c r="B341" s="31">
        <v>5.0</v>
      </c>
    </row>
    <row r="342">
      <c r="A342" s="31">
        <v>75.0</v>
      </c>
      <c r="B342" s="31">
        <v>9.0</v>
      </c>
    </row>
    <row r="343">
      <c r="A343" s="31">
        <v>59.0</v>
      </c>
      <c r="B343" s="31">
        <v>6.0</v>
      </c>
    </row>
    <row r="344">
      <c r="A344" s="31">
        <v>70.0</v>
      </c>
      <c r="B344" s="31">
        <v>5.0</v>
      </c>
    </row>
    <row r="345">
      <c r="A345" s="31">
        <v>44.0</v>
      </c>
      <c r="B345" s="31">
        <v>3.0</v>
      </c>
    </row>
    <row r="346">
      <c r="A346" s="31">
        <v>85.0</v>
      </c>
      <c r="B346" s="31">
        <v>7.0</v>
      </c>
    </row>
    <row r="347">
      <c r="A347" s="31">
        <v>31.0</v>
      </c>
      <c r="B347" s="31">
        <v>4.0</v>
      </c>
    </row>
    <row r="348">
      <c r="A348" s="31">
        <v>50.0</v>
      </c>
      <c r="B348" s="31">
        <v>5.0</v>
      </c>
    </row>
    <row r="349">
      <c r="A349" s="31">
        <v>54.0</v>
      </c>
      <c r="B349" s="31">
        <v>4.0</v>
      </c>
    </row>
    <row r="350">
      <c r="A350" s="31">
        <v>55.0</v>
      </c>
      <c r="B350" s="31">
        <v>7.0</v>
      </c>
    </row>
    <row r="351">
      <c r="A351" s="31">
        <v>59.0</v>
      </c>
      <c r="B351" s="31">
        <v>5.0</v>
      </c>
    </row>
    <row r="352">
      <c r="A352" s="31">
        <v>77.0</v>
      </c>
      <c r="B352" s="31">
        <v>5.0</v>
      </c>
    </row>
    <row r="353">
      <c r="A353" s="31">
        <v>89.0</v>
      </c>
      <c r="B353" s="31">
        <v>5.0</v>
      </c>
    </row>
    <row r="354">
      <c r="A354" s="31">
        <v>64.0</v>
      </c>
      <c r="B354" s="31">
        <v>6.0</v>
      </c>
    </row>
    <row r="355">
      <c r="A355" s="31">
        <v>57.0</v>
      </c>
      <c r="B355" s="31">
        <v>5.0</v>
      </c>
    </row>
    <row r="356">
      <c r="A356" s="31">
        <v>74.0</v>
      </c>
      <c r="B356" s="31">
        <v>7.0</v>
      </c>
    </row>
    <row r="357">
      <c r="A357" s="31">
        <v>59.0</v>
      </c>
      <c r="B357" s="31">
        <v>7.0</v>
      </c>
    </row>
    <row r="358">
      <c r="A358" s="31">
        <v>41.0</v>
      </c>
      <c r="B358" s="31">
        <v>3.0</v>
      </c>
    </row>
    <row r="359">
      <c r="A359" s="31">
        <v>64.0</v>
      </c>
      <c r="B359" s="31">
        <v>8.0</v>
      </c>
    </row>
    <row r="360">
      <c r="A360" s="31">
        <v>45.0</v>
      </c>
      <c r="B360" s="31">
        <v>3.0</v>
      </c>
    </row>
    <row r="361">
      <c r="A361" s="31">
        <v>34.0</v>
      </c>
      <c r="B361" s="31">
        <v>6.0</v>
      </c>
    </row>
    <row r="362">
      <c r="A362" s="31">
        <v>77.0</v>
      </c>
      <c r="B362" s="31">
        <v>5.0</v>
      </c>
    </row>
    <row r="363">
      <c r="A363" s="31">
        <v>38.0</v>
      </c>
      <c r="B363" s="31">
        <v>7.0</v>
      </c>
    </row>
    <row r="364">
      <c r="A364" s="31">
        <v>72.0</v>
      </c>
      <c r="B364" s="31">
        <v>9.0</v>
      </c>
    </row>
    <row r="365">
      <c r="A365" s="31">
        <v>49.0</v>
      </c>
      <c r="B365" s="31">
        <v>6.0</v>
      </c>
    </row>
    <row r="366">
      <c r="A366" s="31">
        <v>62.0</v>
      </c>
      <c r="B366" s="31">
        <v>6.0</v>
      </c>
    </row>
    <row r="367">
      <c r="A367" s="31">
        <v>71.0</v>
      </c>
      <c r="B367" s="31">
        <v>6.0</v>
      </c>
    </row>
    <row r="368">
      <c r="A368" s="31">
        <v>47.0</v>
      </c>
      <c r="B368" s="31">
        <v>6.0</v>
      </c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  <row r="1001">
      <c r="A1001" s="40"/>
      <c r="B1001" s="40"/>
    </row>
    <row r="1002">
      <c r="A1002" s="40"/>
      <c r="B1002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9" max="9" width="35.75"/>
    <col customWidth="1" min="10" max="10" width="37.13"/>
    <col customWidth="1" min="11" max="11" width="32.0"/>
    <col customWidth="1" min="12" max="12" width="19.13"/>
  </cols>
  <sheetData>
    <row r="1">
      <c r="A1" s="57"/>
      <c r="B1" s="57"/>
    </row>
    <row r="2">
      <c r="A2" s="57"/>
      <c r="B2" s="57"/>
    </row>
    <row r="3">
      <c r="A3" s="8" t="s">
        <v>11</v>
      </c>
      <c r="B3" s="8" t="s">
        <v>12</v>
      </c>
    </row>
    <row r="4">
      <c r="A4" s="19">
        <v>59.0</v>
      </c>
      <c r="B4" s="19">
        <v>5.0</v>
      </c>
    </row>
    <row r="5">
      <c r="A5" s="31">
        <v>71.0</v>
      </c>
      <c r="B5" s="31">
        <v>6.0</v>
      </c>
    </row>
    <row r="6">
      <c r="A6" s="31">
        <v>44.0</v>
      </c>
      <c r="B6" s="31">
        <v>4.0</v>
      </c>
    </row>
    <row r="7">
      <c r="A7" s="31">
        <v>49.0</v>
      </c>
      <c r="B7" s="31">
        <v>5.0</v>
      </c>
    </row>
    <row r="8">
      <c r="A8" s="31">
        <v>55.0</v>
      </c>
      <c r="B8" s="31">
        <v>7.0</v>
      </c>
    </row>
    <row r="9">
      <c r="A9" s="31">
        <v>51.0</v>
      </c>
      <c r="B9" s="31">
        <v>4.0</v>
      </c>
    </row>
    <row r="10">
      <c r="A10" s="31">
        <v>66.0</v>
      </c>
      <c r="B10" s="31">
        <v>7.0</v>
      </c>
    </row>
    <row r="11">
      <c r="A11" s="31">
        <v>69.0</v>
      </c>
      <c r="B11" s="31">
        <v>4.0</v>
      </c>
    </row>
    <row r="12">
      <c r="A12" s="31">
        <v>82.0</v>
      </c>
      <c r="B12" s="31">
        <v>9.0</v>
      </c>
    </row>
    <row r="13">
      <c r="A13" s="31">
        <v>48.0</v>
      </c>
      <c r="B13" s="31">
        <v>5.0</v>
      </c>
      <c r="C13" s="53" t="s">
        <v>62</v>
      </c>
      <c r="G13" s="53" t="s">
        <v>63</v>
      </c>
    </row>
    <row r="14">
      <c r="A14" s="31">
        <v>58.0</v>
      </c>
      <c r="B14" s="31">
        <v>7.0</v>
      </c>
    </row>
    <row r="15">
      <c r="A15" s="31">
        <v>68.0</v>
      </c>
      <c r="B15" s="31">
        <v>8.0</v>
      </c>
      <c r="C15" s="44" t="s">
        <v>64</v>
      </c>
      <c r="J15" s="44" t="s">
        <v>65</v>
      </c>
    </row>
    <row r="16">
      <c r="A16" s="31">
        <v>83.0</v>
      </c>
      <c r="B16" s="31">
        <v>7.0</v>
      </c>
      <c r="C16" s="53" t="s">
        <v>66</v>
      </c>
      <c r="I16" s="58" t="s">
        <v>14</v>
      </c>
      <c r="J16" s="58" t="s">
        <v>15</v>
      </c>
      <c r="K16" s="59" t="s">
        <v>16</v>
      </c>
      <c r="L16" s="60"/>
    </row>
    <row r="17">
      <c r="A17" s="31">
        <v>78.0</v>
      </c>
      <c r="B17" s="31">
        <v>9.0</v>
      </c>
      <c r="C17" s="53" t="s">
        <v>67</v>
      </c>
      <c r="I17" s="58" t="s">
        <v>10</v>
      </c>
      <c r="J17" s="58" t="s">
        <v>11</v>
      </c>
      <c r="K17" s="58" t="s">
        <v>12</v>
      </c>
      <c r="L17" s="61" t="s">
        <v>13</v>
      </c>
    </row>
    <row r="18">
      <c r="A18" s="31">
        <v>36.0</v>
      </c>
      <c r="B18" s="31">
        <v>3.0</v>
      </c>
      <c r="C18" s="53" t="s">
        <v>68</v>
      </c>
      <c r="I18" s="58" t="s">
        <v>9</v>
      </c>
      <c r="J18" s="60"/>
      <c r="K18" s="60"/>
      <c r="L18" s="60"/>
    </row>
    <row r="19">
      <c r="A19" s="31">
        <v>48.0</v>
      </c>
      <c r="B19" s="31">
        <v>6.0</v>
      </c>
      <c r="C19" s="53" t="s">
        <v>69</v>
      </c>
      <c r="I19" s="58" t="s">
        <v>9</v>
      </c>
      <c r="J19" s="60"/>
      <c r="K19" s="60"/>
      <c r="L19" s="60"/>
    </row>
    <row r="20">
      <c r="A20" s="31">
        <v>52.0</v>
      </c>
      <c r="B20" s="31">
        <v>5.0</v>
      </c>
      <c r="I20" s="60"/>
      <c r="J20" s="60"/>
      <c r="K20" s="60"/>
      <c r="L20" s="60"/>
    </row>
    <row r="21">
      <c r="A21" s="31">
        <v>49.0</v>
      </c>
      <c r="B21" s="31">
        <v>6.0</v>
      </c>
    </row>
    <row r="22">
      <c r="A22" s="31">
        <v>68.0</v>
      </c>
      <c r="B22" s="31">
        <v>4.0</v>
      </c>
    </row>
    <row r="23">
      <c r="A23" s="31">
        <v>81.0</v>
      </c>
      <c r="B23" s="31">
        <v>7.0</v>
      </c>
    </row>
    <row r="24">
      <c r="A24" s="31">
        <v>49.0</v>
      </c>
      <c r="B24" s="31">
        <v>3.0</v>
      </c>
    </row>
    <row r="25">
      <c r="A25" s="31">
        <v>43.0</v>
      </c>
      <c r="B25" s="31">
        <v>4.0</v>
      </c>
    </row>
    <row r="26">
      <c r="A26" s="31">
        <v>63.0</v>
      </c>
      <c r="B26" s="31">
        <v>7.0</v>
      </c>
    </row>
    <row r="27">
      <c r="A27" s="31">
        <v>80.0</v>
      </c>
      <c r="B27" s="31">
        <v>6.0</v>
      </c>
    </row>
    <row r="28">
      <c r="A28" s="31">
        <v>50.0</v>
      </c>
      <c r="B28" s="31">
        <v>7.0</v>
      </c>
      <c r="H28" s="62"/>
      <c r="I28" s="62"/>
    </row>
    <row r="29">
      <c r="A29" s="31">
        <v>53.0</v>
      </c>
      <c r="B29" s="31">
        <v>4.0</v>
      </c>
    </row>
    <row r="30">
      <c r="A30" s="31">
        <v>77.0</v>
      </c>
      <c r="B30" s="31">
        <v>6.0</v>
      </c>
    </row>
    <row r="31">
      <c r="A31" s="31">
        <v>44.0</v>
      </c>
      <c r="B31" s="31">
        <v>7.0</v>
      </c>
    </row>
    <row r="32">
      <c r="A32" s="31">
        <v>78.0</v>
      </c>
      <c r="B32" s="31">
        <v>8.0</v>
      </c>
    </row>
    <row r="33">
      <c r="A33" s="31">
        <v>42.0</v>
      </c>
      <c r="B33" s="31">
        <v>5.0</v>
      </c>
    </row>
    <row r="34">
      <c r="A34" s="31">
        <v>50.0</v>
      </c>
      <c r="B34" s="31">
        <v>4.0</v>
      </c>
    </row>
    <row r="35">
      <c r="A35" s="31">
        <v>72.0</v>
      </c>
      <c r="B35" s="31">
        <v>6.0</v>
      </c>
    </row>
    <row r="36">
      <c r="A36" s="31">
        <v>76.0</v>
      </c>
      <c r="B36" s="31">
        <v>6.0</v>
      </c>
    </row>
    <row r="37">
      <c r="A37" s="31">
        <v>41.0</v>
      </c>
      <c r="B37" s="31">
        <v>5.0</v>
      </c>
    </row>
    <row r="38">
      <c r="A38" s="31">
        <v>49.0</v>
      </c>
      <c r="B38" s="31">
        <v>5.0</v>
      </c>
    </row>
    <row r="39">
      <c r="A39" s="31">
        <v>78.0</v>
      </c>
      <c r="B39" s="31">
        <v>9.0</v>
      </c>
    </row>
    <row r="40">
      <c r="A40" s="31">
        <v>69.0</v>
      </c>
      <c r="B40" s="31">
        <v>7.0</v>
      </c>
    </row>
    <row r="41">
      <c r="A41" s="31">
        <v>58.0</v>
      </c>
      <c r="B41" s="31">
        <v>7.0</v>
      </c>
    </row>
    <row r="42">
      <c r="A42" s="31">
        <v>48.0</v>
      </c>
      <c r="B42" s="31">
        <v>4.0</v>
      </c>
    </row>
    <row r="43">
      <c r="A43" s="31">
        <v>44.0</v>
      </c>
      <c r="B43" s="31">
        <v>4.0</v>
      </c>
    </row>
    <row r="44">
      <c r="A44" s="31">
        <v>43.0</v>
      </c>
      <c r="B44" s="31">
        <v>5.0</v>
      </c>
    </row>
    <row r="45">
      <c r="A45" s="31">
        <v>71.0</v>
      </c>
      <c r="B45" s="31">
        <v>8.0</v>
      </c>
    </row>
    <row r="46">
      <c r="A46" s="31">
        <v>74.0</v>
      </c>
      <c r="B46" s="31">
        <v>5.0</v>
      </c>
    </row>
    <row r="47">
      <c r="A47" s="31">
        <v>74.0</v>
      </c>
      <c r="B47" s="31">
        <v>5.0</v>
      </c>
    </row>
    <row r="48">
      <c r="A48" s="31">
        <v>80.0</v>
      </c>
      <c r="B48" s="31">
        <v>8.0</v>
      </c>
    </row>
    <row r="49">
      <c r="A49" s="31">
        <v>40.0</v>
      </c>
      <c r="B49" s="31">
        <v>3.0</v>
      </c>
    </row>
    <row r="50">
      <c r="A50" s="31">
        <v>63.0</v>
      </c>
      <c r="B50" s="31">
        <v>8.0</v>
      </c>
    </row>
    <row r="51">
      <c r="A51" s="31">
        <v>36.0</v>
      </c>
      <c r="B51" s="31">
        <v>7.0</v>
      </c>
    </row>
    <row r="52">
      <c r="A52" s="31">
        <v>74.0</v>
      </c>
      <c r="B52" s="31">
        <v>7.0</v>
      </c>
    </row>
    <row r="53">
      <c r="A53" s="31">
        <v>62.0</v>
      </c>
      <c r="B53" s="31">
        <v>4.0</v>
      </c>
    </row>
    <row r="54">
      <c r="A54" s="31">
        <v>67.0</v>
      </c>
      <c r="B54" s="31">
        <v>7.0</v>
      </c>
    </row>
    <row r="55">
      <c r="A55" s="31">
        <v>64.0</v>
      </c>
      <c r="B55" s="31">
        <v>7.0</v>
      </c>
    </row>
    <row r="56">
      <c r="A56" s="31">
        <v>61.0</v>
      </c>
      <c r="B56" s="31">
        <v>8.0</v>
      </c>
    </row>
    <row r="57">
      <c r="A57" s="31">
        <v>74.0</v>
      </c>
      <c r="B57" s="31">
        <v>5.0</v>
      </c>
    </row>
    <row r="58">
      <c r="A58" s="31">
        <v>71.0</v>
      </c>
      <c r="B58" s="31">
        <v>9.0</v>
      </c>
    </row>
    <row r="59">
      <c r="A59" s="31">
        <v>52.0</v>
      </c>
      <c r="B59" s="31">
        <v>4.0</v>
      </c>
    </row>
    <row r="60">
      <c r="A60" s="31">
        <v>66.0</v>
      </c>
      <c r="B60" s="31">
        <v>7.0</v>
      </c>
    </row>
    <row r="61">
      <c r="A61" s="31">
        <v>47.0</v>
      </c>
      <c r="B61" s="31">
        <v>7.0</v>
      </c>
    </row>
    <row r="62">
      <c r="A62" s="31">
        <v>32.0</v>
      </c>
      <c r="B62" s="31">
        <v>3.0</v>
      </c>
    </row>
    <row r="63">
      <c r="A63" s="31">
        <v>68.0</v>
      </c>
      <c r="B63" s="31">
        <v>4.0</v>
      </c>
    </row>
    <row r="64">
      <c r="A64" s="31">
        <v>51.0</v>
      </c>
      <c r="B64" s="31">
        <v>6.0</v>
      </c>
    </row>
    <row r="65">
      <c r="A65" s="31">
        <v>42.0</v>
      </c>
      <c r="B65" s="31">
        <v>6.0</v>
      </c>
    </row>
    <row r="66">
      <c r="A66" s="31">
        <v>50.0</v>
      </c>
      <c r="B66" s="31">
        <v>4.0</v>
      </c>
    </row>
    <row r="67">
      <c r="A67" s="31">
        <v>56.0</v>
      </c>
      <c r="B67" s="31">
        <v>8.0</v>
      </c>
    </row>
    <row r="68">
      <c r="A68" s="31">
        <v>71.0</v>
      </c>
      <c r="B68" s="31">
        <v>6.0</v>
      </c>
    </row>
    <row r="69">
      <c r="A69" s="31">
        <v>33.0</v>
      </c>
      <c r="B69" s="31">
        <v>5.0</v>
      </c>
    </row>
    <row r="70">
      <c r="A70" s="31">
        <v>70.0</v>
      </c>
      <c r="B70" s="31">
        <v>9.0</v>
      </c>
    </row>
    <row r="71">
      <c r="A71" s="31">
        <v>33.0</v>
      </c>
      <c r="B71" s="31">
        <v>7.0</v>
      </c>
    </row>
    <row r="72">
      <c r="A72" s="31">
        <v>62.0</v>
      </c>
      <c r="B72" s="31">
        <v>5.0</v>
      </c>
    </row>
    <row r="73">
      <c r="A73" s="31">
        <v>87.0</v>
      </c>
      <c r="B73" s="31">
        <v>5.0</v>
      </c>
    </row>
    <row r="74">
      <c r="A74" s="31">
        <v>65.0</v>
      </c>
      <c r="B74" s="31">
        <v>7.0</v>
      </c>
    </row>
    <row r="75">
      <c r="A75" s="31">
        <v>60.0</v>
      </c>
      <c r="B75" s="31">
        <v>4.0</v>
      </c>
    </row>
    <row r="76">
      <c r="A76" s="31">
        <v>44.0</v>
      </c>
      <c r="B76" s="31">
        <v>5.0</v>
      </c>
    </row>
    <row r="77">
      <c r="A77" s="31">
        <v>66.0</v>
      </c>
      <c r="B77" s="31">
        <v>8.0</v>
      </c>
    </row>
    <row r="78">
      <c r="A78" s="31">
        <v>58.0</v>
      </c>
      <c r="B78" s="31">
        <v>4.0</v>
      </c>
    </row>
    <row r="79">
      <c r="A79" s="31">
        <v>54.0</v>
      </c>
      <c r="B79" s="31">
        <v>4.0</v>
      </c>
    </row>
    <row r="80">
      <c r="A80" s="31">
        <v>70.0</v>
      </c>
      <c r="B80" s="31">
        <v>7.0</v>
      </c>
    </row>
    <row r="81">
      <c r="A81" s="31">
        <v>45.0</v>
      </c>
      <c r="B81" s="31">
        <v>4.0</v>
      </c>
    </row>
    <row r="82">
      <c r="A82" s="31">
        <v>34.0</v>
      </c>
      <c r="B82" s="31">
        <v>4.0</v>
      </c>
    </row>
    <row r="83">
      <c r="A83" s="31">
        <v>41.0</v>
      </c>
      <c r="B83" s="31">
        <v>6.0</v>
      </c>
    </row>
    <row r="84">
      <c r="A84" s="31">
        <v>66.0</v>
      </c>
      <c r="B84" s="31">
        <v>4.0</v>
      </c>
    </row>
    <row r="85">
      <c r="A85" s="31">
        <v>55.0</v>
      </c>
      <c r="B85" s="31">
        <v>8.0</v>
      </c>
    </row>
    <row r="86">
      <c r="A86" s="31">
        <v>78.0</v>
      </c>
      <c r="B86" s="31">
        <v>9.0</v>
      </c>
    </row>
    <row r="87">
      <c r="A87" s="31">
        <v>41.0</v>
      </c>
      <c r="B87" s="31">
        <v>3.0</v>
      </c>
    </row>
    <row r="88">
      <c r="A88" s="31">
        <v>68.0</v>
      </c>
      <c r="B88" s="31">
        <v>5.0</v>
      </c>
    </row>
    <row r="89">
      <c r="A89" s="31">
        <v>74.0</v>
      </c>
      <c r="B89" s="31">
        <v>7.0</v>
      </c>
    </row>
    <row r="90">
      <c r="A90" s="31">
        <v>62.0</v>
      </c>
      <c r="B90" s="31">
        <v>5.0</v>
      </c>
    </row>
    <row r="91">
      <c r="A91" s="31">
        <v>40.0</v>
      </c>
      <c r="B91" s="31">
        <v>5.0</v>
      </c>
    </row>
    <row r="92">
      <c r="A92" s="31">
        <v>67.0</v>
      </c>
      <c r="B92" s="31">
        <v>5.0</v>
      </c>
    </row>
    <row r="93">
      <c r="A93" s="31">
        <v>79.0</v>
      </c>
      <c r="B93" s="31">
        <v>9.0</v>
      </c>
    </row>
    <row r="94">
      <c r="A94" s="31">
        <v>59.0</v>
      </c>
      <c r="B94" s="31">
        <v>5.0</v>
      </c>
    </row>
    <row r="95">
      <c r="A95" s="31">
        <v>73.0</v>
      </c>
      <c r="B95" s="31">
        <v>9.0</v>
      </c>
    </row>
    <row r="96">
      <c r="A96" s="31">
        <v>56.0</v>
      </c>
      <c r="B96" s="31">
        <v>7.0</v>
      </c>
    </row>
    <row r="97">
      <c r="A97" s="31">
        <v>82.0</v>
      </c>
      <c r="B97" s="31">
        <v>5.0</v>
      </c>
    </row>
    <row r="98">
      <c r="A98" s="31">
        <v>62.0</v>
      </c>
      <c r="B98" s="31">
        <v>5.0</v>
      </c>
    </row>
    <row r="99">
      <c r="A99" s="31">
        <v>76.0</v>
      </c>
      <c r="B99" s="31">
        <v>6.0</v>
      </c>
    </row>
    <row r="100">
      <c r="A100" s="31">
        <v>35.0</v>
      </c>
      <c r="B100" s="31">
        <v>5.0</v>
      </c>
    </row>
    <row r="101">
      <c r="A101" s="31">
        <v>61.0</v>
      </c>
      <c r="B101" s="31">
        <v>4.0</v>
      </c>
    </row>
    <row r="102">
      <c r="A102" s="31">
        <v>65.0</v>
      </c>
      <c r="B102" s="31">
        <v>7.0</v>
      </c>
    </row>
    <row r="103">
      <c r="A103" s="31">
        <v>83.0</v>
      </c>
      <c r="B103" s="31">
        <v>9.0</v>
      </c>
    </row>
    <row r="104">
      <c r="A104" s="31">
        <v>35.0</v>
      </c>
      <c r="B104" s="31">
        <v>5.0</v>
      </c>
    </row>
    <row r="105">
      <c r="A105" s="31">
        <v>44.0</v>
      </c>
      <c r="B105" s="31">
        <v>3.0</v>
      </c>
    </row>
    <row r="106">
      <c r="A106" s="31">
        <v>57.0</v>
      </c>
      <c r="B106" s="31">
        <v>5.0</v>
      </c>
    </row>
    <row r="107">
      <c r="A107" s="31">
        <v>76.0</v>
      </c>
      <c r="B107" s="31">
        <v>7.0</v>
      </c>
    </row>
    <row r="108">
      <c r="A108" s="31">
        <v>48.0</v>
      </c>
      <c r="B108" s="31">
        <v>7.0</v>
      </c>
    </row>
    <row r="109">
      <c r="A109" s="31">
        <v>62.0</v>
      </c>
      <c r="B109" s="31">
        <v>8.0</v>
      </c>
    </row>
    <row r="110">
      <c r="A110" s="31">
        <v>45.0</v>
      </c>
      <c r="B110" s="31">
        <v>7.0</v>
      </c>
    </row>
    <row r="111">
      <c r="A111" s="31">
        <v>34.0</v>
      </c>
      <c r="B111" s="31">
        <v>4.0</v>
      </c>
    </row>
    <row r="112">
      <c r="A112" s="31">
        <v>51.0</v>
      </c>
      <c r="B112" s="31">
        <v>8.0</v>
      </c>
    </row>
    <row r="113">
      <c r="A113" s="31">
        <v>85.0</v>
      </c>
      <c r="B113" s="31">
        <v>8.0</v>
      </c>
    </row>
    <row r="114">
      <c r="A114" s="31">
        <v>59.0</v>
      </c>
      <c r="B114" s="31">
        <v>4.0</v>
      </c>
    </row>
    <row r="115">
      <c r="A115" s="31">
        <v>67.0</v>
      </c>
      <c r="B115" s="31">
        <v>8.0</v>
      </c>
    </row>
    <row r="116">
      <c r="A116" s="31">
        <v>77.0</v>
      </c>
      <c r="B116" s="31">
        <v>9.0</v>
      </c>
    </row>
    <row r="117">
      <c r="A117" s="31">
        <v>60.0</v>
      </c>
      <c r="B117" s="31">
        <v>7.0</v>
      </c>
    </row>
    <row r="118">
      <c r="A118" s="31">
        <v>53.0</v>
      </c>
      <c r="B118" s="31">
        <v>6.0</v>
      </c>
    </row>
    <row r="119">
      <c r="A119" s="31">
        <v>84.0</v>
      </c>
      <c r="B119" s="31">
        <v>5.0</v>
      </c>
    </row>
    <row r="120">
      <c r="A120" s="31">
        <v>37.0</v>
      </c>
      <c r="B120" s="31">
        <v>3.0</v>
      </c>
    </row>
    <row r="121">
      <c r="A121" s="31">
        <v>67.0</v>
      </c>
      <c r="B121" s="31">
        <v>8.0</v>
      </c>
    </row>
    <row r="122">
      <c r="A122" s="31">
        <v>57.0</v>
      </c>
      <c r="B122" s="31">
        <v>7.0</v>
      </c>
    </row>
    <row r="123">
      <c r="A123" s="31">
        <v>83.0</v>
      </c>
      <c r="B123" s="31">
        <v>8.0</v>
      </c>
    </row>
    <row r="124">
      <c r="A124" s="31">
        <v>70.0</v>
      </c>
      <c r="B124" s="31">
        <v>5.0</v>
      </c>
    </row>
    <row r="125">
      <c r="A125" s="31">
        <v>67.0</v>
      </c>
      <c r="B125" s="31">
        <v>5.0</v>
      </c>
    </row>
    <row r="126">
      <c r="A126" s="31">
        <v>37.0</v>
      </c>
      <c r="B126" s="31">
        <v>5.0</v>
      </c>
    </row>
    <row r="127">
      <c r="A127" s="31">
        <v>58.0</v>
      </c>
      <c r="B127" s="31">
        <v>4.0</v>
      </c>
    </row>
    <row r="128">
      <c r="A128" s="31">
        <v>68.0</v>
      </c>
      <c r="B128" s="31">
        <v>4.0</v>
      </c>
    </row>
    <row r="129">
      <c r="A129" s="31">
        <v>72.0</v>
      </c>
      <c r="B129" s="31">
        <v>9.0</v>
      </c>
    </row>
    <row r="130">
      <c r="A130" s="31">
        <v>60.0</v>
      </c>
      <c r="B130" s="31">
        <v>5.0</v>
      </c>
    </row>
    <row r="131">
      <c r="A131" s="31">
        <v>41.0</v>
      </c>
      <c r="B131" s="31">
        <v>5.0</v>
      </c>
    </row>
    <row r="132">
      <c r="A132" s="31">
        <v>40.0</v>
      </c>
      <c r="B132" s="31">
        <v>5.0</v>
      </c>
    </row>
    <row r="133">
      <c r="A133" s="31">
        <v>49.0</v>
      </c>
      <c r="B133" s="31">
        <v>7.0</v>
      </c>
    </row>
    <row r="134">
      <c r="A134" s="31">
        <v>52.0</v>
      </c>
      <c r="B134" s="31">
        <v>5.0</v>
      </c>
    </row>
    <row r="135">
      <c r="A135" s="31">
        <v>78.0</v>
      </c>
      <c r="B135" s="31">
        <v>7.0</v>
      </c>
    </row>
    <row r="136">
      <c r="A136" s="31">
        <v>83.0</v>
      </c>
      <c r="B136" s="31">
        <v>8.0</v>
      </c>
    </row>
    <row r="137">
      <c r="A137" s="31">
        <v>38.0</v>
      </c>
      <c r="B137" s="31">
        <v>6.0</v>
      </c>
    </row>
    <row r="138">
      <c r="A138" s="31">
        <v>41.0</v>
      </c>
      <c r="B138" s="31">
        <v>7.0</v>
      </c>
    </row>
    <row r="139">
      <c r="A139" s="31">
        <v>72.0</v>
      </c>
      <c r="B139" s="31">
        <v>5.0</v>
      </c>
    </row>
    <row r="140">
      <c r="A140" s="31">
        <v>54.0</v>
      </c>
      <c r="B140" s="31">
        <v>6.0</v>
      </c>
    </row>
    <row r="141">
      <c r="A141" s="31">
        <v>36.0</v>
      </c>
      <c r="B141" s="31">
        <v>4.0</v>
      </c>
    </row>
    <row r="142">
      <c r="A142" s="31">
        <v>54.0</v>
      </c>
      <c r="B142" s="31">
        <v>5.0</v>
      </c>
    </row>
    <row r="143">
      <c r="A143" s="31">
        <v>55.0</v>
      </c>
      <c r="B143" s="31">
        <v>5.0</v>
      </c>
    </row>
    <row r="144">
      <c r="A144" s="31">
        <v>45.0</v>
      </c>
      <c r="B144" s="31">
        <v>6.0</v>
      </c>
    </row>
    <row r="145">
      <c r="A145" s="31">
        <v>83.0</v>
      </c>
      <c r="B145" s="31">
        <v>8.0</v>
      </c>
    </row>
    <row r="146">
      <c r="A146" s="31">
        <v>55.0</v>
      </c>
      <c r="B146" s="31">
        <v>8.0</v>
      </c>
    </row>
    <row r="147">
      <c r="A147" s="31">
        <v>41.0</v>
      </c>
      <c r="B147" s="31">
        <v>6.0</v>
      </c>
    </row>
    <row r="148">
      <c r="A148" s="31">
        <v>73.0</v>
      </c>
      <c r="B148" s="31">
        <v>6.0</v>
      </c>
    </row>
    <row r="149">
      <c r="A149" s="31">
        <v>77.0</v>
      </c>
      <c r="B149" s="31">
        <v>5.0</v>
      </c>
    </row>
    <row r="150">
      <c r="A150" s="31">
        <v>88.0</v>
      </c>
      <c r="B150" s="31">
        <v>5.0</v>
      </c>
    </row>
    <row r="151">
      <c r="A151" s="31">
        <v>63.0</v>
      </c>
      <c r="B151" s="31">
        <v>4.0</v>
      </c>
    </row>
    <row r="152">
      <c r="A152" s="31">
        <v>60.0</v>
      </c>
      <c r="B152" s="31">
        <v>7.0</v>
      </c>
    </row>
    <row r="153">
      <c r="A153" s="31">
        <v>76.0</v>
      </c>
      <c r="B153" s="31">
        <v>8.0</v>
      </c>
    </row>
    <row r="154">
      <c r="A154" s="31">
        <v>48.0</v>
      </c>
      <c r="B154" s="31">
        <v>4.0</v>
      </c>
    </row>
    <row r="155">
      <c r="A155" s="31">
        <v>58.0</v>
      </c>
      <c r="B155" s="31">
        <v>6.0</v>
      </c>
    </row>
    <row r="156">
      <c r="A156" s="31">
        <v>45.0</v>
      </c>
      <c r="B156" s="31">
        <v>5.0</v>
      </c>
    </row>
    <row r="157">
      <c r="A157" s="31">
        <v>56.0</v>
      </c>
      <c r="B157" s="31">
        <v>7.0</v>
      </c>
    </row>
    <row r="158">
      <c r="A158" s="31">
        <v>73.0</v>
      </c>
      <c r="B158" s="31">
        <v>5.0</v>
      </c>
    </row>
    <row r="159">
      <c r="A159" s="31">
        <v>48.0</v>
      </c>
      <c r="B159" s="31">
        <v>7.0</v>
      </c>
    </row>
    <row r="160">
      <c r="A160" s="31">
        <v>71.0</v>
      </c>
      <c r="B160" s="31">
        <v>5.0</v>
      </c>
    </row>
    <row r="161">
      <c r="A161" s="31">
        <v>70.0</v>
      </c>
      <c r="B161" s="31">
        <v>5.0</v>
      </c>
    </row>
    <row r="162">
      <c r="A162" s="31">
        <v>60.0</v>
      </c>
      <c r="B162" s="31">
        <v>5.0</v>
      </c>
    </row>
    <row r="163">
      <c r="A163" s="31">
        <v>56.0</v>
      </c>
      <c r="B163" s="31">
        <v>7.0</v>
      </c>
    </row>
    <row r="164">
      <c r="A164" s="31">
        <v>85.0</v>
      </c>
      <c r="B164" s="31">
        <v>5.0</v>
      </c>
    </row>
    <row r="165">
      <c r="A165" s="31">
        <v>53.0</v>
      </c>
      <c r="B165" s="31">
        <v>7.0</v>
      </c>
    </row>
    <row r="166">
      <c r="A166" s="31">
        <v>80.0</v>
      </c>
      <c r="B166" s="31">
        <v>6.0</v>
      </c>
    </row>
    <row r="167">
      <c r="A167" s="31">
        <v>54.0</v>
      </c>
      <c r="B167" s="31">
        <v>8.0</v>
      </c>
    </row>
    <row r="168">
      <c r="A168" s="31">
        <v>59.0</v>
      </c>
      <c r="B168" s="31">
        <v>4.0</v>
      </c>
    </row>
    <row r="169">
      <c r="A169" s="31">
        <v>40.0</v>
      </c>
      <c r="B169" s="31">
        <v>4.0</v>
      </c>
    </row>
    <row r="170">
      <c r="A170" s="31">
        <v>75.0</v>
      </c>
      <c r="B170" s="31">
        <v>9.0</v>
      </c>
    </row>
    <row r="171">
      <c r="A171" s="31">
        <v>53.0</v>
      </c>
      <c r="B171" s="31">
        <v>8.0</v>
      </c>
    </row>
    <row r="172">
      <c r="A172" s="31">
        <v>84.0</v>
      </c>
      <c r="B172" s="31">
        <v>7.0</v>
      </c>
    </row>
    <row r="173">
      <c r="A173" s="31">
        <v>78.0</v>
      </c>
      <c r="B173" s="31">
        <v>9.0</v>
      </c>
    </row>
    <row r="174">
      <c r="A174" s="31">
        <v>76.0</v>
      </c>
      <c r="B174" s="31">
        <v>6.0</v>
      </c>
    </row>
    <row r="175">
      <c r="A175" s="31">
        <v>67.0</v>
      </c>
      <c r="B175" s="31">
        <v>8.0</v>
      </c>
    </row>
    <row r="176">
      <c r="A176" s="31">
        <v>80.0</v>
      </c>
      <c r="B176" s="31">
        <v>6.0</v>
      </c>
    </row>
    <row r="177">
      <c r="A177" s="31">
        <v>52.0</v>
      </c>
      <c r="B177" s="31">
        <v>5.0</v>
      </c>
    </row>
    <row r="178">
      <c r="A178" s="31">
        <v>50.0</v>
      </c>
      <c r="B178" s="31">
        <v>7.0</v>
      </c>
    </row>
    <row r="179">
      <c r="A179" s="31">
        <v>71.0</v>
      </c>
      <c r="B179" s="31">
        <v>5.0</v>
      </c>
    </row>
    <row r="180">
      <c r="A180" s="31">
        <v>50.0</v>
      </c>
      <c r="B180" s="31">
        <v>4.0</v>
      </c>
    </row>
    <row r="181">
      <c r="A181" s="31">
        <v>81.0</v>
      </c>
      <c r="B181" s="31">
        <v>9.0</v>
      </c>
    </row>
    <row r="182">
      <c r="A182" s="31">
        <v>65.0</v>
      </c>
      <c r="B182" s="31">
        <v>5.0</v>
      </c>
    </row>
    <row r="183">
      <c r="A183" s="31">
        <v>48.0</v>
      </c>
      <c r="B183" s="31">
        <v>7.0</v>
      </c>
    </row>
    <row r="184">
      <c r="A184" s="31">
        <v>54.0</v>
      </c>
      <c r="B184" s="31">
        <v>6.0</v>
      </c>
    </row>
    <row r="185">
      <c r="A185" s="31">
        <v>75.0</v>
      </c>
      <c r="B185" s="31">
        <v>7.0</v>
      </c>
    </row>
    <row r="186">
      <c r="A186" s="31">
        <v>74.0</v>
      </c>
      <c r="B186" s="31">
        <v>8.0</v>
      </c>
    </row>
    <row r="187">
      <c r="A187" s="31">
        <v>85.0</v>
      </c>
      <c r="B187" s="31">
        <v>6.0</v>
      </c>
    </row>
    <row r="188">
      <c r="A188" s="31">
        <v>54.0</v>
      </c>
      <c r="B188" s="31">
        <v>6.0</v>
      </c>
    </row>
    <row r="189">
      <c r="A189" s="31">
        <v>43.0</v>
      </c>
      <c r="B189" s="31">
        <v>7.0</v>
      </c>
    </row>
    <row r="190">
      <c r="A190" s="31">
        <v>54.0</v>
      </c>
      <c r="B190" s="31">
        <v>6.0</v>
      </c>
    </row>
    <row r="191">
      <c r="A191" s="31">
        <v>54.0</v>
      </c>
      <c r="B191" s="31">
        <v>8.0</v>
      </c>
    </row>
    <row r="192">
      <c r="A192" s="31">
        <v>55.0</v>
      </c>
      <c r="B192" s="31">
        <v>5.0</v>
      </c>
    </row>
    <row r="193">
      <c r="A193" s="31">
        <v>57.0</v>
      </c>
      <c r="B193" s="31">
        <v>7.0</v>
      </c>
    </row>
    <row r="194">
      <c r="A194" s="31">
        <v>49.0</v>
      </c>
      <c r="B194" s="31">
        <v>4.0</v>
      </c>
    </row>
    <row r="195">
      <c r="A195" s="31">
        <v>79.0</v>
      </c>
      <c r="B195" s="31">
        <v>8.0</v>
      </c>
    </row>
    <row r="196">
      <c r="A196" s="31">
        <v>80.0</v>
      </c>
      <c r="B196" s="31">
        <v>7.0</v>
      </c>
    </row>
    <row r="197">
      <c r="A197" s="31">
        <v>47.0</v>
      </c>
      <c r="B197" s="31">
        <v>3.0</v>
      </c>
    </row>
    <row r="198">
      <c r="A198" s="31">
        <v>73.0</v>
      </c>
      <c r="B198" s="31">
        <v>5.0</v>
      </c>
    </row>
    <row r="199">
      <c r="A199" s="31">
        <v>46.0</v>
      </c>
      <c r="B199" s="31">
        <v>4.0</v>
      </c>
    </row>
    <row r="200">
      <c r="A200" s="31">
        <v>67.0</v>
      </c>
      <c r="B200" s="31">
        <v>7.0</v>
      </c>
    </row>
    <row r="201">
      <c r="A201" s="31">
        <v>72.0</v>
      </c>
      <c r="B201" s="31">
        <v>6.0</v>
      </c>
    </row>
    <row r="202">
      <c r="A202" s="31">
        <v>81.0</v>
      </c>
      <c r="B202" s="31">
        <v>9.0</v>
      </c>
    </row>
    <row r="203">
      <c r="A203" s="31">
        <v>38.0</v>
      </c>
      <c r="B203" s="31">
        <v>7.0</v>
      </c>
    </row>
    <row r="204">
      <c r="A204" s="31">
        <v>41.0</v>
      </c>
      <c r="B204" s="31">
        <v>4.0</v>
      </c>
    </row>
    <row r="205">
      <c r="A205" s="31">
        <v>78.0</v>
      </c>
      <c r="B205" s="31">
        <v>5.0</v>
      </c>
    </row>
    <row r="206">
      <c r="A206" s="31">
        <v>75.0</v>
      </c>
      <c r="B206" s="31">
        <v>5.0</v>
      </c>
    </row>
    <row r="207">
      <c r="A207" s="31">
        <v>56.0</v>
      </c>
      <c r="B207" s="31">
        <v>6.0</v>
      </c>
    </row>
    <row r="208">
      <c r="A208" s="31">
        <v>57.0</v>
      </c>
      <c r="B208" s="31">
        <v>8.0</v>
      </c>
    </row>
    <row r="209">
      <c r="A209" s="31">
        <v>53.0</v>
      </c>
      <c r="B209" s="31">
        <v>6.0</v>
      </c>
    </row>
    <row r="210">
      <c r="A210" s="31">
        <v>74.0</v>
      </c>
      <c r="B210" s="31">
        <v>7.0</v>
      </c>
    </row>
    <row r="211">
      <c r="A211" s="31">
        <v>75.0</v>
      </c>
      <c r="B211" s="31">
        <v>7.0</v>
      </c>
    </row>
    <row r="212">
      <c r="A212" s="31">
        <v>78.0</v>
      </c>
      <c r="B212" s="31">
        <v>9.0</v>
      </c>
    </row>
    <row r="213">
      <c r="A213" s="31">
        <v>37.0</v>
      </c>
      <c r="B213" s="31">
        <v>3.0</v>
      </c>
    </row>
    <row r="214">
      <c r="A214" s="31">
        <v>78.0</v>
      </c>
      <c r="B214" s="31">
        <v>8.0</v>
      </c>
    </row>
    <row r="215">
      <c r="A215" s="31">
        <v>83.0</v>
      </c>
      <c r="B215" s="31">
        <v>8.0</v>
      </c>
    </row>
    <row r="216">
      <c r="A216" s="31">
        <v>41.0</v>
      </c>
      <c r="B216" s="31">
        <v>6.0</v>
      </c>
    </row>
    <row r="217">
      <c r="A217" s="31">
        <v>59.0</v>
      </c>
      <c r="B217" s="31">
        <v>8.0</v>
      </c>
    </row>
    <row r="218">
      <c r="A218" s="31">
        <v>68.0</v>
      </c>
      <c r="B218" s="31">
        <v>6.0</v>
      </c>
    </row>
    <row r="219">
      <c r="A219" s="31">
        <v>62.0</v>
      </c>
      <c r="B219" s="31">
        <v>5.0</v>
      </c>
    </row>
    <row r="220">
      <c r="A220" s="31">
        <v>46.0</v>
      </c>
      <c r="B220" s="31">
        <v>3.0</v>
      </c>
    </row>
    <row r="221">
      <c r="A221" s="31">
        <v>88.0</v>
      </c>
      <c r="B221" s="31">
        <v>9.0</v>
      </c>
    </row>
    <row r="222">
      <c r="A222" s="31">
        <v>42.0</v>
      </c>
      <c r="B222" s="31">
        <v>7.0</v>
      </c>
    </row>
    <row r="223">
      <c r="A223" s="31">
        <v>54.0</v>
      </c>
      <c r="B223" s="31">
        <v>7.0</v>
      </c>
    </row>
    <row r="224">
      <c r="A224" s="31">
        <v>46.0</v>
      </c>
      <c r="B224" s="31">
        <v>3.0</v>
      </c>
    </row>
    <row r="225">
      <c r="A225" s="31">
        <v>57.0</v>
      </c>
      <c r="B225" s="31">
        <v>5.0</v>
      </c>
    </row>
    <row r="226">
      <c r="A226" s="31">
        <v>50.0</v>
      </c>
      <c r="B226" s="31">
        <v>3.0</v>
      </c>
    </row>
    <row r="227">
      <c r="A227" s="31">
        <v>62.0</v>
      </c>
      <c r="B227" s="31">
        <v>6.0</v>
      </c>
    </row>
    <row r="228">
      <c r="A228" s="31">
        <v>85.0</v>
      </c>
      <c r="B228" s="31">
        <v>8.0</v>
      </c>
    </row>
    <row r="229">
      <c r="A229" s="31">
        <v>81.0</v>
      </c>
      <c r="B229" s="31">
        <v>5.0</v>
      </c>
    </row>
    <row r="230">
      <c r="A230" s="31">
        <v>41.0</v>
      </c>
      <c r="B230" s="31">
        <v>3.0</v>
      </c>
    </row>
    <row r="231">
      <c r="A231" s="31">
        <v>76.0</v>
      </c>
      <c r="B231" s="31">
        <v>9.0</v>
      </c>
    </row>
    <row r="232">
      <c r="A232" s="31">
        <v>66.0</v>
      </c>
      <c r="B232" s="31">
        <v>7.0</v>
      </c>
    </row>
    <row r="233">
      <c r="A233" s="31">
        <v>70.0</v>
      </c>
      <c r="B233" s="31">
        <v>6.0</v>
      </c>
    </row>
    <row r="234">
      <c r="A234" s="31">
        <v>68.0</v>
      </c>
      <c r="B234" s="31">
        <v>5.0</v>
      </c>
    </row>
    <row r="235">
      <c r="A235" s="31">
        <v>61.0</v>
      </c>
      <c r="B235" s="31">
        <v>4.0</v>
      </c>
    </row>
    <row r="236">
      <c r="A236" s="31">
        <v>32.0</v>
      </c>
      <c r="B236" s="31">
        <v>4.0</v>
      </c>
    </row>
    <row r="237">
      <c r="A237" s="31">
        <v>47.0</v>
      </c>
      <c r="B237" s="31">
        <v>7.0</v>
      </c>
    </row>
    <row r="238">
      <c r="A238" s="31">
        <v>43.0</v>
      </c>
      <c r="B238" s="31">
        <v>6.0</v>
      </c>
    </row>
    <row r="239">
      <c r="A239" s="31">
        <v>42.0</v>
      </c>
      <c r="B239" s="31">
        <v>7.0</v>
      </c>
    </row>
    <row r="240">
      <c r="A240" s="31">
        <v>63.0</v>
      </c>
      <c r="B240" s="31">
        <v>7.0</v>
      </c>
    </row>
    <row r="241">
      <c r="A241" s="31">
        <v>71.0</v>
      </c>
      <c r="B241" s="31">
        <v>7.0</v>
      </c>
    </row>
    <row r="242">
      <c r="A242" s="31">
        <v>69.0</v>
      </c>
      <c r="B242" s="31">
        <v>7.0</v>
      </c>
    </row>
    <row r="243">
      <c r="A243" s="31">
        <v>57.0</v>
      </c>
      <c r="B243" s="31">
        <v>8.0</v>
      </c>
    </row>
    <row r="244">
      <c r="A244" s="31">
        <v>58.0</v>
      </c>
      <c r="B244" s="31">
        <v>6.0</v>
      </c>
    </row>
    <row r="245">
      <c r="A245" s="31">
        <v>39.0</v>
      </c>
      <c r="B245" s="31">
        <v>3.0</v>
      </c>
    </row>
    <row r="246">
      <c r="A246" s="31">
        <v>81.0</v>
      </c>
      <c r="B246" s="31">
        <v>6.0</v>
      </c>
    </row>
    <row r="247">
      <c r="A247" s="31">
        <v>80.0</v>
      </c>
      <c r="B247" s="31">
        <v>9.0</v>
      </c>
    </row>
    <row r="248">
      <c r="A248" s="31">
        <v>48.0</v>
      </c>
      <c r="B248" s="31">
        <v>7.0</v>
      </c>
    </row>
    <row r="249">
      <c r="A249" s="31">
        <v>74.0</v>
      </c>
      <c r="B249" s="31">
        <v>8.0</v>
      </c>
    </row>
    <row r="250">
      <c r="A250" s="31">
        <v>53.0</v>
      </c>
      <c r="B250" s="31">
        <v>7.0</v>
      </c>
    </row>
    <row r="251">
      <c r="A251" s="31">
        <v>52.0</v>
      </c>
      <c r="B251" s="31">
        <v>5.0</v>
      </c>
    </row>
    <row r="252">
      <c r="A252" s="31">
        <v>82.0</v>
      </c>
      <c r="B252" s="31">
        <v>7.0</v>
      </c>
    </row>
    <row r="253">
      <c r="A253" s="31">
        <v>57.0</v>
      </c>
      <c r="B253" s="31">
        <v>4.0</v>
      </c>
    </row>
    <row r="254">
      <c r="A254" s="31">
        <v>48.0</v>
      </c>
      <c r="B254" s="31">
        <v>3.0</v>
      </c>
    </row>
    <row r="255">
      <c r="A255" s="31">
        <v>80.0</v>
      </c>
      <c r="B255" s="31">
        <v>9.0</v>
      </c>
    </row>
    <row r="256">
      <c r="A256" s="31">
        <v>45.0</v>
      </c>
      <c r="B256" s="31">
        <v>7.0</v>
      </c>
    </row>
    <row r="257">
      <c r="A257" s="31">
        <v>56.0</v>
      </c>
      <c r="B257" s="31">
        <v>8.0</v>
      </c>
    </row>
    <row r="258">
      <c r="A258" s="31">
        <v>44.0</v>
      </c>
      <c r="B258" s="31">
        <v>6.0</v>
      </c>
    </row>
    <row r="259">
      <c r="A259" s="31">
        <v>70.0</v>
      </c>
      <c r="B259" s="31">
        <v>4.0</v>
      </c>
    </row>
    <row r="260">
      <c r="A260" s="31">
        <v>64.0</v>
      </c>
      <c r="B260" s="31">
        <v>5.0</v>
      </c>
    </row>
    <row r="261">
      <c r="A261" s="31">
        <v>65.0</v>
      </c>
      <c r="B261" s="31">
        <v>4.0</v>
      </c>
    </row>
    <row r="262">
      <c r="A262" s="31">
        <v>61.0</v>
      </c>
      <c r="B262" s="31">
        <v>8.0</v>
      </c>
    </row>
    <row r="263">
      <c r="A263" s="31">
        <v>84.0</v>
      </c>
      <c r="B263" s="31">
        <v>5.0</v>
      </c>
    </row>
    <row r="264">
      <c r="A264" s="31">
        <v>78.0</v>
      </c>
      <c r="B264" s="31">
        <v>7.0</v>
      </c>
    </row>
    <row r="265">
      <c r="A265" s="31">
        <v>78.0</v>
      </c>
      <c r="B265" s="31">
        <v>6.0</v>
      </c>
    </row>
    <row r="266">
      <c r="A266" s="31">
        <v>44.0</v>
      </c>
      <c r="B266" s="31">
        <v>5.0</v>
      </c>
    </row>
    <row r="267">
      <c r="A267" s="31">
        <v>51.0</v>
      </c>
      <c r="B267" s="31">
        <v>7.0</v>
      </c>
    </row>
    <row r="268">
      <c r="A268" s="31">
        <v>60.0</v>
      </c>
      <c r="B268" s="31">
        <v>8.0</v>
      </c>
    </row>
    <row r="269">
      <c r="A269" s="31">
        <v>78.0</v>
      </c>
      <c r="B269" s="31">
        <v>6.0</v>
      </c>
    </row>
    <row r="270">
      <c r="A270" s="31">
        <v>75.0</v>
      </c>
      <c r="B270" s="31">
        <v>9.0</v>
      </c>
    </row>
    <row r="271">
      <c r="A271" s="31">
        <v>58.0</v>
      </c>
      <c r="B271" s="31">
        <v>5.0</v>
      </c>
    </row>
    <row r="272">
      <c r="A272" s="31">
        <v>65.0</v>
      </c>
      <c r="B272" s="31">
        <v>8.0</v>
      </c>
    </row>
    <row r="273">
      <c r="A273" s="31">
        <v>66.0</v>
      </c>
      <c r="B273" s="31">
        <v>4.0</v>
      </c>
    </row>
    <row r="274">
      <c r="A274" s="31">
        <v>81.0</v>
      </c>
      <c r="B274" s="31">
        <v>6.0</v>
      </c>
    </row>
    <row r="275">
      <c r="A275" s="31">
        <v>38.0</v>
      </c>
      <c r="B275" s="31">
        <v>4.0</v>
      </c>
    </row>
    <row r="276">
      <c r="A276" s="31">
        <v>60.0</v>
      </c>
      <c r="B276" s="31">
        <v>6.0</v>
      </c>
    </row>
    <row r="277">
      <c r="A277" s="31">
        <v>53.0</v>
      </c>
      <c r="B277" s="31">
        <v>6.0</v>
      </c>
    </row>
    <row r="278">
      <c r="A278" s="31">
        <v>71.0</v>
      </c>
      <c r="B278" s="31">
        <v>7.0</v>
      </c>
    </row>
    <row r="279">
      <c r="A279" s="31">
        <v>50.0</v>
      </c>
      <c r="B279" s="31">
        <v>7.0</v>
      </c>
    </row>
    <row r="280">
      <c r="A280" s="31">
        <v>43.0</v>
      </c>
      <c r="B280" s="31">
        <v>5.0</v>
      </c>
    </row>
    <row r="281">
      <c r="A281" s="31">
        <v>77.0</v>
      </c>
      <c r="B281" s="31">
        <v>5.0</v>
      </c>
    </row>
    <row r="282">
      <c r="A282" s="31">
        <v>40.0</v>
      </c>
      <c r="B282" s="31">
        <v>5.0</v>
      </c>
    </row>
    <row r="283">
      <c r="A283" s="31">
        <v>70.0</v>
      </c>
      <c r="B283" s="31">
        <v>6.0</v>
      </c>
    </row>
    <row r="284">
      <c r="A284" s="31">
        <v>71.0</v>
      </c>
      <c r="B284" s="31">
        <v>7.0</v>
      </c>
    </row>
    <row r="285">
      <c r="A285" s="31">
        <v>66.0</v>
      </c>
      <c r="B285" s="31">
        <v>5.0</v>
      </c>
    </row>
    <row r="286">
      <c r="A286" s="31">
        <v>80.0</v>
      </c>
      <c r="B286" s="31">
        <v>6.0</v>
      </c>
    </row>
    <row r="287">
      <c r="A287" s="31">
        <v>43.0</v>
      </c>
      <c r="B287" s="31">
        <v>6.0</v>
      </c>
    </row>
    <row r="288">
      <c r="A288" s="31">
        <v>50.0</v>
      </c>
      <c r="B288" s="31">
        <v>4.0</v>
      </c>
    </row>
    <row r="289">
      <c r="A289" s="31">
        <v>89.0</v>
      </c>
      <c r="B289" s="31">
        <v>6.0</v>
      </c>
    </row>
    <row r="290">
      <c r="A290" s="31">
        <v>68.0</v>
      </c>
      <c r="B290" s="31">
        <v>8.0</v>
      </c>
    </row>
    <row r="291">
      <c r="A291" s="31">
        <v>52.0</v>
      </c>
      <c r="B291" s="31">
        <v>4.0</v>
      </c>
    </row>
    <row r="292">
      <c r="A292" s="31">
        <v>51.0</v>
      </c>
      <c r="B292" s="31">
        <v>8.0</v>
      </c>
    </row>
    <row r="293">
      <c r="A293" s="31">
        <v>40.0</v>
      </c>
      <c r="B293" s="31">
        <v>7.0</v>
      </c>
    </row>
    <row r="294">
      <c r="A294" s="31">
        <v>40.0</v>
      </c>
      <c r="B294" s="31">
        <v>3.0</v>
      </c>
    </row>
    <row r="295">
      <c r="A295" s="31">
        <v>50.0</v>
      </c>
      <c r="B295" s="31">
        <v>5.0</v>
      </c>
    </row>
    <row r="296">
      <c r="A296" s="31">
        <v>65.0</v>
      </c>
      <c r="B296" s="31">
        <v>5.0</v>
      </c>
    </row>
    <row r="297">
      <c r="A297" s="31">
        <v>47.0</v>
      </c>
      <c r="B297" s="31">
        <v>7.0</v>
      </c>
    </row>
    <row r="298">
      <c r="A298" s="31">
        <v>77.0</v>
      </c>
      <c r="B298" s="31">
        <v>5.0</v>
      </c>
    </row>
    <row r="299">
      <c r="A299" s="31">
        <v>55.0</v>
      </c>
      <c r="B299" s="31">
        <v>6.0</v>
      </c>
    </row>
    <row r="300">
      <c r="A300" s="31">
        <v>74.0</v>
      </c>
      <c r="B300" s="31">
        <v>6.0</v>
      </c>
    </row>
    <row r="301">
      <c r="A301" s="31">
        <v>76.0</v>
      </c>
      <c r="B301" s="31">
        <v>8.0</v>
      </c>
    </row>
    <row r="302">
      <c r="A302" s="31">
        <v>52.0</v>
      </c>
      <c r="B302" s="31">
        <v>8.0</v>
      </c>
    </row>
    <row r="303">
      <c r="A303" s="31">
        <v>67.0</v>
      </c>
      <c r="B303" s="31">
        <v>7.0</v>
      </c>
    </row>
    <row r="304">
      <c r="A304" s="31">
        <v>48.0</v>
      </c>
      <c r="B304" s="31">
        <v>4.0</v>
      </c>
    </row>
    <row r="305">
      <c r="A305" s="31">
        <v>63.0</v>
      </c>
      <c r="B305" s="31">
        <v>7.0</v>
      </c>
    </row>
    <row r="306">
      <c r="A306" s="31">
        <v>54.0</v>
      </c>
      <c r="B306" s="31">
        <v>6.0</v>
      </c>
    </row>
    <row r="307">
      <c r="A307" s="31">
        <v>38.0</v>
      </c>
      <c r="B307" s="31">
        <v>5.0</v>
      </c>
    </row>
    <row r="308">
      <c r="A308" s="31">
        <v>75.0</v>
      </c>
      <c r="B308" s="31">
        <v>8.0</v>
      </c>
    </row>
    <row r="309">
      <c r="A309" s="31">
        <v>73.0</v>
      </c>
      <c r="B309" s="31">
        <v>6.0</v>
      </c>
    </row>
    <row r="310">
      <c r="A310" s="31">
        <v>52.0</v>
      </c>
      <c r="B310" s="31">
        <v>4.0</v>
      </c>
    </row>
    <row r="311">
      <c r="A311" s="31">
        <v>49.0</v>
      </c>
      <c r="B311" s="31">
        <v>6.0</v>
      </c>
    </row>
    <row r="312">
      <c r="A312" s="31">
        <v>47.0</v>
      </c>
      <c r="B312" s="31">
        <v>3.0</v>
      </c>
    </row>
    <row r="313">
      <c r="A313" s="31">
        <v>65.0</v>
      </c>
      <c r="B313" s="31">
        <v>8.0</v>
      </c>
    </row>
    <row r="314">
      <c r="A314" s="31">
        <v>79.0</v>
      </c>
      <c r="B314" s="31">
        <v>9.0</v>
      </c>
    </row>
    <row r="315">
      <c r="A315" s="31">
        <v>43.0</v>
      </c>
      <c r="B315" s="31">
        <v>5.0</v>
      </c>
    </row>
    <row r="316">
      <c r="A316" s="31">
        <v>58.0</v>
      </c>
      <c r="B316" s="31">
        <v>4.0</v>
      </c>
    </row>
    <row r="317">
      <c r="A317" s="31">
        <v>52.0</v>
      </c>
      <c r="B317" s="31">
        <v>4.0</v>
      </c>
    </row>
    <row r="318">
      <c r="A318" s="31">
        <v>44.0</v>
      </c>
      <c r="B318" s="31">
        <v>4.0</v>
      </c>
    </row>
    <row r="319">
      <c r="A319" s="31">
        <v>44.0</v>
      </c>
      <c r="B319" s="31">
        <v>4.0</v>
      </c>
    </row>
    <row r="320">
      <c r="A320" s="31">
        <v>61.0</v>
      </c>
      <c r="B320" s="31">
        <v>5.0</v>
      </c>
    </row>
    <row r="321">
      <c r="A321" s="31">
        <v>84.0</v>
      </c>
      <c r="B321" s="31">
        <v>6.0</v>
      </c>
    </row>
    <row r="322">
      <c r="A322" s="31">
        <v>53.0</v>
      </c>
      <c r="B322" s="31">
        <v>7.0</v>
      </c>
    </row>
    <row r="323">
      <c r="A323" s="31">
        <v>60.0</v>
      </c>
      <c r="B323" s="31">
        <v>6.0</v>
      </c>
    </row>
    <row r="324">
      <c r="A324" s="31">
        <v>79.0</v>
      </c>
      <c r="B324" s="31">
        <v>8.0</v>
      </c>
    </row>
    <row r="325">
      <c r="A325" s="31">
        <v>85.0</v>
      </c>
      <c r="B325" s="31">
        <v>8.0</v>
      </c>
    </row>
    <row r="326">
      <c r="A326" s="31">
        <v>74.0</v>
      </c>
      <c r="B326" s="31">
        <v>8.0</v>
      </c>
    </row>
    <row r="327">
      <c r="A327" s="31">
        <v>69.0</v>
      </c>
      <c r="B327" s="31">
        <v>5.0</v>
      </c>
    </row>
    <row r="328">
      <c r="A328" s="31">
        <v>51.0</v>
      </c>
      <c r="B328" s="31">
        <v>5.0</v>
      </c>
    </row>
    <row r="329">
      <c r="A329" s="31">
        <v>51.0</v>
      </c>
      <c r="B329" s="31">
        <v>6.0</v>
      </c>
    </row>
    <row r="330">
      <c r="A330" s="31">
        <v>81.0</v>
      </c>
      <c r="B330" s="31">
        <v>8.0</v>
      </c>
    </row>
    <row r="331">
      <c r="A331" s="31">
        <v>70.0</v>
      </c>
      <c r="B331" s="31">
        <v>7.0</v>
      </c>
    </row>
    <row r="332">
      <c r="A332" s="31">
        <v>58.0</v>
      </c>
      <c r="B332" s="31">
        <v>5.0</v>
      </c>
    </row>
    <row r="333">
      <c r="A333" s="31">
        <v>77.0</v>
      </c>
      <c r="B333" s="31">
        <v>5.0</v>
      </c>
    </row>
    <row r="334">
      <c r="A334" s="31">
        <v>58.0</v>
      </c>
      <c r="B334" s="31">
        <v>8.0</v>
      </c>
    </row>
    <row r="335">
      <c r="A335" s="31">
        <v>46.0</v>
      </c>
      <c r="B335" s="31">
        <v>3.0</v>
      </c>
    </row>
    <row r="336">
      <c r="A336" s="31">
        <v>41.0</v>
      </c>
      <c r="B336" s="31">
        <v>7.0</v>
      </c>
    </row>
    <row r="337">
      <c r="A337" s="31">
        <v>68.0</v>
      </c>
      <c r="B337" s="31">
        <v>5.0</v>
      </c>
    </row>
    <row r="338">
      <c r="A338" s="31">
        <v>67.0</v>
      </c>
      <c r="B338" s="31">
        <v>5.0</v>
      </c>
    </row>
    <row r="339">
      <c r="A339" s="31">
        <v>45.0</v>
      </c>
      <c r="B339" s="31">
        <v>3.0</v>
      </c>
    </row>
    <row r="340">
      <c r="A340" s="31">
        <v>42.0</v>
      </c>
      <c r="B340" s="31">
        <v>6.0</v>
      </c>
    </row>
    <row r="341">
      <c r="A341" s="31">
        <v>50.0</v>
      </c>
      <c r="B341" s="31">
        <v>5.0</v>
      </c>
    </row>
    <row r="342">
      <c r="A342" s="31">
        <v>75.0</v>
      </c>
      <c r="B342" s="31">
        <v>9.0</v>
      </c>
    </row>
    <row r="343">
      <c r="A343" s="31">
        <v>59.0</v>
      </c>
      <c r="B343" s="31">
        <v>6.0</v>
      </c>
    </row>
    <row r="344">
      <c r="A344" s="31">
        <v>70.0</v>
      </c>
      <c r="B344" s="31">
        <v>5.0</v>
      </c>
    </row>
    <row r="345">
      <c r="A345" s="31">
        <v>44.0</v>
      </c>
      <c r="B345" s="31">
        <v>3.0</v>
      </c>
    </row>
    <row r="346">
      <c r="A346" s="31">
        <v>85.0</v>
      </c>
      <c r="B346" s="31">
        <v>7.0</v>
      </c>
    </row>
    <row r="347">
      <c r="A347" s="31">
        <v>31.0</v>
      </c>
      <c r="B347" s="31">
        <v>4.0</v>
      </c>
    </row>
    <row r="348">
      <c r="A348" s="31">
        <v>50.0</v>
      </c>
      <c r="B348" s="31">
        <v>5.0</v>
      </c>
    </row>
    <row r="349">
      <c r="A349" s="31">
        <v>54.0</v>
      </c>
      <c r="B349" s="31">
        <v>4.0</v>
      </c>
    </row>
    <row r="350">
      <c r="A350" s="31">
        <v>55.0</v>
      </c>
      <c r="B350" s="31">
        <v>7.0</v>
      </c>
    </row>
    <row r="351">
      <c r="A351" s="31">
        <v>59.0</v>
      </c>
      <c r="B351" s="31">
        <v>5.0</v>
      </c>
    </row>
    <row r="352">
      <c r="A352" s="31">
        <v>77.0</v>
      </c>
      <c r="B352" s="31">
        <v>5.0</v>
      </c>
    </row>
    <row r="353">
      <c r="A353" s="31">
        <v>89.0</v>
      </c>
      <c r="B353" s="31">
        <v>5.0</v>
      </c>
    </row>
    <row r="354">
      <c r="A354" s="31">
        <v>64.0</v>
      </c>
      <c r="B354" s="31">
        <v>6.0</v>
      </c>
    </row>
    <row r="355">
      <c r="A355" s="31">
        <v>57.0</v>
      </c>
      <c r="B355" s="31">
        <v>5.0</v>
      </c>
    </row>
    <row r="356">
      <c r="A356" s="31">
        <v>74.0</v>
      </c>
      <c r="B356" s="31">
        <v>7.0</v>
      </c>
    </row>
    <row r="357">
      <c r="A357" s="31">
        <v>59.0</v>
      </c>
      <c r="B357" s="31">
        <v>7.0</v>
      </c>
    </row>
    <row r="358">
      <c r="A358" s="31">
        <v>41.0</v>
      </c>
      <c r="B358" s="31">
        <v>3.0</v>
      </c>
    </row>
    <row r="359">
      <c r="A359" s="31">
        <v>64.0</v>
      </c>
      <c r="B359" s="31">
        <v>8.0</v>
      </c>
    </row>
    <row r="360">
      <c r="A360" s="31">
        <v>45.0</v>
      </c>
      <c r="B360" s="31">
        <v>3.0</v>
      </c>
    </row>
    <row r="361">
      <c r="A361" s="31">
        <v>34.0</v>
      </c>
      <c r="B361" s="31">
        <v>6.0</v>
      </c>
    </row>
    <row r="362">
      <c r="A362" s="31">
        <v>77.0</v>
      </c>
      <c r="B362" s="31">
        <v>5.0</v>
      </c>
    </row>
    <row r="363">
      <c r="A363" s="31">
        <v>38.0</v>
      </c>
      <c r="B363" s="31">
        <v>7.0</v>
      </c>
    </row>
    <row r="364">
      <c r="A364" s="31">
        <v>72.0</v>
      </c>
      <c r="B364" s="31">
        <v>9.0</v>
      </c>
    </row>
    <row r="365">
      <c r="A365" s="31">
        <v>49.0</v>
      </c>
      <c r="B365" s="31">
        <v>6.0</v>
      </c>
    </row>
    <row r="366">
      <c r="A366" s="31">
        <v>62.0</v>
      </c>
      <c r="B366" s="31">
        <v>6.0</v>
      </c>
    </row>
    <row r="367">
      <c r="A367" s="31">
        <v>71.0</v>
      </c>
      <c r="B367" s="31">
        <v>6.0</v>
      </c>
    </row>
    <row r="368">
      <c r="A368" s="31">
        <v>47.0</v>
      </c>
      <c r="B368" s="31">
        <v>6.0</v>
      </c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  <row r="1001">
      <c r="A1001" s="40"/>
      <c r="B1001" s="40"/>
    </row>
    <row r="1002">
      <c r="A1002" s="40"/>
      <c r="B1002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4.13"/>
    <col customWidth="1" min="4" max="4" width="22.63"/>
    <col customWidth="1" min="5" max="5" width="15.38"/>
    <col customWidth="1" min="6" max="6" width="20.0"/>
  </cols>
  <sheetData>
    <row r="1">
      <c r="A1" s="3" t="s">
        <v>4</v>
      </c>
      <c r="B1" s="8" t="s">
        <v>12</v>
      </c>
    </row>
    <row r="2">
      <c r="A2" s="14">
        <v>8.0</v>
      </c>
      <c r="B2" s="19">
        <v>5.0</v>
      </c>
    </row>
    <row r="3">
      <c r="A3" s="26">
        <v>12.0</v>
      </c>
      <c r="B3" s="31">
        <v>6.0</v>
      </c>
    </row>
    <row r="4">
      <c r="A4" s="26">
        <v>8.0</v>
      </c>
      <c r="B4" s="31">
        <v>4.0</v>
      </c>
      <c r="D4" s="63"/>
    </row>
    <row r="5">
      <c r="A5" s="26">
        <v>9.0</v>
      </c>
      <c r="B5" s="31">
        <v>5.0</v>
      </c>
      <c r="C5" s="43">
        <v>1.0</v>
      </c>
      <c r="D5" s="53" t="s">
        <v>70</v>
      </c>
    </row>
    <row r="6">
      <c r="A6" s="26">
        <v>7.0</v>
      </c>
      <c r="B6" s="31">
        <v>7.0</v>
      </c>
      <c r="C6" s="43">
        <v>2.0</v>
      </c>
      <c r="D6" s="53" t="s">
        <v>71</v>
      </c>
    </row>
    <row r="7">
      <c r="A7" s="26">
        <v>10.0</v>
      </c>
      <c r="B7" s="31">
        <v>4.0</v>
      </c>
      <c r="C7" s="64"/>
      <c r="D7" s="53" t="s">
        <v>72</v>
      </c>
    </row>
    <row r="8">
      <c r="A8" s="26">
        <v>15.0</v>
      </c>
      <c r="B8" s="31">
        <v>7.0</v>
      </c>
      <c r="C8" s="64"/>
    </row>
    <row r="9">
      <c r="A9" s="26">
        <v>12.0</v>
      </c>
      <c r="B9" s="31">
        <v>4.0</v>
      </c>
      <c r="C9" s="43" t="s">
        <v>73</v>
      </c>
      <c r="D9" s="44" t="s">
        <v>74</v>
      </c>
      <c r="E9" s="52"/>
      <c r="G9" s="49">
        <f> AVERAGE(A2:A366)</f>
        <v>11.74246575</v>
      </c>
    </row>
    <row r="10">
      <c r="A10" s="26">
        <v>12.0</v>
      </c>
      <c r="B10" s="31">
        <v>9.0</v>
      </c>
      <c r="C10" s="64"/>
      <c r="D10" s="44" t="s">
        <v>75</v>
      </c>
      <c r="E10" s="52"/>
      <c r="G10" s="49">
        <f>AVERAGE(B2:B366)</f>
        <v>5.980821918</v>
      </c>
    </row>
    <row r="11">
      <c r="A11" s="26">
        <v>13.0</v>
      </c>
      <c r="B11" s="31">
        <v>5.0</v>
      </c>
      <c r="C11" s="64"/>
      <c r="F11" s="44"/>
    </row>
    <row r="12">
      <c r="A12" s="26">
        <v>14.0</v>
      </c>
      <c r="B12" s="31">
        <v>7.0</v>
      </c>
      <c r="C12" s="64"/>
    </row>
    <row r="13">
      <c r="A13" s="26">
        <v>14.0</v>
      </c>
      <c r="B13" s="31">
        <v>8.0</v>
      </c>
      <c r="C13" s="43" t="s">
        <v>76</v>
      </c>
      <c r="D13" s="43"/>
      <c r="E13" s="44" t="s">
        <v>77</v>
      </c>
      <c r="F13" s="65">
        <f>TTEST(B:B,C:C,2,2)</f>
        <v>0.000121085832</v>
      </c>
    </row>
    <row r="14">
      <c r="A14" s="26">
        <v>12.0</v>
      </c>
      <c r="B14" s="31">
        <v>7.0</v>
      </c>
      <c r="C14" s="64"/>
      <c r="D14" s="64"/>
      <c r="E14" s="53" t="s">
        <v>78</v>
      </c>
      <c r="F14" s="66"/>
    </row>
    <row r="15">
      <c r="A15" s="26">
        <v>11.0</v>
      </c>
      <c r="B15" s="31">
        <v>9.0</v>
      </c>
      <c r="C15" s="64"/>
      <c r="E15" s="67"/>
    </row>
    <row r="16">
      <c r="A16" s="26">
        <v>12.0</v>
      </c>
      <c r="B16" s="31">
        <v>3.0</v>
      </c>
      <c r="C16" s="64"/>
      <c r="F16" s="65"/>
    </row>
    <row r="17">
      <c r="A17" s="26">
        <v>7.0</v>
      </c>
      <c r="B17" s="31">
        <v>6.0</v>
      </c>
      <c r="C17" s="64"/>
      <c r="D17" s="68" t="s">
        <v>79</v>
      </c>
      <c r="F17" s="65"/>
    </row>
    <row r="18">
      <c r="A18" s="26">
        <v>10.0</v>
      </c>
      <c r="B18" s="31">
        <v>5.0</v>
      </c>
      <c r="C18" s="64"/>
    </row>
    <row r="19">
      <c r="A19" s="26">
        <v>13.0</v>
      </c>
      <c r="B19" s="31">
        <v>6.0</v>
      </c>
      <c r="C19" s="43"/>
      <c r="D19" s="44"/>
      <c r="E19" s="65"/>
    </row>
    <row r="20">
      <c r="A20" s="26">
        <v>8.0</v>
      </c>
      <c r="B20" s="31">
        <v>4.0</v>
      </c>
      <c r="C20" s="64"/>
      <c r="E20" s="66"/>
    </row>
    <row r="21">
      <c r="A21" s="26">
        <v>13.0</v>
      </c>
      <c r="B21" s="31">
        <v>7.0</v>
      </c>
      <c r="C21" s="64"/>
    </row>
    <row r="22">
      <c r="A22" s="26">
        <v>8.0</v>
      </c>
      <c r="B22" s="31">
        <v>3.0</v>
      </c>
      <c r="C22" s="43" t="s">
        <v>80</v>
      </c>
      <c r="D22" s="53" t="s">
        <v>81</v>
      </c>
    </row>
    <row r="23">
      <c r="A23" s="26">
        <v>12.0</v>
      </c>
      <c r="B23" s="31">
        <v>4.0</v>
      </c>
      <c r="C23" s="43" t="s">
        <v>82</v>
      </c>
      <c r="D23" s="53" t="s">
        <v>83</v>
      </c>
    </row>
    <row r="24">
      <c r="A24" s="26">
        <v>10.0</v>
      </c>
      <c r="B24" s="31">
        <v>7.0</v>
      </c>
      <c r="D24" s="53"/>
    </row>
    <row r="25">
      <c r="A25" s="26">
        <v>12.0</v>
      </c>
      <c r="B25" s="31">
        <v>6.0</v>
      </c>
    </row>
    <row r="26">
      <c r="A26" s="26">
        <v>13.0</v>
      </c>
      <c r="B26" s="31">
        <v>7.0</v>
      </c>
    </row>
    <row r="27">
      <c r="A27" s="26">
        <v>6.0</v>
      </c>
      <c r="B27" s="31">
        <v>4.0</v>
      </c>
    </row>
    <row r="28">
      <c r="A28" s="26">
        <v>11.0</v>
      </c>
      <c r="B28" s="31">
        <v>6.0</v>
      </c>
    </row>
    <row r="29">
      <c r="A29" s="26">
        <v>13.0</v>
      </c>
      <c r="B29" s="31">
        <v>7.0</v>
      </c>
    </row>
    <row r="30">
      <c r="A30" s="26">
        <v>11.0</v>
      </c>
      <c r="B30" s="31">
        <v>8.0</v>
      </c>
    </row>
    <row r="31">
      <c r="A31" s="26">
        <v>11.0</v>
      </c>
      <c r="B31" s="31">
        <v>5.0</v>
      </c>
    </row>
    <row r="32">
      <c r="A32" s="26">
        <v>7.0</v>
      </c>
      <c r="B32" s="31">
        <v>4.0</v>
      </c>
    </row>
    <row r="33">
      <c r="A33" s="26">
        <v>9.0</v>
      </c>
      <c r="B33" s="31">
        <v>6.0</v>
      </c>
    </row>
    <row r="34">
      <c r="A34" s="26">
        <v>7.0</v>
      </c>
      <c r="B34" s="31">
        <v>6.0</v>
      </c>
    </row>
    <row r="35">
      <c r="A35" s="26">
        <v>10.0</v>
      </c>
      <c r="B35" s="31">
        <v>5.0</v>
      </c>
    </row>
    <row r="36">
      <c r="A36" s="26">
        <v>13.0</v>
      </c>
      <c r="B36" s="31">
        <v>5.0</v>
      </c>
    </row>
    <row r="37">
      <c r="A37" s="26">
        <v>11.0</v>
      </c>
      <c r="B37" s="31">
        <v>9.0</v>
      </c>
    </row>
    <row r="38">
      <c r="A38" s="26">
        <v>9.0</v>
      </c>
      <c r="B38" s="31">
        <v>7.0</v>
      </c>
    </row>
    <row r="39">
      <c r="A39" s="26">
        <v>10.0</v>
      </c>
      <c r="B39" s="31">
        <v>7.0</v>
      </c>
    </row>
    <row r="40">
      <c r="A40" s="26">
        <v>13.0</v>
      </c>
      <c r="B40" s="31">
        <v>4.0</v>
      </c>
    </row>
    <row r="41">
      <c r="A41" s="26">
        <v>13.0</v>
      </c>
      <c r="B41" s="31">
        <v>4.0</v>
      </c>
    </row>
    <row r="42">
      <c r="A42" s="26">
        <v>12.0</v>
      </c>
      <c r="B42" s="31">
        <v>5.0</v>
      </c>
    </row>
    <row r="43">
      <c r="A43" s="26">
        <v>9.0</v>
      </c>
      <c r="B43" s="31">
        <v>8.0</v>
      </c>
    </row>
    <row r="44">
      <c r="A44" s="26">
        <v>16.0</v>
      </c>
      <c r="B44" s="31">
        <v>5.0</v>
      </c>
    </row>
    <row r="45">
      <c r="A45" s="26">
        <v>10.0</v>
      </c>
      <c r="B45" s="31">
        <v>5.0</v>
      </c>
    </row>
    <row r="46">
      <c r="A46" s="26">
        <v>8.0</v>
      </c>
      <c r="B46" s="31">
        <v>8.0</v>
      </c>
    </row>
    <row r="47">
      <c r="A47" s="26">
        <v>10.0</v>
      </c>
      <c r="B47" s="31">
        <v>3.0</v>
      </c>
    </row>
    <row r="48">
      <c r="A48" s="26">
        <v>7.0</v>
      </c>
      <c r="B48" s="31">
        <v>8.0</v>
      </c>
    </row>
    <row r="49">
      <c r="A49" s="26">
        <v>10.0</v>
      </c>
      <c r="B49" s="31">
        <v>7.0</v>
      </c>
    </row>
    <row r="50">
      <c r="A50" s="26">
        <v>9.0</v>
      </c>
      <c r="B50" s="31">
        <v>7.0</v>
      </c>
    </row>
    <row r="51">
      <c r="A51" s="26">
        <v>11.0</v>
      </c>
      <c r="B51" s="31">
        <v>4.0</v>
      </c>
    </row>
    <row r="52">
      <c r="A52" s="26">
        <v>11.0</v>
      </c>
      <c r="B52" s="31">
        <v>7.0</v>
      </c>
    </row>
    <row r="53">
      <c r="A53" s="26">
        <v>8.0</v>
      </c>
      <c r="B53" s="31">
        <v>7.0</v>
      </c>
    </row>
    <row r="54">
      <c r="A54" s="26">
        <v>11.0</v>
      </c>
      <c r="B54" s="31">
        <v>8.0</v>
      </c>
    </row>
    <row r="55">
      <c r="A55" s="26">
        <v>7.0</v>
      </c>
      <c r="B55" s="31">
        <v>5.0</v>
      </c>
    </row>
    <row r="56">
      <c r="A56" s="26">
        <v>14.0</v>
      </c>
      <c r="B56" s="31">
        <v>9.0</v>
      </c>
    </row>
    <row r="57">
      <c r="A57" s="26">
        <v>11.0</v>
      </c>
      <c r="B57" s="31">
        <v>4.0</v>
      </c>
    </row>
    <row r="58">
      <c r="A58" s="26">
        <v>12.0</v>
      </c>
      <c r="B58" s="31">
        <v>7.0</v>
      </c>
    </row>
    <row r="59">
      <c r="A59" s="26">
        <v>15.0</v>
      </c>
      <c r="B59" s="31">
        <v>7.0</v>
      </c>
    </row>
    <row r="60">
      <c r="A60" s="26">
        <v>12.0</v>
      </c>
      <c r="B60" s="31">
        <v>3.0</v>
      </c>
    </row>
    <row r="61">
      <c r="A61" s="26">
        <v>12.0</v>
      </c>
      <c r="B61" s="31">
        <v>4.0</v>
      </c>
    </row>
    <row r="62">
      <c r="A62" s="26">
        <v>15.0</v>
      </c>
      <c r="B62" s="31">
        <v>6.0</v>
      </c>
    </row>
    <row r="63">
      <c r="A63" s="26">
        <v>8.0</v>
      </c>
      <c r="B63" s="31">
        <v>6.0</v>
      </c>
    </row>
    <row r="64">
      <c r="A64" s="26">
        <v>11.0</v>
      </c>
      <c r="B64" s="31">
        <v>4.0</v>
      </c>
    </row>
    <row r="65">
      <c r="A65" s="26">
        <v>13.0</v>
      </c>
      <c r="B65" s="31">
        <v>8.0</v>
      </c>
    </row>
    <row r="66">
      <c r="A66" s="26">
        <v>14.0</v>
      </c>
      <c r="B66" s="31">
        <v>6.0</v>
      </c>
    </row>
    <row r="67">
      <c r="A67" s="26">
        <v>13.0</v>
      </c>
      <c r="B67" s="31">
        <v>5.0</v>
      </c>
    </row>
    <row r="68">
      <c r="A68" s="26">
        <v>10.0</v>
      </c>
      <c r="B68" s="31">
        <v>9.0</v>
      </c>
    </row>
    <row r="69">
      <c r="A69" s="26">
        <v>9.0</v>
      </c>
      <c r="B69" s="31">
        <v>7.0</v>
      </c>
    </row>
    <row r="70">
      <c r="A70" s="26">
        <v>5.0</v>
      </c>
      <c r="B70" s="31">
        <v>5.0</v>
      </c>
    </row>
    <row r="71">
      <c r="A71" s="26">
        <v>15.0</v>
      </c>
      <c r="B71" s="31">
        <v>5.0</v>
      </c>
    </row>
    <row r="72">
      <c r="A72" s="26">
        <v>10.0</v>
      </c>
      <c r="B72" s="31">
        <v>7.0</v>
      </c>
    </row>
    <row r="73">
      <c r="A73" s="26">
        <v>17.0</v>
      </c>
      <c r="B73" s="31">
        <v>4.0</v>
      </c>
    </row>
    <row r="74">
      <c r="A74" s="26">
        <v>15.0</v>
      </c>
      <c r="B74" s="31">
        <v>5.0</v>
      </c>
    </row>
    <row r="75">
      <c r="A75" s="26">
        <v>9.0</v>
      </c>
      <c r="B75" s="31">
        <v>8.0</v>
      </c>
    </row>
    <row r="76">
      <c r="A76" s="26">
        <v>8.0</v>
      </c>
      <c r="B76" s="31">
        <v>4.0</v>
      </c>
    </row>
    <row r="77">
      <c r="A77" s="26">
        <v>9.0</v>
      </c>
      <c r="B77" s="31">
        <v>4.0</v>
      </c>
    </row>
    <row r="78">
      <c r="A78" s="26">
        <v>17.0</v>
      </c>
      <c r="B78" s="31">
        <v>7.0</v>
      </c>
    </row>
    <row r="79">
      <c r="A79" s="26">
        <v>10.0</v>
      </c>
      <c r="B79" s="31">
        <v>4.0</v>
      </c>
    </row>
    <row r="80">
      <c r="A80" s="26">
        <v>12.0</v>
      </c>
      <c r="B80" s="31">
        <v>4.0</v>
      </c>
    </row>
    <row r="81">
      <c r="A81" s="26">
        <v>11.0</v>
      </c>
      <c r="B81" s="31">
        <v>6.0</v>
      </c>
    </row>
    <row r="82">
      <c r="A82" s="26">
        <v>11.0</v>
      </c>
      <c r="B82" s="31">
        <v>4.0</v>
      </c>
    </row>
    <row r="83">
      <c r="A83" s="26">
        <v>11.0</v>
      </c>
      <c r="B83" s="31">
        <v>8.0</v>
      </c>
    </row>
    <row r="84">
      <c r="A84" s="26">
        <v>12.0</v>
      </c>
      <c r="B84" s="31">
        <v>9.0</v>
      </c>
    </row>
    <row r="85">
      <c r="A85" s="26">
        <v>10.0</v>
      </c>
      <c r="B85" s="31">
        <v>3.0</v>
      </c>
    </row>
    <row r="86">
      <c r="A86" s="26">
        <v>13.0</v>
      </c>
      <c r="B86" s="31">
        <v>5.0</v>
      </c>
    </row>
    <row r="87">
      <c r="A87" s="26">
        <v>9.0</v>
      </c>
      <c r="B87" s="31">
        <v>7.0</v>
      </c>
    </row>
    <row r="88">
      <c r="A88" s="26">
        <v>10.0</v>
      </c>
      <c r="B88" s="31">
        <v>5.0</v>
      </c>
    </row>
    <row r="89">
      <c r="A89" s="26">
        <v>6.0</v>
      </c>
      <c r="B89" s="31">
        <v>5.0</v>
      </c>
    </row>
    <row r="90">
      <c r="A90" s="26">
        <v>11.0</v>
      </c>
      <c r="B90" s="31">
        <v>5.0</v>
      </c>
    </row>
    <row r="91">
      <c r="A91" s="26">
        <v>11.0</v>
      </c>
      <c r="B91" s="31">
        <v>9.0</v>
      </c>
    </row>
    <row r="92">
      <c r="A92" s="26">
        <v>7.0</v>
      </c>
      <c r="B92" s="31">
        <v>5.0</v>
      </c>
    </row>
    <row r="93">
      <c r="A93" s="26">
        <v>10.0</v>
      </c>
      <c r="B93" s="31">
        <v>9.0</v>
      </c>
    </row>
    <row r="94">
      <c r="A94" s="26">
        <v>12.0</v>
      </c>
      <c r="B94" s="31">
        <v>7.0</v>
      </c>
    </row>
    <row r="95">
      <c r="A95" s="26">
        <v>14.0</v>
      </c>
      <c r="B95" s="31">
        <v>5.0</v>
      </c>
    </row>
    <row r="96">
      <c r="A96" s="26">
        <v>13.0</v>
      </c>
      <c r="B96" s="31">
        <v>5.0</v>
      </c>
    </row>
    <row r="97">
      <c r="A97" s="26">
        <v>9.0</v>
      </c>
      <c r="B97" s="31">
        <v>6.0</v>
      </c>
    </row>
    <row r="98">
      <c r="A98" s="26">
        <v>10.0</v>
      </c>
      <c r="B98" s="31">
        <v>5.0</v>
      </c>
    </row>
    <row r="99">
      <c r="A99" s="26">
        <v>6.0</v>
      </c>
      <c r="B99" s="31">
        <v>4.0</v>
      </c>
    </row>
    <row r="100">
      <c r="A100" s="26">
        <v>9.0</v>
      </c>
      <c r="B100" s="31">
        <v>7.0</v>
      </c>
    </row>
    <row r="101">
      <c r="A101" s="26">
        <v>16.0</v>
      </c>
      <c r="B101" s="31">
        <v>9.0</v>
      </c>
    </row>
    <row r="102">
      <c r="A102" s="26">
        <v>10.0</v>
      </c>
      <c r="B102" s="31">
        <v>5.0</v>
      </c>
    </row>
    <row r="103">
      <c r="A103" s="26">
        <v>6.0</v>
      </c>
      <c r="B103" s="31">
        <v>3.0</v>
      </c>
    </row>
    <row r="104">
      <c r="A104" s="26">
        <v>13.0</v>
      </c>
      <c r="B104" s="31">
        <v>5.0</v>
      </c>
    </row>
    <row r="105">
      <c r="A105" s="26">
        <v>12.0</v>
      </c>
      <c r="B105" s="31">
        <v>7.0</v>
      </c>
    </row>
    <row r="106">
      <c r="A106" s="26">
        <v>13.0</v>
      </c>
      <c r="B106" s="31">
        <v>7.0</v>
      </c>
    </row>
    <row r="107">
      <c r="A107" s="26">
        <v>10.0</v>
      </c>
      <c r="B107" s="31">
        <v>8.0</v>
      </c>
    </row>
    <row r="108">
      <c r="A108" s="26">
        <v>16.0</v>
      </c>
      <c r="B108" s="31">
        <v>7.0</v>
      </c>
    </row>
    <row r="109">
      <c r="A109" s="26">
        <v>10.0</v>
      </c>
      <c r="B109" s="31">
        <v>4.0</v>
      </c>
    </row>
    <row r="110">
      <c r="A110" s="26">
        <v>12.0</v>
      </c>
      <c r="B110" s="31">
        <v>8.0</v>
      </c>
    </row>
    <row r="111">
      <c r="A111" s="26">
        <v>12.0</v>
      </c>
      <c r="B111" s="31">
        <v>8.0</v>
      </c>
    </row>
    <row r="112">
      <c r="A112" s="26">
        <v>16.0</v>
      </c>
      <c r="B112" s="31">
        <v>4.0</v>
      </c>
    </row>
    <row r="113">
      <c r="A113" s="26">
        <v>10.0</v>
      </c>
      <c r="B113" s="31">
        <v>8.0</v>
      </c>
    </row>
    <row r="114">
      <c r="A114" s="26">
        <v>14.0</v>
      </c>
      <c r="B114" s="31">
        <v>9.0</v>
      </c>
    </row>
    <row r="115">
      <c r="A115" s="26">
        <v>8.0</v>
      </c>
      <c r="B115" s="31">
        <v>7.0</v>
      </c>
    </row>
    <row r="116">
      <c r="A116" s="26">
        <v>11.0</v>
      </c>
      <c r="B116" s="31">
        <v>6.0</v>
      </c>
    </row>
    <row r="117">
      <c r="A117" s="26">
        <v>15.0</v>
      </c>
      <c r="B117" s="31">
        <v>5.0</v>
      </c>
    </row>
    <row r="118">
      <c r="A118" s="26">
        <v>16.0</v>
      </c>
      <c r="B118" s="31">
        <v>3.0</v>
      </c>
    </row>
    <row r="119">
      <c r="A119" s="26">
        <v>11.0</v>
      </c>
      <c r="B119" s="31">
        <v>8.0</v>
      </c>
    </row>
    <row r="120">
      <c r="A120" s="26">
        <v>7.0</v>
      </c>
      <c r="B120" s="31">
        <v>7.0</v>
      </c>
    </row>
    <row r="121">
      <c r="A121" s="26">
        <v>6.0</v>
      </c>
      <c r="B121" s="31">
        <v>8.0</v>
      </c>
    </row>
    <row r="122">
      <c r="A122" s="26">
        <v>11.0</v>
      </c>
      <c r="B122" s="31">
        <v>5.0</v>
      </c>
    </row>
    <row r="123">
      <c r="A123" s="26">
        <v>15.0</v>
      </c>
      <c r="B123" s="31">
        <v>5.0</v>
      </c>
    </row>
    <row r="124">
      <c r="A124" s="26">
        <v>8.0</v>
      </c>
      <c r="B124" s="31">
        <v>5.0</v>
      </c>
    </row>
    <row r="125">
      <c r="A125" s="26">
        <v>12.0</v>
      </c>
      <c r="B125" s="31">
        <v>4.0</v>
      </c>
    </row>
    <row r="126">
      <c r="A126" s="26">
        <v>16.0</v>
      </c>
      <c r="B126" s="31">
        <v>4.0</v>
      </c>
    </row>
    <row r="127">
      <c r="A127" s="26">
        <v>7.0</v>
      </c>
      <c r="B127" s="31">
        <v>9.0</v>
      </c>
    </row>
    <row r="128">
      <c r="A128" s="26">
        <v>7.0</v>
      </c>
      <c r="B128" s="31">
        <v>5.0</v>
      </c>
    </row>
    <row r="129">
      <c r="A129" s="26">
        <v>17.0</v>
      </c>
      <c r="B129" s="31">
        <v>5.0</v>
      </c>
    </row>
    <row r="130">
      <c r="A130" s="26">
        <v>9.0</v>
      </c>
      <c r="B130" s="31">
        <v>5.0</v>
      </c>
    </row>
    <row r="131">
      <c r="A131" s="26">
        <v>13.0</v>
      </c>
      <c r="B131" s="31">
        <v>7.0</v>
      </c>
    </row>
    <row r="132">
      <c r="A132" s="26">
        <v>10.0</v>
      </c>
      <c r="B132" s="31">
        <v>5.0</v>
      </c>
    </row>
    <row r="133">
      <c r="A133" s="26">
        <v>13.0</v>
      </c>
      <c r="B133" s="31">
        <v>7.0</v>
      </c>
    </row>
    <row r="134">
      <c r="A134" s="26">
        <v>9.0</v>
      </c>
      <c r="B134" s="31">
        <v>8.0</v>
      </c>
    </row>
    <row r="135">
      <c r="A135" s="26">
        <v>12.0</v>
      </c>
      <c r="B135" s="31">
        <v>6.0</v>
      </c>
    </row>
    <row r="136">
      <c r="A136" s="26">
        <v>12.0</v>
      </c>
      <c r="B136" s="31">
        <v>7.0</v>
      </c>
    </row>
    <row r="137">
      <c r="A137" s="26">
        <v>15.0</v>
      </c>
      <c r="B137" s="31">
        <v>5.0</v>
      </c>
    </row>
    <row r="138">
      <c r="A138" s="26">
        <v>17.0</v>
      </c>
      <c r="B138" s="31">
        <v>6.0</v>
      </c>
    </row>
    <row r="139">
      <c r="A139" s="26">
        <v>9.0</v>
      </c>
      <c r="B139" s="31">
        <v>4.0</v>
      </c>
    </row>
    <row r="140">
      <c r="A140" s="26">
        <v>13.0</v>
      </c>
      <c r="B140" s="31">
        <v>5.0</v>
      </c>
    </row>
    <row r="141">
      <c r="A141" s="26">
        <v>10.0</v>
      </c>
      <c r="B141" s="31">
        <v>5.0</v>
      </c>
    </row>
    <row r="142">
      <c r="A142" s="26">
        <v>10.0</v>
      </c>
      <c r="B142" s="31">
        <v>6.0</v>
      </c>
    </row>
    <row r="143">
      <c r="A143" s="26">
        <v>7.0</v>
      </c>
      <c r="B143" s="31">
        <v>8.0</v>
      </c>
    </row>
    <row r="144">
      <c r="A144" s="26">
        <v>7.0</v>
      </c>
      <c r="B144" s="31">
        <v>8.0</v>
      </c>
    </row>
    <row r="145">
      <c r="A145" s="26">
        <v>6.0</v>
      </c>
      <c r="B145" s="31">
        <v>6.0</v>
      </c>
    </row>
    <row r="146">
      <c r="A146" s="26">
        <v>13.0</v>
      </c>
      <c r="B146" s="31">
        <v>6.0</v>
      </c>
    </row>
    <row r="147">
      <c r="A147" s="26">
        <v>14.0</v>
      </c>
      <c r="B147" s="31">
        <v>5.0</v>
      </c>
    </row>
    <row r="148">
      <c r="A148" s="26">
        <v>12.0</v>
      </c>
      <c r="B148" s="31">
        <v>5.0</v>
      </c>
    </row>
    <row r="149">
      <c r="A149" s="26">
        <v>9.0</v>
      </c>
      <c r="B149" s="31">
        <v>4.0</v>
      </c>
    </row>
    <row r="150">
      <c r="A150" s="26">
        <v>8.0</v>
      </c>
      <c r="B150" s="31">
        <v>7.0</v>
      </c>
    </row>
    <row r="151">
      <c r="A151" s="26">
        <v>11.0</v>
      </c>
      <c r="B151" s="31">
        <v>8.0</v>
      </c>
    </row>
    <row r="152">
      <c r="A152" s="26">
        <v>9.0</v>
      </c>
      <c r="B152" s="31">
        <v>4.0</v>
      </c>
    </row>
    <row r="153">
      <c r="A153" s="26">
        <v>13.0</v>
      </c>
      <c r="B153" s="31">
        <v>6.0</v>
      </c>
    </row>
    <row r="154">
      <c r="A154" s="26">
        <v>11.0</v>
      </c>
      <c r="B154" s="31">
        <v>5.0</v>
      </c>
    </row>
    <row r="155">
      <c r="A155" s="26">
        <v>16.0</v>
      </c>
      <c r="B155" s="31">
        <v>7.0</v>
      </c>
    </row>
    <row r="156">
      <c r="A156" s="26">
        <v>9.0</v>
      </c>
      <c r="B156" s="31">
        <v>5.0</v>
      </c>
    </row>
    <row r="157">
      <c r="A157" s="26">
        <v>13.0</v>
      </c>
      <c r="B157" s="31">
        <v>7.0</v>
      </c>
    </row>
    <row r="158">
      <c r="A158" s="26">
        <v>7.0</v>
      </c>
      <c r="B158" s="31">
        <v>5.0</v>
      </c>
    </row>
    <row r="159">
      <c r="A159" s="26">
        <v>14.0</v>
      </c>
      <c r="B159" s="31">
        <v>5.0</v>
      </c>
    </row>
    <row r="160">
      <c r="A160" s="26">
        <v>15.0</v>
      </c>
      <c r="B160" s="31">
        <v>5.0</v>
      </c>
    </row>
    <row r="161">
      <c r="A161" s="26">
        <v>8.0</v>
      </c>
      <c r="B161" s="31">
        <v>7.0</v>
      </c>
    </row>
    <row r="162">
      <c r="A162" s="26">
        <v>11.0</v>
      </c>
      <c r="B162" s="31">
        <v>5.0</v>
      </c>
    </row>
    <row r="163">
      <c r="A163" s="26">
        <v>10.0</v>
      </c>
      <c r="B163" s="31">
        <v>7.0</v>
      </c>
    </row>
    <row r="164">
      <c r="A164" s="26">
        <v>13.0</v>
      </c>
      <c r="B164" s="31">
        <v>6.0</v>
      </c>
    </row>
    <row r="165">
      <c r="A165" s="26">
        <v>13.0</v>
      </c>
      <c r="B165" s="31">
        <v>8.0</v>
      </c>
    </row>
    <row r="166">
      <c r="A166" s="26">
        <v>9.0</v>
      </c>
      <c r="B166" s="31">
        <v>4.0</v>
      </c>
    </row>
    <row r="167">
      <c r="A167" s="26">
        <v>9.0</v>
      </c>
      <c r="B167" s="31">
        <v>4.0</v>
      </c>
    </row>
    <row r="168">
      <c r="A168" s="26">
        <v>11.0</v>
      </c>
      <c r="B168" s="31">
        <v>9.0</v>
      </c>
    </row>
    <row r="169">
      <c r="A169" s="26">
        <v>16.0</v>
      </c>
      <c r="B169" s="31">
        <v>8.0</v>
      </c>
    </row>
    <row r="170">
      <c r="A170" s="26">
        <v>14.0</v>
      </c>
      <c r="B170" s="31">
        <v>7.0</v>
      </c>
    </row>
    <row r="171">
      <c r="A171" s="26">
        <v>7.0</v>
      </c>
      <c r="B171" s="31">
        <v>9.0</v>
      </c>
    </row>
    <row r="172">
      <c r="A172" s="26">
        <v>17.0</v>
      </c>
      <c r="B172" s="31">
        <v>6.0</v>
      </c>
    </row>
    <row r="173">
      <c r="A173" s="26">
        <v>10.0</v>
      </c>
      <c r="B173" s="31">
        <v>8.0</v>
      </c>
    </row>
    <row r="174">
      <c r="A174" s="26">
        <v>10.0</v>
      </c>
      <c r="B174" s="31">
        <v>6.0</v>
      </c>
    </row>
    <row r="175">
      <c r="A175" s="26">
        <v>9.0</v>
      </c>
      <c r="B175" s="31">
        <v>5.0</v>
      </c>
    </row>
    <row r="176">
      <c r="A176" s="26">
        <v>12.0</v>
      </c>
      <c r="B176" s="31">
        <v>7.0</v>
      </c>
    </row>
    <row r="177">
      <c r="A177" s="26">
        <v>12.0</v>
      </c>
      <c r="B177" s="31">
        <v>5.0</v>
      </c>
    </row>
    <row r="178">
      <c r="A178" s="26">
        <v>9.0</v>
      </c>
      <c r="B178" s="31">
        <v>4.0</v>
      </c>
    </row>
    <row r="179">
      <c r="A179" s="26">
        <v>9.0</v>
      </c>
      <c r="B179" s="31">
        <v>9.0</v>
      </c>
    </row>
    <row r="180">
      <c r="A180" s="26">
        <v>12.0</v>
      </c>
      <c r="B180" s="31">
        <v>5.0</v>
      </c>
    </row>
    <row r="181">
      <c r="A181" s="26">
        <v>11.0</v>
      </c>
      <c r="B181" s="31">
        <v>7.0</v>
      </c>
    </row>
    <row r="182">
      <c r="A182" s="26">
        <v>13.0</v>
      </c>
      <c r="B182" s="31">
        <v>6.0</v>
      </c>
    </row>
    <row r="183">
      <c r="A183" s="26">
        <v>10.0</v>
      </c>
      <c r="B183" s="31">
        <v>7.0</v>
      </c>
    </row>
    <row r="184">
      <c r="A184" s="26">
        <v>7.0</v>
      </c>
      <c r="B184" s="31">
        <v>8.0</v>
      </c>
    </row>
    <row r="185">
      <c r="A185" s="26">
        <v>7.0</v>
      </c>
      <c r="B185" s="31">
        <v>6.0</v>
      </c>
    </row>
    <row r="186">
      <c r="A186" s="26">
        <v>12.0</v>
      </c>
      <c r="B186" s="31">
        <v>6.0</v>
      </c>
    </row>
    <row r="187">
      <c r="A187" s="26">
        <v>13.0</v>
      </c>
      <c r="B187" s="31">
        <v>7.0</v>
      </c>
    </row>
    <row r="188">
      <c r="A188" s="26">
        <v>10.0</v>
      </c>
      <c r="B188" s="31">
        <v>6.0</v>
      </c>
    </row>
    <row r="189">
      <c r="A189" s="26">
        <v>12.0</v>
      </c>
      <c r="B189" s="31">
        <v>8.0</v>
      </c>
    </row>
    <row r="190">
      <c r="A190" s="26">
        <v>15.0</v>
      </c>
      <c r="B190" s="31">
        <v>5.0</v>
      </c>
    </row>
    <row r="191">
      <c r="A191" s="26">
        <v>11.0</v>
      </c>
      <c r="B191" s="31">
        <v>7.0</v>
      </c>
    </row>
    <row r="192">
      <c r="A192" s="26">
        <v>12.0</v>
      </c>
      <c r="B192" s="31">
        <v>4.0</v>
      </c>
    </row>
    <row r="193">
      <c r="A193" s="26">
        <v>12.0</v>
      </c>
      <c r="B193" s="31">
        <v>8.0</v>
      </c>
    </row>
    <row r="194">
      <c r="A194" s="26">
        <v>11.0</v>
      </c>
      <c r="B194" s="31">
        <v>7.0</v>
      </c>
    </row>
    <row r="195">
      <c r="A195" s="26">
        <v>14.0</v>
      </c>
      <c r="B195" s="31">
        <v>3.0</v>
      </c>
    </row>
    <row r="196">
      <c r="A196" s="26">
        <v>6.0</v>
      </c>
      <c r="B196" s="31">
        <v>5.0</v>
      </c>
    </row>
    <row r="197">
      <c r="A197" s="26">
        <v>18.0</v>
      </c>
      <c r="B197" s="31">
        <v>4.0</v>
      </c>
    </row>
    <row r="198">
      <c r="A198" s="26">
        <v>12.0</v>
      </c>
      <c r="B198" s="31">
        <v>7.0</v>
      </c>
    </row>
    <row r="199">
      <c r="A199" s="26">
        <v>15.0</v>
      </c>
      <c r="B199" s="31">
        <v>6.0</v>
      </c>
    </row>
    <row r="200">
      <c r="A200" s="26">
        <v>10.0</v>
      </c>
      <c r="B200" s="31">
        <v>9.0</v>
      </c>
    </row>
    <row r="201">
      <c r="A201" s="26">
        <v>10.0</v>
      </c>
      <c r="B201" s="31">
        <v>7.0</v>
      </c>
    </row>
    <row r="202">
      <c r="A202" s="26">
        <v>17.0</v>
      </c>
      <c r="B202" s="31">
        <v>4.0</v>
      </c>
    </row>
    <row r="203">
      <c r="A203" s="26">
        <v>10.0</v>
      </c>
      <c r="B203" s="31">
        <v>5.0</v>
      </c>
    </row>
    <row r="204">
      <c r="A204" s="26">
        <v>13.0</v>
      </c>
      <c r="B204" s="31">
        <v>5.0</v>
      </c>
    </row>
    <row r="205">
      <c r="A205" s="26">
        <v>13.0</v>
      </c>
      <c r="B205" s="31">
        <v>6.0</v>
      </c>
    </row>
    <row r="206">
      <c r="A206" s="26">
        <v>11.0</v>
      </c>
      <c r="B206" s="31">
        <v>8.0</v>
      </c>
    </row>
    <row r="207">
      <c r="A207" s="26">
        <v>17.0</v>
      </c>
      <c r="B207" s="31">
        <v>6.0</v>
      </c>
    </row>
    <row r="208">
      <c r="A208" s="26">
        <v>13.0</v>
      </c>
      <c r="B208" s="31">
        <v>7.0</v>
      </c>
    </row>
    <row r="209">
      <c r="A209" s="26">
        <v>13.0</v>
      </c>
      <c r="B209" s="31">
        <v>7.0</v>
      </c>
    </row>
    <row r="210">
      <c r="A210" s="26">
        <v>13.0</v>
      </c>
      <c r="B210" s="31">
        <v>9.0</v>
      </c>
    </row>
    <row r="211">
      <c r="A211" s="26">
        <v>12.0</v>
      </c>
      <c r="B211" s="31">
        <v>3.0</v>
      </c>
    </row>
    <row r="212">
      <c r="A212" s="26">
        <v>12.0</v>
      </c>
      <c r="B212" s="31">
        <v>8.0</v>
      </c>
    </row>
    <row r="213">
      <c r="A213" s="26">
        <v>14.0</v>
      </c>
      <c r="B213" s="31">
        <v>8.0</v>
      </c>
    </row>
    <row r="214">
      <c r="A214" s="26">
        <v>16.0</v>
      </c>
      <c r="B214" s="31">
        <v>6.0</v>
      </c>
    </row>
    <row r="215">
      <c r="A215" s="26">
        <v>13.0</v>
      </c>
      <c r="B215" s="31">
        <v>8.0</v>
      </c>
    </row>
    <row r="216">
      <c r="A216" s="26">
        <v>8.0</v>
      </c>
      <c r="B216" s="31">
        <v>6.0</v>
      </c>
    </row>
    <row r="217">
      <c r="A217" s="26">
        <v>10.0</v>
      </c>
      <c r="B217" s="31">
        <v>5.0</v>
      </c>
    </row>
    <row r="218">
      <c r="A218" s="26">
        <v>8.0</v>
      </c>
      <c r="B218" s="31">
        <v>3.0</v>
      </c>
    </row>
    <row r="219">
      <c r="A219" s="26">
        <v>15.0</v>
      </c>
      <c r="B219" s="31">
        <v>9.0</v>
      </c>
    </row>
    <row r="220">
      <c r="A220" s="26">
        <v>14.0</v>
      </c>
      <c r="B220" s="31">
        <v>7.0</v>
      </c>
    </row>
    <row r="221">
      <c r="A221" s="26">
        <v>11.0</v>
      </c>
      <c r="B221" s="31">
        <v>7.0</v>
      </c>
    </row>
    <row r="222">
      <c r="A222" s="26">
        <v>12.0</v>
      </c>
      <c r="B222" s="31">
        <v>3.0</v>
      </c>
    </row>
    <row r="223">
      <c r="A223" s="26">
        <v>14.0</v>
      </c>
      <c r="B223" s="31">
        <v>5.0</v>
      </c>
    </row>
    <row r="224">
      <c r="A224" s="26">
        <v>10.0</v>
      </c>
      <c r="B224" s="31">
        <v>3.0</v>
      </c>
    </row>
    <row r="225">
      <c r="A225" s="26">
        <v>8.0</v>
      </c>
      <c r="B225" s="31">
        <v>6.0</v>
      </c>
    </row>
    <row r="226">
      <c r="A226" s="26">
        <v>12.0</v>
      </c>
      <c r="B226" s="31">
        <v>8.0</v>
      </c>
    </row>
    <row r="227">
      <c r="A227" s="26">
        <v>9.0</v>
      </c>
      <c r="B227" s="31">
        <v>5.0</v>
      </c>
    </row>
    <row r="228">
      <c r="A228" s="26">
        <v>7.0</v>
      </c>
      <c r="B228" s="31">
        <v>3.0</v>
      </c>
    </row>
    <row r="229">
      <c r="A229" s="26">
        <v>16.0</v>
      </c>
      <c r="B229" s="31">
        <v>9.0</v>
      </c>
    </row>
    <row r="230">
      <c r="A230" s="26">
        <v>10.0</v>
      </c>
      <c r="B230" s="31">
        <v>7.0</v>
      </c>
    </row>
    <row r="231">
      <c r="A231" s="26">
        <v>13.0</v>
      </c>
      <c r="B231" s="31">
        <v>6.0</v>
      </c>
    </row>
    <row r="232">
      <c r="A232" s="26">
        <v>8.0</v>
      </c>
      <c r="B232" s="31">
        <v>5.0</v>
      </c>
    </row>
    <row r="233">
      <c r="A233" s="26">
        <v>14.0</v>
      </c>
      <c r="B233" s="31">
        <v>4.0</v>
      </c>
    </row>
    <row r="234">
      <c r="A234" s="26">
        <v>11.0</v>
      </c>
      <c r="B234" s="31">
        <v>4.0</v>
      </c>
    </row>
    <row r="235">
      <c r="A235" s="26">
        <v>9.0</v>
      </c>
      <c r="B235" s="31">
        <v>7.0</v>
      </c>
    </row>
    <row r="236">
      <c r="A236" s="26">
        <v>11.0</v>
      </c>
      <c r="B236" s="31">
        <v>6.0</v>
      </c>
    </row>
    <row r="237">
      <c r="A237" s="26">
        <v>12.0</v>
      </c>
      <c r="B237" s="31">
        <v>7.0</v>
      </c>
    </row>
    <row r="238">
      <c r="A238" s="26">
        <v>10.0</v>
      </c>
      <c r="B238" s="31">
        <v>7.0</v>
      </c>
    </row>
    <row r="239">
      <c r="A239" s="26">
        <v>9.0</v>
      </c>
      <c r="B239" s="31">
        <v>7.0</v>
      </c>
    </row>
    <row r="240">
      <c r="A240" s="26">
        <v>15.0</v>
      </c>
      <c r="B240" s="31">
        <v>7.0</v>
      </c>
    </row>
    <row r="241">
      <c r="A241" s="26">
        <v>10.0</v>
      </c>
      <c r="B241" s="31">
        <v>8.0</v>
      </c>
    </row>
    <row r="242">
      <c r="A242" s="26">
        <v>8.0</v>
      </c>
      <c r="B242" s="31">
        <v>6.0</v>
      </c>
    </row>
    <row r="243">
      <c r="A243" s="26">
        <v>11.0</v>
      </c>
      <c r="B243" s="31">
        <v>3.0</v>
      </c>
    </row>
    <row r="244">
      <c r="A244" s="26">
        <v>15.0</v>
      </c>
      <c r="B244" s="31">
        <v>6.0</v>
      </c>
    </row>
    <row r="245">
      <c r="A245" s="26">
        <v>10.0</v>
      </c>
      <c r="B245" s="31">
        <v>9.0</v>
      </c>
    </row>
    <row r="246">
      <c r="A246" s="26">
        <v>13.0</v>
      </c>
      <c r="B246" s="31">
        <v>7.0</v>
      </c>
    </row>
    <row r="247">
      <c r="A247" s="26">
        <v>7.0</v>
      </c>
      <c r="B247" s="31">
        <v>8.0</v>
      </c>
    </row>
    <row r="248">
      <c r="A248" s="26">
        <v>18.0</v>
      </c>
      <c r="B248" s="31">
        <v>7.0</v>
      </c>
    </row>
    <row r="249">
      <c r="A249" s="26">
        <v>11.0</v>
      </c>
      <c r="B249" s="31">
        <v>5.0</v>
      </c>
    </row>
    <row r="250">
      <c r="A250" s="26">
        <v>15.0</v>
      </c>
      <c r="B250" s="31">
        <v>7.0</v>
      </c>
    </row>
    <row r="251">
      <c r="A251" s="26">
        <v>16.0</v>
      </c>
      <c r="B251" s="31">
        <v>4.0</v>
      </c>
    </row>
    <row r="252">
      <c r="A252" s="26">
        <v>11.0</v>
      </c>
      <c r="B252" s="31">
        <v>3.0</v>
      </c>
    </row>
    <row r="253">
      <c r="A253" s="26">
        <v>13.0</v>
      </c>
      <c r="B253" s="31">
        <v>9.0</v>
      </c>
    </row>
    <row r="254">
      <c r="A254" s="26">
        <v>15.0</v>
      </c>
      <c r="B254" s="31">
        <v>7.0</v>
      </c>
    </row>
    <row r="255">
      <c r="A255" s="26">
        <v>18.0</v>
      </c>
      <c r="B255" s="31">
        <v>8.0</v>
      </c>
    </row>
    <row r="256">
      <c r="A256" s="26">
        <v>9.0</v>
      </c>
      <c r="B256" s="31">
        <v>6.0</v>
      </c>
    </row>
    <row r="257">
      <c r="A257" s="26">
        <v>9.0</v>
      </c>
      <c r="B257" s="31">
        <v>4.0</v>
      </c>
    </row>
    <row r="258">
      <c r="A258" s="26">
        <v>12.0</v>
      </c>
      <c r="B258" s="31">
        <v>5.0</v>
      </c>
    </row>
    <row r="259">
      <c r="A259" s="26">
        <v>10.0</v>
      </c>
      <c r="B259" s="31">
        <v>4.0</v>
      </c>
    </row>
    <row r="260">
      <c r="A260" s="26">
        <v>13.0</v>
      </c>
      <c r="B260" s="31">
        <v>8.0</v>
      </c>
    </row>
    <row r="261">
      <c r="A261" s="26">
        <v>14.0</v>
      </c>
      <c r="B261" s="31">
        <v>5.0</v>
      </c>
    </row>
    <row r="262">
      <c r="A262" s="26">
        <v>15.0</v>
      </c>
      <c r="B262" s="31">
        <v>7.0</v>
      </c>
    </row>
    <row r="263">
      <c r="A263" s="26">
        <v>14.0</v>
      </c>
      <c r="B263" s="31">
        <v>6.0</v>
      </c>
    </row>
    <row r="264">
      <c r="A264" s="26">
        <v>14.0</v>
      </c>
      <c r="B264" s="31">
        <v>5.0</v>
      </c>
    </row>
    <row r="265">
      <c r="A265" s="26">
        <v>9.0</v>
      </c>
      <c r="B265" s="31">
        <v>7.0</v>
      </c>
    </row>
    <row r="266">
      <c r="A266" s="26">
        <v>8.0</v>
      </c>
      <c r="B266" s="31">
        <v>8.0</v>
      </c>
    </row>
    <row r="267">
      <c r="A267" s="26">
        <v>8.0</v>
      </c>
      <c r="B267" s="31">
        <v>6.0</v>
      </c>
    </row>
    <row r="268">
      <c r="A268" s="26">
        <v>12.0</v>
      </c>
      <c r="B268" s="31">
        <v>9.0</v>
      </c>
    </row>
    <row r="269">
      <c r="A269" s="26">
        <v>12.0</v>
      </c>
      <c r="B269" s="31">
        <v>5.0</v>
      </c>
    </row>
    <row r="270">
      <c r="A270" s="26">
        <v>16.0</v>
      </c>
      <c r="B270" s="31">
        <v>8.0</v>
      </c>
    </row>
    <row r="271">
      <c r="A271" s="26">
        <v>17.0</v>
      </c>
      <c r="B271" s="31">
        <v>4.0</v>
      </c>
    </row>
    <row r="272">
      <c r="A272" s="26">
        <v>8.0</v>
      </c>
      <c r="B272" s="31">
        <v>6.0</v>
      </c>
    </row>
    <row r="273">
      <c r="A273" s="26">
        <v>16.0</v>
      </c>
      <c r="B273" s="31">
        <v>4.0</v>
      </c>
    </row>
    <row r="274">
      <c r="A274" s="26">
        <v>14.0</v>
      </c>
      <c r="B274" s="31">
        <v>6.0</v>
      </c>
    </row>
    <row r="275">
      <c r="A275" s="26">
        <v>17.0</v>
      </c>
      <c r="B275" s="31">
        <v>6.0</v>
      </c>
    </row>
    <row r="276">
      <c r="A276" s="26">
        <v>12.0</v>
      </c>
      <c r="B276" s="31">
        <v>7.0</v>
      </c>
    </row>
    <row r="277">
      <c r="A277" s="26">
        <v>16.0</v>
      </c>
      <c r="B277" s="31">
        <v>7.0</v>
      </c>
    </row>
    <row r="278">
      <c r="A278" s="26">
        <v>19.0</v>
      </c>
      <c r="B278" s="31">
        <v>5.0</v>
      </c>
    </row>
    <row r="279">
      <c r="A279" s="26">
        <v>13.0</v>
      </c>
      <c r="B279" s="31">
        <v>5.0</v>
      </c>
    </row>
    <row r="280">
      <c r="A280" s="26">
        <v>9.0</v>
      </c>
      <c r="B280" s="31">
        <v>5.0</v>
      </c>
    </row>
    <row r="281">
      <c r="A281" s="26">
        <v>9.0</v>
      </c>
      <c r="B281" s="31">
        <v>6.0</v>
      </c>
    </row>
    <row r="282">
      <c r="A282" s="26">
        <v>9.0</v>
      </c>
      <c r="B282" s="31">
        <v>7.0</v>
      </c>
    </row>
    <row r="283">
      <c r="A283" s="26">
        <v>15.0</v>
      </c>
      <c r="B283" s="31">
        <v>5.0</v>
      </c>
    </row>
    <row r="284">
      <c r="A284" s="26">
        <v>11.0</v>
      </c>
      <c r="B284" s="31">
        <v>6.0</v>
      </c>
    </row>
    <row r="285">
      <c r="A285" s="26">
        <v>8.0</v>
      </c>
      <c r="B285" s="31">
        <v>6.0</v>
      </c>
    </row>
    <row r="286">
      <c r="A286" s="26">
        <v>10.0</v>
      </c>
      <c r="B286" s="31">
        <v>4.0</v>
      </c>
    </row>
    <row r="287">
      <c r="A287" s="26">
        <v>8.0</v>
      </c>
      <c r="B287" s="31">
        <v>6.0</v>
      </c>
    </row>
    <row r="288">
      <c r="A288" s="26">
        <v>13.0</v>
      </c>
      <c r="B288" s="31">
        <v>8.0</v>
      </c>
    </row>
    <row r="289">
      <c r="A289" s="26">
        <v>11.0</v>
      </c>
      <c r="B289" s="31">
        <v>4.0</v>
      </c>
    </row>
    <row r="290">
      <c r="A290" s="26">
        <v>12.0</v>
      </c>
      <c r="B290" s="31">
        <v>8.0</v>
      </c>
    </row>
    <row r="291">
      <c r="A291" s="26">
        <v>14.0</v>
      </c>
      <c r="B291" s="31">
        <v>7.0</v>
      </c>
    </row>
    <row r="292">
      <c r="A292" s="26">
        <v>11.0</v>
      </c>
      <c r="B292" s="31">
        <v>3.0</v>
      </c>
    </row>
    <row r="293">
      <c r="A293" s="26">
        <v>13.0</v>
      </c>
      <c r="B293" s="31">
        <v>5.0</v>
      </c>
    </row>
    <row r="294">
      <c r="A294" s="26">
        <v>13.0</v>
      </c>
      <c r="B294" s="31">
        <v>5.0</v>
      </c>
    </row>
    <row r="295">
      <c r="A295" s="26">
        <v>16.0</v>
      </c>
      <c r="B295" s="31">
        <v>7.0</v>
      </c>
    </row>
    <row r="296">
      <c r="A296" s="26">
        <v>18.0</v>
      </c>
      <c r="B296" s="31">
        <v>5.0</v>
      </c>
    </row>
    <row r="297">
      <c r="A297" s="26">
        <v>17.0</v>
      </c>
      <c r="B297" s="31">
        <v>6.0</v>
      </c>
    </row>
    <row r="298">
      <c r="A298" s="26">
        <v>11.0</v>
      </c>
      <c r="B298" s="31">
        <v>6.0</v>
      </c>
    </row>
    <row r="299">
      <c r="A299" s="26">
        <v>13.0</v>
      </c>
      <c r="B299" s="31">
        <v>8.0</v>
      </c>
    </row>
    <row r="300">
      <c r="A300" s="26">
        <v>13.0</v>
      </c>
      <c r="B300" s="31">
        <v>8.0</v>
      </c>
    </row>
    <row r="301">
      <c r="A301" s="26">
        <v>12.0</v>
      </c>
      <c r="B301" s="31">
        <v>7.0</v>
      </c>
    </row>
    <row r="302">
      <c r="A302" s="26">
        <v>16.0</v>
      </c>
      <c r="B302" s="31">
        <v>4.0</v>
      </c>
    </row>
    <row r="303">
      <c r="A303" s="26">
        <v>10.0</v>
      </c>
      <c r="B303" s="31">
        <v>7.0</v>
      </c>
    </row>
    <row r="304">
      <c r="A304" s="26">
        <v>18.0</v>
      </c>
      <c r="B304" s="31">
        <v>6.0</v>
      </c>
    </row>
    <row r="305">
      <c r="A305" s="26">
        <v>18.0</v>
      </c>
      <c r="B305" s="31">
        <v>5.0</v>
      </c>
    </row>
    <row r="306">
      <c r="A306" s="26">
        <v>16.0</v>
      </c>
      <c r="B306" s="31">
        <v>8.0</v>
      </c>
    </row>
    <row r="307">
      <c r="A307" s="26">
        <v>10.0</v>
      </c>
      <c r="B307" s="31">
        <v>6.0</v>
      </c>
    </row>
    <row r="308">
      <c r="A308" s="26">
        <v>11.0</v>
      </c>
      <c r="B308" s="31">
        <v>4.0</v>
      </c>
    </row>
    <row r="309">
      <c r="A309" s="26">
        <v>13.0</v>
      </c>
      <c r="B309" s="31">
        <v>6.0</v>
      </c>
    </row>
    <row r="310">
      <c r="A310" s="26">
        <v>9.0</v>
      </c>
      <c r="B310" s="31">
        <v>3.0</v>
      </c>
    </row>
    <row r="311">
      <c r="A311" s="26">
        <v>11.0</v>
      </c>
      <c r="B311" s="31">
        <v>8.0</v>
      </c>
    </row>
    <row r="312">
      <c r="A312" s="26">
        <v>8.0</v>
      </c>
      <c r="B312" s="31">
        <v>9.0</v>
      </c>
    </row>
    <row r="313">
      <c r="A313" s="26">
        <v>11.0</v>
      </c>
      <c r="B313" s="31">
        <v>5.0</v>
      </c>
    </row>
    <row r="314">
      <c r="A314" s="26">
        <v>13.0</v>
      </c>
      <c r="B314" s="31">
        <v>4.0</v>
      </c>
    </row>
    <row r="315">
      <c r="A315" s="26">
        <v>12.0</v>
      </c>
      <c r="B315" s="31">
        <v>4.0</v>
      </c>
    </row>
    <row r="316">
      <c r="A316" s="26">
        <v>16.0</v>
      </c>
      <c r="B316" s="31">
        <v>4.0</v>
      </c>
    </row>
    <row r="317">
      <c r="A317" s="26">
        <v>14.0</v>
      </c>
      <c r="B317" s="31">
        <v>4.0</v>
      </c>
    </row>
    <row r="318">
      <c r="A318" s="26">
        <v>11.0</v>
      </c>
      <c r="B318" s="31">
        <v>5.0</v>
      </c>
    </row>
    <row r="319">
      <c r="A319" s="26">
        <v>12.0</v>
      </c>
      <c r="B319" s="31">
        <v>6.0</v>
      </c>
    </row>
    <row r="320">
      <c r="A320" s="26">
        <v>17.0</v>
      </c>
      <c r="B320" s="31">
        <v>7.0</v>
      </c>
    </row>
    <row r="321">
      <c r="A321" s="26">
        <v>12.0</v>
      </c>
      <c r="B321" s="31">
        <v>6.0</v>
      </c>
    </row>
    <row r="322">
      <c r="A322" s="26">
        <v>11.0</v>
      </c>
      <c r="B322" s="31">
        <v>8.0</v>
      </c>
    </row>
    <row r="323">
      <c r="A323" s="26">
        <v>14.0</v>
      </c>
      <c r="B323" s="31">
        <v>8.0</v>
      </c>
    </row>
    <row r="324">
      <c r="A324" s="26">
        <v>16.0</v>
      </c>
      <c r="B324" s="31">
        <v>8.0</v>
      </c>
    </row>
    <row r="325">
      <c r="A325" s="26">
        <v>9.0</v>
      </c>
      <c r="B325" s="31">
        <v>5.0</v>
      </c>
    </row>
    <row r="326">
      <c r="A326" s="26">
        <v>12.0</v>
      </c>
      <c r="B326" s="31">
        <v>5.0</v>
      </c>
    </row>
    <row r="327">
      <c r="A327" s="26">
        <v>10.0</v>
      </c>
      <c r="B327" s="31">
        <v>6.0</v>
      </c>
    </row>
    <row r="328">
      <c r="A328" s="26">
        <v>16.0</v>
      </c>
      <c r="B328" s="31">
        <v>8.0</v>
      </c>
    </row>
    <row r="329">
      <c r="A329" s="26">
        <v>16.0</v>
      </c>
      <c r="B329" s="31">
        <v>7.0</v>
      </c>
    </row>
    <row r="330">
      <c r="A330" s="26">
        <v>8.0</v>
      </c>
      <c r="B330" s="31">
        <v>5.0</v>
      </c>
    </row>
    <row r="331">
      <c r="A331" s="26">
        <v>12.0</v>
      </c>
      <c r="B331" s="31">
        <v>5.0</v>
      </c>
    </row>
    <row r="332">
      <c r="A332" s="26">
        <v>15.0</v>
      </c>
      <c r="B332" s="31">
        <v>8.0</v>
      </c>
    </row>
    <row r="333">
      <c r="A333" s="26">
        <v>11.0</v>
      </c>
      <c r="B333" s="31">
        <v>3.0</v>
      </c>
    </row>
    <row r="334">
      <c r="A334" s="26">
        <v>11.0</v>
      </c>
      <c r="B334" s="31">
        <v>7.0</v>
      </c>
    </row>
    <row r="335">
      <c r="A335" s="26">
        <v>13.0</v>
      </c>
      <c r="B335" s="31">
        <v>5.0</v>
      </c>
    </row>
    <row r="336">
      <c r="A336" s="26">
        <v>17.0</v>
      </c>
      <c r="B336" s="31">
        <v>5.0</v>
      </c>
    </row>
    <row r="337">
      <c r="A337" s="26">
        <v>11.0</v>
      </c>
      <c r="B337" s="31">
        <v>3.0</v>
      </c>
    </row>
    <row r="338">
      <c r="A338" s="26">
        <v>18.0</v>
      </c>
      <c r="B338" s="31">
        <v>6.0</v>
      </c>
    </row>
    <row r="339">
      <c r="A339" s="26">
        <v>9.0</v>
      </c>
      <c r="B339" s="31">
        <v>5.0</v>
      </c>
    </row>
    <row r="340">
      <c r="A340" s="26">
        <v>8.0</v>
      </c>
      <c r="B340" s="31">
        <v>9.0</v>
      </c>
    </row>
    <row r="341">
      <c r="A341" s="26">
        <v>10.0</v>
      </c>
      <c r="B341" s="31">
        <v>6.0</v>
      </c>
    </row>
    <row r="342">
      <c r="A342" s="26">
        <v>12.0</v>
      </c>
      <c r="B342" s="31">
        <v>5.0</v>
      </c>
    </row>
    <row r="343">
      <c r="A343" s="26">
        <v>15.0</v>
      </c>
      <c r="B343" s="31">
        <v>3.0</v>
      </c>
    </row>
    <row r="344">
      <c r="A344" s="26">
        <v>9.0</v>
      </c>
      <c r="B344" s="31">
        <v>7.0</v>
      </c>
    </row>
    <row r="345">
      <c r="A345" s="26">
        <v>14.0</v>
      </c>
      <c r="B345" s="31">
        <v>4.0</v>
      </c>
    </row>
    <row r="346">
      <c r="A346" s="26">
        <v>15.0</v>
      </c>
      <c r="B346" s="31">
        <v>5.0</v>
      </c>
    </row>
    <row r="347">
      <c r="A347" s="26">
        <v>13.0</v>
      </c>
      <c r="B347" s="31">
        <v>4.0</v>
      </c>
    </row>
    <row r="348">
      <c r="A348" s="26">
        <v>14.0</v>
      </c>
      <c r="B348" s="31">
        <v>7.0</v>
      </c>
    </row>
    <row r="349">
      <c r="A349" s="26">
        <v>13.0</v>
      </c>
      <c r="B349" s="31">
        <v>5.0</v>
      </c>
    </row>
    <row r="350">
      <c r="A350" s="26">
        <v>11.0</v>
      </c>
      <c r="B350" s="31">
        <v>5.0</v>
      </c>
    </row>
    <row r="351">
      <c r="A351" s="26">
        <v>16.0</v>
      </c>
      <c r="B351" s="31">
        <v>5.0</v>
      </c>
    </row>
    <row r="352">
      <c r="A352" s="26">
        <v>11.0</v>
      </c>
      <c r="B352" s="31">
        <v>6.0</v>
      </c>
    </row>
    <row r="353">
      <c r="A353" s="26">
        <v>13.0</v>
      </c>
      <c r="B353" s="31">
        <v>5.0</v>
      </c>
    </row>
    <row r="354">
      <c r="A354" s="26">
        <v>13.0</v>
      </c>
      <c r="B354" s="31">
        <v>7.0</v>
      </c>
    </row>
    <row r="355">
      <c r="A355" s="26">
        <v>12.0</v>
      </c>
      <c r="B355" s="31">
        <v>7.0</v>
      </c>
    </row>
    <row r="356">
      <c r="A356" s="26">
        <v>13.0</v>
      </c>
      <c r="B356" s="31">
        <v>3.0</v>
      </c>
    </row>
    <row r="357">
      <c r="A357" s="26">
        <v>18.0</v>
      </c>
      <c r="B357" s="31">
        <v>8.0</v>
      </c>
    </row>
    <row r="358">
      <c r="A358" s="26">
        <v>12.0</v>
      </c>
      <c r="B358" s="31">
        <v>3.0</v>
      </c>
    </row>
    <row r="359">
      <c r="A359" s="26">
        <v>17.0</v>
      </c>
      <c r="B359" s="31">
        <v>6.0</v>
      </c>
    </row>
    <row r="360">
      <c r="A360" s="26">
        <v>18.0</v>
      </c>
      <c r="B360" s="31">
        <v>5.0</v>
      </c>
    </row>
    <row r="361">
      <c r="A361" s="26">
        <v>12.0</v>
      </c>
      <c r="B361" s="31">
        <v>7.0</v>
      </c>
    </row>
    <row r="362">
      <c r="A362" s="26">
        <v>13.0</v>
      </c>
      <c r="B362" s="31">
        <v>9.0</v>
      </c>
    </row>
    <row r="363">
      <c r="A363" s="26">
        <v>18.0</v>
      </c>
      <c r="B363" s="31">
        <v>6.0</v>
      </c>
    </row>
    <row r="364">
      <c r="A364" s="26">
        <v>13.0</v>
      </c>
      <c r="B364" s="31">
        <v>6.0</v>
      </c>
    </row>
    <row r="365">
      <c r="A365" s="26">
        <v>8.0</v>
      </c>
      <c r="B365" s="31">
        <v>6.0</v>
      </c>
    </row>
    <row r="366">
      <c r="A366" s="26">
        <v>17.0</v>
      </c>
      <c r="B366" s="31">
        <v>6.0</v>
      </c>
    </row>
    <row r="367">
      <c r="A367" s="37"/>
      <c r="B367" s="40"/>
    </row>
    <row r="368">
      <c r="A368" s="37"/>
      <c r="B368" s="40"/>
    </row>
    <row r="369">
      <c r="A369" s="37"/>
      <c r="B369" s="40"/>
    </row>
    <row r="370">
      <c r="A370" s="37"/>
      <c r="B370" s="40"/>
      <c r="D370" s="53" t="s">
        <v>84</v>
      </c>
    </row>
    <row r="371">
      <c r="A371" s="37"/>
      <c r="B371" s="40"/>
      <c r="D371" s="53" t="s">
        <v>85</v>
      </c>
    </row>
    <row r="372">
      <c r="A372" s="37"/>
      <c r="B372" s="40"/>
      <c r="C372" s="53" t="s">
        <v>86</v>
      </c>
    </row>
    <row r="373">
      <c r="A373" s="37"/>
      <c r="B373" s="40"/>
    </row>
    <row r="374">
      <c r="A374" s="37"/>
      <c r="B374" s="40"/>
    </row>
    <row r="375">
      <c r="A375" s="37"/>
      <c r="B375" s="40"/>
    </row>
    <row r="376">
      <c r="A376" s="37"/>
      <c r="B376" s="40"/>
    </row>
    <row r="377">
      <c r="A377" s="37"/>
      <c r="B377" s="40"/>
    </row>
    <row r="378">
      <c r="A378" s="37"/>
      <c r="B378" s="40"/>
    </row>
    <row r="379">
      <c r="A379" s="37"/>
      <c r="B379" s="40"/>
    </row>
    <row r="380">
      <c r="A380" s="37"/>
      <c r="B380" s="40"/>
    </row>
    <row r="381">
      <c r="A381" s="37"/>
      <c r="B381" s="40"/>
    </row>
    <row r="382">
      <c r="A382" s="37"/>
      <c r="B382" s="40"/>
    </row>
    <row r="383">
      <c r="A383" s="37"/>
      <c r="B383" s="40"/>
    </row>
    <row r="384">
      <c r="A384" s="37"/>
      <c r="B384" s="40"/>
    </row>
    <row r="385">
      <c r="A385" s="37"/>
      <c r="B385" s="40"/>
    </row>
    <row r="386">
      <c r="A386" s="37"/>
      <c r="B386" s="40"/>
    </row>
    <row r="387">
      <c r="A387" s="37"/>
      <c r="B387" s="40"/>
    </row>
    <row r="388">
      <c r="A388" s="37"/>
      <c r="B388" s="40"/>
    </row>
    <row r="389">
      <c r="A389" s="37"/>
      <c r="B389" s="40"/>
    </row>
    <row r="390">
      <c r="A390" s="37"/>
      <c r="B390" s="40"/>
    </row>
    <row r="391">
      <c r="A391" s="37"/>
      <c r="B391" s="40"/>
    </row>
    <row r="392">
      <c r="A392" s="37"/>
      <c r="B392" s="40"/>
    </row>
    <row r="393">
      <c r="A393" s="37"/>
      <c r="B393" s="40"/>
    </row>
    <row r="394">
      <c r="A394" s="37"/>
      <c r="B394" s="40"/>
    </row>
    <row r="395">
      <c r="A395" s="37"/>
      <c r="B395" s="40"/>
    </row>
    <row r="396">
      <c r="A396" s="37"/>
      <c r="B396" s="40"/>
    </row>
    <row r="397">
      <c r="A397" s="37"/>
      <c r="B397" s="40"/>
    </row>
    <row r="398">
      <c r="A398" s="37"/>
      <c r="B398" s="40"/>
    </row>
    <row r="399">
      <c r="A399" s="37"/>
      <c r="B399" s="40"/>
    </row>
    <row r="400">
      <c r="A400" s="37"/>
      <c r="B400" s="40"/>
    </row>
    <row r="401">
      <c r="A401" s="37"/>
      <c r="B401" s="40"/>
    </row>
    <row r="402">
      <c r="A402" s="37"/>
      <c r="B402" s="40"/>
    </row>
    <row r="403">
      <c r="A403" s="37"/>
      <c r="B403" s="40"/>
    </row>
    <row r="404">
      <c r="A404" s="37"/>
      <c r="B404" s="40"/>
    </row>
    <row r="405">
      <c r="A405" s="37"/>
      <c r="B405" s="40"/>
    </row>
    <row r="406">
      <c r="A406" s="37"/>
      <c r="B406" s="40"/>
    </row>
    <row r="407">
      <c r="A407" s="37"/>
      <c r="B407" s="40"/>
    </row>
    <row r="408">
      <c r="A408" s="37"/>
      <c r="B408" s="40"/>
    </row>
    <row r="409">
      <c r="A409" s="37"/>
      <c r="B409" s="40"/>
    </row>
    <row r="410">
      <c r="A410" s="37"/>
      <c r="B410" s="40"/>
    </row>
    <row r="411">
      <c r="A411" s="37"/>
      <c r="B411" s="40"/>
    </row>
    <row r="412">
      <c r="A412" s="37"/>
      <c r="B412" s="40"/>
    </row>
    <row r="413">
      <c r="A413" s="37"/>
      <c r="B413" s="40"/>
    </row>
    <row r="414">
      <c r="A414" s="37"/>
      <c r="B414" s="40"/>
    </row>
    <row r="415">
      <c r="A415" s="37"/>
      <c r="B415" s="40"/>
    </row>
    <row r="416">
      <c r="A416" s="37"/>
      <c r="B416" s="40"/>
    </row>
    <row r="417">
      <c r="A417" s="37"/>
      <c r="B417" s="40"/>
    </row>
    <row r="418">
      <c r="A418" s="37"/>
      <c r="B418" s="40"/>
    </row>
    <row r="419">
      <c r="A419" s="37"/>
      <c r="B419" s="40"/>
    </row>
    <row r="420">
      <c r="A420" s="37"/>
      <c r="B420" s="40"/>
    </row>
    <row r="421">
      <c r="A421" s="37"/>
      <c r="B421" s="40"/>
    </row>
    <row r="422">
      <c r="A422" s="37"/>
      <c r="B422" s="40"/>
    </row>
    <row r="423">
      <c r="A423" s="37"/>
      <c r="B423" s="40"/>
    </row>
    <row r="424">
      <c r="A424" s="37"/>
      <c r="B424" s="40"/>
    </row>
    <row r="425">
      <c r="A425" s="37"/>
      <c r="B425" s="40"/>
    </row>
    <row r="426">
      <c r="A426" s="37"/>
      <c r="B426" s="40"/>
    </row>
    <row r="427">
      <c r="A427" s="37"/>
      <c r="B427" s="40"/>
    </row>
    <row r="428">
      <c r="A428" s="37"/>
      <c r="B428" s="40"/>
    </row>
    <row r="429">
      <c r="A429" s="37"/>
      <c r="B429" s="40"/>
    </row>
    <row r="430">
      <c r="A430" s="37"/>
      <c r="B430" s="40"/>
    </row>
    <row r="431">
      <c r="A431" s="37"/>
      <c r="B431" s="40"/>
    </row>
    <row r="432">
      <c r="A432" s="37"/>
      <c r="B432" s="40"/>
    </row>
    <row r="433">
      <c r="A433" s="37"/>
      <c r="B433" s="40"/>
    </row>
    <row r="434">
      <c r="A434" s="37"/>
      <c r="B434" s="40"/>
    </row>
    <row r="435">
      <c r="A435" s="37"/>
      <c r="B435" s="40"/>
    </row>
    <row r="436">
      <c r="A436" s="37"/>
      <c r="B436" s="40"/>
    </row>
    <row r="437">
      <c r="A437" s="37"/>
      <c r="B437" s="40"/>
    </row>
    <row r="438">
      <c r="A438" s="37"/>
      <c r="B438" s="40"/>
    </row>
    <row r="439">
      <c r="A439" s="37"/>
      <c r="B439" s="40"/>
    </row>
    <row r="440">
      <c r="A440" s="37"/>
      <c r="B440" s="40"/>
    </row>
    <row r="441">
      <c r="A441" s="37"/>
      <c r="B441" s="40"/>
    </row>
    <row r="442">
      <c r="A442" s="37"/>
      <c r="B442" s="40"/>
    </row>
    <row r="443">
      <c r="A443" s="37"/>
      <c r="B443" s="40"/>
    </row>
    <row r="444">
      <c r="A444" s="37"/>
      <c r="B444" s="40"/>
    </row>
    <row r="445">
      <c r="A445" s="37"/>
      <c r="B445" s="40"/>
    </row>
    <row r="446">
      <c r="A446" s="37"/>
      <c r="B446" s="40"/>
    </row>
    <row r="447">
      <c r="A447" s="37"/>
      <c r="B447" s="40"/>
    </row>
    <row r="448">
      <c r="A448" s="37"/>
      <c r="B448" s="40"/>
    </row>
    <row r="449">
      <c r="A449" s="37"/>
      <c r="B449" s="40"/>
    </row>
    <row r="450">
      <c r="A450" s="37"/>
      <c r="B450" s="40"/>
    </row>
    <row r="451">
      <c r="A451" s="37"/>
      <c r="B451" s="40"/>
    </row>
    <row r="452">
      <c r="A452" s="37"/>
      <c r="B452" s="40"/>
    </row>
    <row r="453">
      <c r="A453" s="37"/>
      <c r="B453" s="40"/>
    </row>
    <row r="454">
      <c r="A454" s="37"/>
      <c r="B454" s="40"/>
    </row>
    <row r="455">
      <c r="A455" s="37"/>
      <c r="B455" s="40"/>
    </row>
    <row r="456">
      <c r="A456" s="37"/>
      <c r="B456" s="40"/>
    </row>
    <row r="457">
      <c r="A457" s="37"/>
      <c r="B457" s="40"/>
    </row>
    <row r="458">
      <c r="A458" s="37"/>
      <c r="B458" s="40"/>
    </row>
    <row r="459">
      <c r="A459" s="37"/>
      <c r="B459" s="40"/>
    </row>
    <row r="460">
      <c r="A460" s="37"/>
      <c r="B460" s="40"/>
    </row>
    <row r="461">
      <c r="A461" s="37"/>
      <c r="B461" s="40"/>
    </row>
    <row r="462">
      <c r="A462" s="37"/>
      <c r="B462" s="40"/>
    </row>
    <row r="463">
      <c r="A463" s="37"/>
      <c r="B463" s="40"/>
    </row>
    <row r="464">
      <c r="A464" s="37"/>
      <c r="B464" s="40"/>
    </row>
    <row r="465">
      <c r="A465" s="37"/>
      <c r="B465" s="40"/>
    </row>
    <row r="466">
      <c r="A466" s="37"/>
      <c r="B466" s="40"/>
    </row>
    <row r="467">
      <c r="A467" s="37"/>
      <c r="B467" s="40"/>
    </row>
    <row r="468">
      <c r="A468" s="37"/>
      <c r="B468" s="40"/>
    </row>
    <row r="469">
      <c r="A469" s="37"/>
      <c r="B469" s="40"/>
    </row>
    <row r="470">
      <c r="A470" s="37"/>
      <c r="B470" s="40"/>
    </row>
    <row r="471">
      <c r="A471" s="37"/>
      <c r="B471" s="40"/>
    </row>
    <row r="472">
      <c r="A472" s="37"/>
      <c r="B472" s="40"/>
    </row>
    <row r="473">
      <c r="A473" s="37"/>
      <c r="B473" s="40"/>
    </row>
    <row r="474">
      <c r="A474" s="37"/>
      <c r="B474" s="40"/>
    </row>
    <row r="475">
      <c r="A475" s="37"/>
      <c r="B475" s="40"/>
    </row>
    <row r="476">
      <c r="A476" s="37"/>
      <c r="B476" s="40"/>
    </row>
    <row r="477">
      <c r="A477" s="37"/>
      <c r="B477" s="40"/>
    </row>
    <row r="478">
      <c r="A478" s="37"/>
      <c r="B478" s="40"/>
    </row>
    <row r="479">
      <c r="A479" s="37"/>
      <c r="B479" s="40"/>
    </row>
    <row r="480">
      <c r="A480" s="37"/>
      <c r="B480" s="40"/>
    </row>
    <row r="481">
      <c r="A481" s="37"/>
      <c r="B481" s="40"/>
    </row>
    <row r="482">
      <c r="A482" s="37"/>
      <c r="B482" s="40"/>
    </row>
    <row r="483">
      <c r="A483" s="37"/>
      <c r="B483" s="40"/>
    </row>
    <row r="484">
      <c r="A484" s="37"/>
      <c r="B484" s="40"/>
    </row>
    <row r="485">
      <c r="A485" s="37"/>
      <c r="B485" s="40"/>
    </row>
    <row r="486">
      <c r="A486" s="37"/>
      <c r="B486" s="40"/>
    </row>
    <row r="487">
      <c r="A487" s="37"/>
      <c r="B487" s="40"/>
    </row>
    <row r="488">
      <c r="A488" s="37"/>
      <c r="B488" s="40"/>
    </row>
    <row r="489">
      <c r="A489" s="37"/>
      <c r="B489" s="40"/>
    </row>
    <row r="490">
      <c r="A490" s="37"/>
      <c r="B490" s="40"/>
    </row>
    <row r="491">
      <c r="A491" s="37"/>
      <c r="B491" s="40"/>
    </row>
    <row r="492">
      <c r="A492" s="37"/>
      <c r="B492" s="40"/>
    </row>
    <row r="493">
      <c r="A493" s="37"/>
      <c r="B493" s="40"/>
    </row>
    <row r="494">
      <c r="A494" s="37"/>
      <c r="B494" s="40"/>
    </row>
    <row r="495">
      <c r="A495" s="37"/>
      <c r="B495" s="40"/>
    </row>
    <row r="496">
      <c r="A496" s="37"/>
      <c r="B496" s="40"/>
    </row>
    <row r="497">
      <c r="A497" s="37"/>
      <c r="B497" s="40"/>
    </row>
    <row r="498">
      <c r="A498" s="37"/>
      <c r="B498" s="40"/>
    </row>
    <row r="499">
      <c r="A499" s="37"/>
      <c r="B499" s="40"/>
    </row>
    <row r="500">
      <c r="A500" s="37"/>
      <c r="B500" s="40"/>
    </row>
    <row r="501">
      <c r="A501" s="37"/>
      <c r="B501" s="40"/>
    </row>
    <row r="502">
      <c r="A502" s="37"/>
      <c r="B502" s="40"/>
    </row>
    <row r="503">
      <c r="A503" s="37"/>
      <c r="B503" s="40"/>
    </row>
    <row r="504">
      <c r="A504" s="37"/>
      <c r="B504" s="40"/>
    </row>
    <row r="505">
      <c r="A505" s="37"/>
      <c r="B505" s="40"/>
    </row>
    <row r="506">
      <c r="A506" s="37"/>
      <c r="B506" s="40"/>
    </row>
    <row r="507">
      <c r="A507" s="37"/>
      <c r="B507" s="40"/>
    </row>
    <row r="508">
      <c r="A508" s="37"/>
      <c r="B508" s="40"/>
    </row>
    <row r="509">
      <c r="A509" s="37"/>
      <c r="B509" s="40"/>
    </row>
    <row r="510">
      <c r="A510" s="37"/>
      <c r="B510" s="40"/>
    </row>
    <row r="511">
      <c r="A511" s="37"/>
      <c r="B511" s="40"/>
    </row>
    <row r="512">
      <c r="A512" s="37"/>
      <c r="B512" s="40"/>
    </row>
    <row r="513">
      <c r="A513" s="37"/>
      <c r="B513" s="40"/>
    </row>
    <row r="514">
      <c r="A514" s="37"/>
      <c r="B514" s="40"/>
    </row>
    <row r="515">
      <c r="A515" s="37"/>
      <c r="B515" s="40"/>
    </row>
    <row r="516">
      <c r="A516" s="37"/>
      <c r="B516" s="40"/>
    </row>
    <row r="517">
      <c r="A517" s="37"/>
      <c r="B517" s="40"/>
    </row>
    <row r="518">
      <c r="A518" s="37"/>
      <c r="B518" s="40"/>
    </row>
    <row r="519">
      <c r="A519" s="37"/>
      <c r="B519" s="40"/>
    </row>
    <row r="520">
      <c r="A520" s="37"/>
      <c r="B520" s="40"/>
    </row>
    <row r="521">
      <c r="A521" s="37"/>
      <c r="B521" s="40"/>
    </row>
    <row r="522">
      <c r="A522" s="37"/>
      <c r="B522" s="40"/>
    </row>
    <row r="523">
      <c r="A523" s="37"/>
      <c r="B523" s="40"/>
    </row>
    <row r="524">
      <c r="A524" s="37"/>
      <c r="B524" s="40"/>
    </row>
    <row r="525">
      <c r="A525" s="37"/>
      <c r="B525" s="40"/>
    </row>
    <row r="526">
      <c r="A526" s="37"/>
      <c r="B526" s="40"/>
    </row>
    <row r="527">
      <c r="A527" s="37"/>
      <c r="B527" s="40"/>
    </row>
    <row r="528">
      <c r="A528" s="37"/>
      <c r="B528" s="40"/>
    </row>
    <row r="529">
      <c r="A529" s="37"/>
      <c r="B529" s="40"/>
    </row>
    <row r="530">
      <c r="A530" s="37"/>
      <c r="B530" s="40"/>
    </row>
    <row r="531">
      <c r="A531" s="37"/>
      <c r="B531" s="40"/>
    </row>
    <row r="532">
      <c r="A532" s="37"/>
      <c r="B532" s="40"/>
    </row>
    <row r="533">
      <c r="A533" s="37"/>
      <c r="B533" s="40"/>
    </row>
    <row r="534">
      <c r="A534" s="37"/>
      <c r="B534" s="40"/>
    </row>
    <row r="535">
      <c r="A535" s="37"/>
      <c r="B535" s="40"/>
    </row>
    <row r="536">
      <c r="A536" s="37"/>
      <c r="B536" s="40"/>
    </row>
    <row r="537">
      <c r="A537" s="37"/>
      <c r="B537" s="40"/>
    </row>
    <row r="538">
      <c r="A538" s="37"/>
      <c r="B538" s="40"/>
    </row>
    <row r="539">
      <c r="A539" s="37"/>
      <c r="B539" s="40"/>
    </row>
    <row r="540">
      <c r="A540" s="37"/>
      <c r="B540" s="40"/>
    </row>
    <row r="541">
      <c r="A541" s="37"/>
      <c r="B541" s="40"/>
    </row>
    <row r="542">
      <c r="A542" s="37"/>
      <c r="B542" s="40"/>
    </row>
    <row r="543">
      <c r="A543" s="37"/>
      <c r="B543" s="40"/>
    </row>
    <row r="544">
      <c r="A544" s="37"/>
      <c r="B544" s="40"/>
    </row>
    <row r="545">
      <c r="A545" s="37"/>
      <c r="B545" s="40"/>
    </row>
    <row r="546">
      <c r="A546" s="37"/>
      <c r="B546" s="40"/>
    </row>
    <row r="547">
      <c r="A547" s="37"/>
      <c r="B547" s="40"/>
    </row>
    <row r="548">
      <c r="A548" s="37"/>
      <c r="B548" s="40"/>
    </row>
    <row r="549">
      <c r="A549" s="37"/>
      <c r="B549" s="40"/>
    </row>
    <row r="550">
      <c r="A550" s="37"/>
      <c r="B550" s="40"/>
    </row>
    <row r="551">
      <c r="A551" s="37"/>
      <c r="B551" s="40"/>
    </row>
    <row r="552">
      <c r="A552" s="37"/>
      <c r="B552" s="40"/>
    </row>
    <row r="553">
      <c r="A553" s="37"/>
      <c r="B553" s="40"/>
    </row>
    <row r="554">
      <c r="A554" s="37"/>
      <c r="B554" s="40"/>
    </row>
    <row r="555">
      <c r="A555" s="37"/>
      <c r="B555" s="40"/>
    </row>
    <row r="556">
      <c r="A556" s="37"/>
      <c r="B556" s="40"/>
    </row>
    <row r="557">
      <c r="A557" s="37"/>
      <c r="B557" s="40"/>
    </row>
    <row r="558">
      <c r="A558" s="37"/>
      <c r="B558" s="40"/>
    </row>
    <row r="559">
      <c r="A559" s="37"/>
      <c r="B559" s="40"/>
    </row>
    <row r="560">
      <c r="A560" s="37"/>
      <c r="B560" s="40"/>
    </row>
    <row r="561">
      <c r="A561" s="37"/>
      <c r="B561" s="40"/>
    </row>
    <row r="562">
      <c r="A562" s="37"/>
      <c r="B562" s="40"/>
    </row>
    <row r="563">
      <c r="A563" s="37"/>
      <c r="B563" s="40"/>
    </row>
    <row r="564">
      <c r="A564" s="37"/>
      <c r="B564" s="40"/>
    </row>
    <row r="565">
      <c r="A565" s="37"/>
      <c r="B565" s="40"/>
    </row>
    <row r="566">
      <c r="A566" s="37"/>
      <c r="B566" s="40"/>
    </row>
    <row r="567">
      <c r="A567" s="37"/>
      <c r="B567" s="40"/>
    </row>
    <row r="568">
      <c r="A568" s="37"/>
      <c r="B568" s="40"/>
    </row>
    <row r="569">
      <c r="A569" s="37"/>
      <c r="B569" s="40"/>
    </row>
    <row r="570">
      <c r="A570" s="37"/>
      <c r="B570" s="40"/>
    </row>
    <row r="571">
      <c r="A571" s="37"/>
      <c r="B571" s="40"/>
    </row>
    <row r="572">
      <c r="A572" s="37"/>
      <c r="B572" s="40"/>
    </row>
    <row r="573">
      <c r="A573" s="37"/>
      <c r="B573" s="40"/>
    </row>
    <row r="574">
      <c r="A574" s="37"/>
      <c r="B574" s="40"/>
    </row>
    <row r="575">
      <c r="A575" s="37"/>
      <c r="B575" s="40"/>
    </row>
    <row r="576">
      <c r="A576" s="37"/>
      <c r="B576" s="40"/>
    </row>
    <row r="577">
      <c r="A577" s="37"/>
      <c r="B577" s="40"/>
    </row>
    <row r="578">
      <c r="A578" s="37"/>
      <c r="B578" s="40"/>
    </row>
    <row r="579">
      <c r="A579" s="37"/>
      <c r="B579" s="40"/>
    </row>
    <row r="580">
      <c r="A580" s="37"/>
      <c r="B580" s="40"/>
    </row>
    <row r="581">
      <c r="A581" s="37"/>
      <c r="B581" s="40"/>
    </row>
    <row r="582">
      <c r="A582" s="37"/>
      <c r="B582" s="40"/>
    </row>
    <row r="583">
      <c r="A583" s="37"/>
      <c r="B583" s="40"/>
    </row>
    <row r="584">
      <c r="A584" s="37"/>
      <c r="B584" s="40"/>
    </row>
    <row r="585">
      <c r="A585" s="37"/>
      <c r="B585" s="40"/>
    </row>
    <row r="586">
      <c r="A586" s="37"/>
      <c r="B586" s="40"/>
    </row>
    <row r="587">
      <c r="A587" s="37"/>
      <c r="B587" s="40"/>
    </row>
    <row r="588">
      <c r="A588" s="37"/>
      <c r="B588" s="40"/>
    </row>
    <row r="589">
      <c r="A589" s="37"/>
      <c r="B589" s="40"/>
    </row>
    <row r="590">
      <c r="A590" s="37"/>
      <c r="B590" s="40"/>
    </row>
    <row r="591">
      <c r="A591" s="37"/>
      <c r="B591" s="40"/>
    </row>
    <row r="592">
      <c r="A592" s="37"/>
      <c r="B592" s="40"/>
    </row>
    <row r="593">
      <c r="A593" s="37"/>
      <c r="B593" s="40"/>
    </row>
    <row r="594">
      <c r="A594" s="37"/>
      <c r="B594" s="40"/>
    </row>
    <row r="595">
      <c r="A595" s="37"/>
      <c r="B595" s="40"/>
    </row>
    <row r="596">
      <c r="A596" s="37"/>
      <c r="B596" s="40"/>
    </row>
    <row r="597">
      <c r="A597" s="37"/>
      <c r="B597" s="40"/>
    </row>
    <row r="598">
      <c r="A598" s="37"/>
      <c r="B598" s="40"/>
    </row>
    <row r="599">
      <c r="A599" s="37"/>
      <c r="B599" s="40"/>
    </row>
    <row r="600">
      <c r="A600" s="37"/>
      <c r="B600" s="40"/>
    </row>
    <row r="601">
      <c r="A601" s="37"/>
      <c r="B601" s="40"/>
    </row>
    <row r="602">
      <c r="A602" s="37"/>
      <c r="B602" s="40"/>
    </row>
    <row r="603">
      <c r="A603" s="37"/>
      <c r="B603" s="40"/>
    </row>
    <row r="604">
      <c r="A604" s="37"/>
      <c r="B604" s="40"/>
    </row>
    <row r="605">
      <c r="A605" s="37"/>
      <c r="B605" s="40"/>
    </row>
    <row r="606">
      <c r="A606" s="37"/>
      <c r="B606" s="40"/>
    </row>
    <row r="607">
      <c r="A607" s="37"/>
      <c r="B607" s="40"/>
    </row>
    <row r="608">
      <c r="A608" s="37"/>
      <c r="B608" s="40"/>
    </row>
    <row r="609">
      <c r="A609" s="37"/>
      <c r="B609" s="40"/>
    </row>
    <row r="610">
      <c r="A610" s="37"/>
      <c r="B610" s="40"/>
    </row>
    <row r="611">
      <c r="A611" s="37"/>
      <c r="B611" s="40"/>
    </row>
    <row r="612">
      <c r="A612" s="37"/>
      <c r="B612" s="40"/>
    </row>
    <row r="613">
      <c r="A613" s="37"/>
      <c r="B613" s="40"/>
    </row>
    <row r="614">
      <c r="A614" s="37"/>
      <c r="B614" s="40"/>
    </row>
    <row r="615">
      <c r="A615" s="37"/>
      <c r="B615" s="40"/>
    </row>
    <row r="616">
      <c r="A616" s="37"/>
      <c r="B616" s="40"/>
    </row>
    <row r="617">
      <c r="A617" s="37"/>
      <c r="B617" s="40"/>
    </row>
    <row r="618">
      <c r="A618" s="37"/>
      <c r="B618" s="40"/>
    </row>
    <row r="619">
      <c r="A619" s="37"/>
      <c r="B619" s="40"/>
    </row>
    <row r="620">
      <c r="A620" s="37"/>
      <c r="B620" s="40"/>
    </row>
    <row r="621">
      <c r="A621" s="37"/>
      <c r="B621" s="40"/>
    </row>
    <row r="622">
      <c r="A622" s="37"/>
      <c r="B622" s="40"/>
    </row>
    <row r="623">
      <c r="A623" s="37"/>
      <c r="B623" s="40"/>
    </row>
    <row r="624">
      <c r="A624" s="37"/>
      <c r="B624" s="40"/>
    </row>
    <row r="625">
      <c r="A625" s="37"/>
      <c r="B625" s="40"/>
    </row>
    <row r="626">
      <c r="A626" s="37"/>
      <c r="B626" s="40"/>
    </row>
    <row r="627">
      <c r="A627" s="37"/>
      <c r="B627" s="40"/>
    </row>
    <row r="628">
      <c r="A628" s="37"/>
      <c r="B628" s="40"/>
    </row>
    <row r="629">
      <c r="A629" s="37"/>
      <c r="B629" s="40"/>
    </row>
    <row r="630">
      <c r="A630" s="37"/>
      <c r="B630" s="40"/>
    </row>
    <row r="631">
      <c r="A631" s="37"/>
      <c r="B631" s="40"/>
    </row>
    <row r="632">
      <c r="A632" s="37"/>
      <c r="B632" s="40"/>
    </row>
    <row r="633">
      <c r="A633" s="37"/>
      <c r="B633" s="40"/>
    </row>
    <row r="634">
      <c r="A634" s="37"/>
      <c r="B634" s="40"/>
    </row>
    <row r="635">
      <c r="A635" s="37"/>
      <c r="B635" s="40"/>
    </row>
    <row r="636">
      <c r="A636" s="37"/>
      <c r="B636" s="40"/>
    </row>
    <row r="637">
      <c r="A637" s="37"/>
      <c r="B637" s="40"/>
    </row>
    <row r="638">
      <c r="A638" s="37"/>
      <c r="B638" s="40"/>
    </row>
    <row r="639">
      <c r="A639" s="37"/>
      <c r="B639" s="40"/>
    </row>
    <row r="640">
      <c r="A640" s="37"/>
      <c r="B640" s="40"/>
    </row>
    <row r="641">
      <c r="A641" s="37"/>
      <c r="B641" s="40"/>
    </row>
    <row r="642">
      <c r="A642" s="37"/>
      <c r="B642" s="40"/>
    </row>
    <row r="643">
      <c r="A643" s="37"/>
      <c r="B643" s="40"/>
    </row>
    <row r="644">
      <c r="A644" s="37"/>
      <c r="B644" s="40"/>
    </row>
    <row r="645">
      <c r="A645" s="37"/>
      <c r="B645" s="40"/>
    </row>
    <row r="646">
      <c r="A646" s="37"/>
      <c r="B646" s="40"/>
    </row>
    <row r="647">
      <c r="A647" s="37"/>
      <c r="B647" s="40"/>
    </row>
    <row r="648">
      <c r="A648" s="37"/>
      <c r="B648" s="40"/>
    </row>
    <row r="649">
      <c r="A649" s="37"/>
      <c r="B649" s="40"/>
    </row>
    <row r="650">
      <c r="A650" s="37"/>
      <c r="B650" s="40"/>
    </row>
    <row r="651">
      <c r="A651" s="37"/>
      <c r="B651" s="40"/>
    </row>
    <row r="652">
      <c r="A652" s="37"/>
      <c r="B652" s="40"/>
    </row>
    <row r="653">
      <c r="A653" s="37"/>
      <c r="B653" s="40"/>
    </row>
    <row r="654">
      <c r="A654" s="37"/>
      <c r="B654" s="40"/>
    </row>
    <row r="655">
      <c r="A655" s="37"/>
      <c r="B655" s="40"/>
    </row>
    <row r="656">
      <c r="A656" s="37"/>
      <c r="B656" s="40"/>
    </row>
    <row r="657">
      <c r="A657" s="37"/>
      <c r="B657" s="40"/>
    </row>
    <row r="658">
      <c r="A658" s="37"/>
      <c r="B658" s="40"/>
    </row>
    <row r="659">
      <c r="A659" s="37"/>
      <c r="B659" s="40"/>
    </row>
    <row r="660">
      <c r="A660" s="37"/>
      <c r="B660" s="40"/>
    </row>
    <row r="661">
      <c r="A661" s="37"/>
      <c r="B661" s="40"/>
    </row>
    <row r="662">
      <c r="A662" s="37"/>
      <c r="B662" s="40"/>
    </row>
    <row r="663">
      <c r="A663" s="37"/>
      <c r="B663" s="40"/>
    </row>
    <row r="664">
      <c r="A664" s="37"/>
      <c r="B664" s="40"/>
    </row>
    <row r="665">
      <c r="A665" s="37"/>
      <c r="B665" s="40"/>
    </row>
    <row r="666">
      <c r="A666" s="37"/>
      <c r="B666" s="40"/>
    </row>
    <row r="667">
      <c r="A667" s="37"/>
      <c r="B667" s="40"/>
    </row>
    <row r="668">
      <c r="A668" s="37"/>
      <c r="B668" s="40"/>
    </row>
    <row r="669">
      <c r="A669" s="37"/>
      <c r="B669" s="40"/>
    </row>
    <row r="670">
      <c r="A670" s="37"/>
      <c r="B670" s="40"/>
    </row>
    <row r="671">
      <c r="A671" s="37"/>
      <c r="B671" s="40"/>
    </row>
    <row r="672">
      <c r="A672" s="37"/>
      <c r="B672" s="40"/>
    </row>
    <row r="673">
      <c r="A673" s="37"/>
      <c r="B673" s="40"/>
    </row>
    <row r="674">
      <c r="A674" s="37"/>
      <c r="B674" s="40"/>
    </row>
    <row r="675">
      <c r="A675" s="37"/>
      <c r="B675" s="40"/>
    </row>
    <row r="676">
      <c r="A676" s="37"/>
      <c r="B676" s="40"/>
    </row>
    <row r="677">
      <c r="A677" s="37"/>
      <c r="B677" s="40"/>
    </row>
    <row r="678">
      <c r="A678" s="37"/>
      <c r="B678" s="40"/>
    </row>
    <row r="679">
      <c r="A679" s="37"/>
      <c r="B679" s="40"/>
    </row>
    <row r="680">
      <c r="A680" s="37"/>
      <c r="B680" s="40"/>
    </row>
    <row r="681">
      <c r="A681" s="37"/>
      <c r="B681" s="40"/>
    </row>
    <row r="682">
      <c r="A682" s="37"/>
      <c r="B682" s="40"/>
    </row>
    <row r="683">
      <c r="A683" s="37"/>
      <c r="B683" s="40"/>
    </row>
    <row r="684">
      <c r="A684" s="37"/>
      <c r="B684" s="40"/>
    </row>
    <row r="685">
      <c r="A685" s="37"/>
      <c r="B685" s="40"/>
    </row>
    <row r="686">
      <c r="A686" s="37"/>
      <c r="B686" s="40"/>
    </row>
    <row r="687">
      <c r="A687" s="37"/>
      <c r="B687" s="40"/>
    </row>
    <row r="688">
      <c r="A688" s="37"/>
      <c r="B688" s="40"/>
    </row>
    <row r="689">
      <c r="A689" s="37"/>
      <c r="B689" s="40"/>
    </row>
    <row r="690">
      <c r="A690" s="37"/>
      <c r="B690" s="40"/>
    </row>
    <row r="691">
      <c r="A691" s="37"/>
      <c r="B691" s="40"/>
    </row>
    <row r="692">
      <c r="A692" s="37"/>
      <c r="B692" s="40"/>
    </row>
    <row r="693">
      <c r="A693" s="37"/>
      <c r="B693" s="40"/>
    </row>
    <row r="694">
      <c r="A694" s="37"/>
      <c r="B694" s="40"/>
    </row>
    <row r="695">
      <c r="A695" s="37"/>
      <c r="B695" s="40"/>
    </row>
    <row r="696">
      <c r="A696" s="37"/>
      <c r="B696" s="40"/>
    </row>
    <row r="697">
      <c r="A697" s="37"/>
      <c r="B697" s="40"/>
    </row>
    <row r="698">
      <c r="A698" s="37"/>
      <c r="B698" s="40"/>
    </row>
    <row r="699">
      <c r="A699" s="37"/>
      <c r="B699" s="40"/>
    </row>
    <row r="700">
      <c r="A700" s="37"/>
      <c r="B700" s="40"/>
    </row>
    <row r="701">
      <c r="A701" s="37"/>
      <c r="B701" s="40"/>
    </row>
    <row r="702">
      <c r="A702" s="37"/>
      <c r="B702" s="40"/>
    </row>
    <row r="703">
      <c r="A703" s="37"/>
      <c r="B703" s="40"/>
    </row>
    <row r="704">
      <c r="A704" s="37"/>
      <c r="B704" s="40"/>
    </row>
    <row r="705">
      <c r="A705" s="37"/>
      <c r="B705" s="40"/>
    </row>
    <row r="706">
      <c r="A706" s="37"/>
      <c r="B706" s="40"/>
    </row>
    <row r="707">
      <c r="A707" s="37"/>
      <c r="B707" s="40"/>
    </row>
    <row r="708">
      <c r="A708" s="37"/>
      <c r="B708" s="40"/>
    </row>
    <row r="709">
      <c r="A709" s="37"/>
      <c r="B709" s="40"/>
    </row>
    <row r="710">
      <c r="A710" s="37"/>
      <c r="B710" s="40"/>
    </row>
    <row r="711">
      <c r="A711" s="37"/>
      <c r="B711" s="40"/>
    </row>
    <row r="712">
      <c r="A712" s="37"/>
      <c r="B712" s="40"/>
    </row>
    <row r="713">
      <c r="A713" s="37"/>
      <c r="B713" s="40"/>
    </row>
    <row r="714">
      <c r="A714" s="37"/>
      <c r="B714" s="40"/>
    </row>
    <row r="715">
      <c r="A715" s="37"/>
      <c r="B715" s="40"/>
    </row>
    <row r="716">
      <c r="A716" s="37"/>
      <c r="B716" s="40"/>
    </row>
    <row r="717">
      <c r="A717" s="37"/>
      <c r="B717" s="40"/>
    </row>
    <row r="718">
      <c r="A718" s="37"/>
      <c r="B718" s="40"/>
    </row>
    <row r="719">
      <c r="A719" s="37"/>
      <c r="B719" s="40"/>
    </row>
    <row r="720">
      <c r="A720" s="37"/>
      <c r="B720" s="40"/>
    </row>
    <row r="721">
      <c r="A721" s="37"/>
      <c r="B721" s="40"/>
    </row>
    <row r="722">
      <c r="A722" s="37"/>
      <c r="B722" s="40"/>
    </row>
    <row r="723">
      <c r="A723" s="37"/>
      <c r="B723" s="40"/>
    </row>
    <row r="724">
      <c r="A724" s="37"/>
      <c r="B724" s="40"/>
    </row>
    <row r="725">
      <c r="A725" s="37"/>
      <c r="B725" s="40"/>
    </row>
    <row r="726">
      <c r="A726" s="37"/>
      <c r="B726" s="40"/>
    </row>
    <row r="727">
      <c r="A727" s="37"/>
      <c r="B727" s="40"/>
    </row>
    <row r="728">
      <c r="A728" s="37"/>
      <c r="B728" s="40"/>
    </row>
    <row r="729">
      <c r="A729" s="37"/>
      <c r="B729" s="40"/>
    </row>
    <row r="730">
      <c r="A730" s="37"/>
      <c r="B730" s="40"/>
    </row>
    <row r="731">
      <c r="A731" s="37"/>
      <c r="B731" s="40"/>
    </row>
    <row r="732">
      <c r="A732" s="37"/>
      <c r="B732" s="40"/>
    </row>
    <row r="733">
      <c r="A733" s="37"/>
      <c r="B733" s="40"/>
    </row>
    <row r="734">
      <c r="A734" s="37"/>
      <c r="B734" s="40"/>
    </row>
    <row r="735">
      <c r="A735" s="37"/>
      <c r="B735" s="40"/>
    </row>
    <row r="736">
      <c r="A736" s="37"/>
      <c r="B736" s="40"/>
    </row>
    <row r="737">
      <c r="A737" s="37"/>
      <c r="B737" s="40"/>
    </row>
    <row r="738">
      <c r="A738" s="37"/>
      <c r="B738" s="40"/>
    </row>
    <row r="739">
      <c r="A739" s="37"/>
      <c r="B739" s="40"/>
    </row>
    <row r="740">
      <c r="A740" s="37"/>
      <c r="B740" s="40"/>
    </row>
    <row r="741">
      <c r="A741" s="37"/>
      <c r="B741" s="40"/>
    </row>
    <row r="742">
      <c r="A742" s="37"/>
      <c r="B742" s="40"/>
    </row>
    <row r="743">
      <c r="A743" s="37"/>
      <c r="B743" s="40"/>
    </row>
    <row r="744">
      <c r="A744" s="37"/>
      <c r="B744" s="40"/>
    </row>
    <row r="745">
      <c r="A745" s="37"/>
      <c r="B745" s="40"/>
    </row>
    <row r="746">
      <c r="A746" s="37"/>
      <c r="B746" s="40"/>
    </row>
    <row r="747">
      <c r="A747" s="37"/>
      <c r="B747" s="40"/>
    </row>
    <row r="748">
      <c r="A748" s="37"/>
      <c r="B748" s="40"/>
    </row>
    <row r="749">
      <c r="A749" s="37"/>
      <c r="B749" s="40"/>
    </row>
    <row r="750">
      <c r="A750" s="37"/>
      <c r="B750" s="40"/>
    </row>
    <row r="751">
      <c r="A751" s="37"/>
      <c r="B751" s="40"/>
    </row>
    <row r="752">
      <c r="A752" s="37"/>
      <c r="B752" s="40"/>
    </row>
    <row r="753">
      <c r="A753" s="37"/>
      <c r="B753" s="40"/>
    </row>
    <row r="754">
      <c r="A754" s="37"/>
      <c r="B754" s="40"/>
    </row>
    <row r="755">
      <c r="A755" s="37"/>
      <c r="B755" s="40"/>
    </row>
    <row r="756">
      <c r="A756" s="37"/>
      <c r="B756" s="40"/>
    </row>
    <row r="757">
      <c r="A757" s="37"/>
      <c r="B757" s="40"/>
    </row>
    <row r="758">
      <c r="A758" s="37"/>
      <c r="B758" s="40"/>
    </row>
    <row r="759">
      <c r="A759" s="37"/>
      <c r="B759" s="40"/>
    </row>
    <row r="760">
      <c r="A760" s="37"/>
      <c r="B760" s="40"/>
    </row>
    <row r="761">
      <c r="A761" s="37"/>
      <c r="B761" s="40"/>
    </row>
    <row r="762">
      <c r="A762" s="37"/>
      <c r="B762" s="40"/>
    </row>
    <row r="763">
      <c r="A763" s="37"/>
      <c r="B763" s="40"/>
    </row>
    <row r="764">
      <c r="A764" s="37"/>
      <c r="B764" s="40"/>
    </row>
    <row r="765">
      <c r="A765" s="37"/>
      <c r="B765" s="40"/>
    </row>
    <row r="766">
      <c r="A766" s="37"/>
      <c r="B766" s="40"/>
    </row>
    <row r="767">
      <c r="A767" s="37"/>
      <c r="B767" s="40"/>
    </row>
    <row r="768">
      <c r="A768" s="37"/>
      <c r="B768" s="40"/>
    </row>
    <row r="769">
      <c r="A769" s="37"/>
      <c r="B769" s="40"/>
    </row>
    <row r="770">
      <c r="A770" s="37"/>
      <c r="B770" s="40"/>
    </row>
    <row r="771">
      <c r="A771" s="37"/>
      <c r="B771" s="40"/>
    </row>
    <row r="772">
      <c r="A772" s="37"/>
      <c r="B772" s="40"/>
    </row>
    <row r="773">
      <c r="A773" s="37"/>
      <c r="B773" s="40"/>
    </row>
    <row r="774">
      <c r="A774" s="37"/>
      <c r="B774" s="40"/>
    </row>
    <row r="775">
      <c r="A775" s="37"/>
      <c r="B775" s="40"/>
    </row>
    <row r="776">
      <c r="A776" s="37"/>
      <c r="B776" s="40"/>
    </row>
    <row r="777">
      <c r="A777" s="37"/>
      <c r="B777" s="40"/>
    </row>
    <row r="778">
      <c r="A778" s="37"/>
      <c r="B778" s="40"/>
    </row>
    <row r="779">
      <c r="A779" s="37"/>
      <c r="B779" s="40"/>
    </row>
    <row r="780">
      <c r="A780" s="37"/>
      <c r="B780" s="40"/>
    </row>
    <row r="781">
      <c r="A781" s="37"/>
      <c r="B781" s="40"/>
    </row>
    <row r="782">
      <c r="A782" s="37"/>
      <c r="B782" s="40"/>
    </row>
    <row r="783">
      <c r="A783" s="37"/>
      <c r="B783" s="40"/>
    </row>
    <row r="784">
      <c r="A784" s="37"/>
      <c r="B784" s="40"/>
    </row>
    <row r="785">
      <c r="A785" s="37"/>
      <c r="B785" s="40"/>
    </row>
    <row r="786">
      <c r="A786" s="37"/>
      <c r="B786" s="40"/>
    </row>
    <row r="787">
      <c r="A787" s="37"/>
      <c r="B787" s="40"/>
    </row>
    <row r="788">
      <c r="A788" s="37"/>
      <c r="B788" s="40"/>
    </row>
    <row r="789">
      <c r="A789" s="37"/>
      <c r="B789" s="40"/>
    </row>
    <row r="790">
      <c r="A790" s="37"/>
      <c r="B790" s="40"/>
    </row>
    <row r="791">
      <c r="A791" s="37"/>
      <c r="B791" s="40"/>
    </row>
    <row r="792">
      <c r="A792" s="37"/>
      <c r="B792" s="40"/>
    </row>
    <row r="793">
      <c r="A793" s="37"/>
      <c r="B793" s="40"/>
    </row>
    <row r="794">
      <c r="A794" s="37"/>
      <c r="B794" s="40"/>
    </row>
    <row r="795">
      <c r="A795" s="37"/>
      <c r="B795" s="40"/>
    </row>
    <row r="796">
      <c r="A796" s="37"/>
      <c r="B796" s="40"/>
    </row>
    <row r="797">
      <c r="A797" s="37"/>
      <c r="B797" s="40"/>
    </row>
    <row r="798">
      <c r="A798" s="37"/>
      <c r="B798" s="40"/>
    </row>
    <row r="799">
      <c r="A799" s="37"/>
      <c r="B799" s="40"/>
    </row>
    <row r="800">
      <c r="A800" s="37"/>
      <c r="B800" s="40"/>
    </row>
    <row r="801">
      <c r="A801" s="37"/>
      <c r="B801" s="40"/>
    </row>
    <row r="802">
      <c r="A802" s="37"/>
      <c r="B802" s="40"/>
    </row>
    <row r="803">
      <c r="A803" s="37"/>
      <c r="B803" s="40"/>
    </row>
    <row r="804">
      <c r="A804" s="37"/>
      <c r="B804" s="40"/>
    </row>
    <row r="805">
      <c r="A805" s="37"/>
      <c r="B805" s="40"/>
    </row>
    <row r="806">
      <c r="A806" s="37"/>
      <c r="B806" s="40"/>
    </row>
    <row r="807">
      <c r="A807" s="37"/>
      <c r="B807" s="40"/>
    </row>
    <row r="808">
      <c r="A808" s="37"/>
      <c r="B808" s="40"/>
    </row>
    <row r="809">
      <c r="A809" s="37"/>
      <c r="B809" s="40"/>
    </row>
    <row r="810">
      <c r="A810" s="37"/>
      <c r="B810" s="40"/>
    </row>
    <row r="811">
      <c r="A811" s="37"/>
      <c r="B811" s="40"/>
    </row>
    <row r="812">
      <c r="A812" s="37"/>
      <c r="B812" s="40"/>
    </row>
    <row r="813">
      <c r="A813" s="37"/>
      <c r="B813" s="40"/>
    </row>
    <row r="814">
      <c r="A814" s="37"/>
      <c r="B814" s="40"/>
    </row>
    <row r="815">
      <c r="A815" s="37"/>
      <c r="B815" s="40"/>
    </row>
    <row r="816">
      <c r="A816" s="37"/>
      <c r="B816" s="40"/>
    </row>
    <row r="817">
      <c r="A817" s="37"/>
      <c r="B817" s="40"/>
    </row>
    <row r="818">
      <c r="A818" s="37"/>
      <c r="B818" s="40"/>
    </row>
    <row r="819">
      <c r="A819" s="37"/>
      <c r="B819" s="40"/>
    </row>
    <row r="820">
      <c r="A820" s="37"/>
      <c r="B820" s="40"/>
    </row>
    <row r="821">
      <c r="A821" s="37"/>
      <c r="B821" s="40"/>
    </row>
    <row r="822">
      <c r="A822" s="37"/>
      <c r="B822" s="40"/>
    </row>
    <row r="823">
      <c r="A823" s="37"/>
      <c r="B823" s="40"/>
    </row>
    <row r="824">
      <c r="A824" s="37"/>
      <c r="B824" s="40"/>
    </row>
    <row r="825">
      <c r="A825" s="37"/>
      <c r="B825" s="40"/>
    </row>
    <row r="826">
      <c r="A826" s="37"/>
      <c r="B826" s="40"/>
    </row>
    <row r="827">
      <c r="A827" s="37"/>
      <c r="B827" s="40"/>
    </row>
    <row r="828">
      <c r="A828" s="37"/>
      <c r="B828" s="40"/>
    </row>
    <row r="829">
      <c r="A829" s="37"/>
      <c r="B829" s="40"/>
    </row>
    <row r="830">
      <c r="A830" s="37"/>
      <c r="B830" s="40"/>
    </row>
    <row r="831">
      <c r="A831" s="37"/>
      <c r="B831" s="40"/>
    </row>
    <row r="832">
      <c r="A832" s="37"/>
      <c r="B832" s="40"/>
    </row>
    <row r="833">
      <c r="A833" s="37"/>
      <c r="B833" s="40"/>
    </row>
    <row r="834">
      <c r="A834" s="37"/>
      <c r="B834" s="40"/>
    </row>
    <row r="835">
      <c r="A835" s="37"/>
      <c r="B835" s="40"/>
    </row>
    <row r="836">
      <c r="A836" s="37"/>
      <c r="B836" s="40"/>
    </row>
    <row r="837">
      <c r="A837" s="37"/>
      <c r="B837" s="40"/>
    </row>
    <row r="838">
      <c r="A838" s="37"/>
      <c r="B838" s="40"/>
    </row>
    <row r="839">
      <c r="A839" s="37"/>
      <c r="B839" s="40"/>
    </row>
    <row r="840">
      <c r="A840" s="37"/>
      <c r="B840" s="40"/>
    </row>
    <row r="841">
      <c r="A841" s="37"/>
      <c r="B841" s="40"/>
    </row>
    <row r="842">
      <c r="A842" s="37"/>
      <c r="B842" s="40"/>
    </row>
    <row r="843">
      <c r="A843" s="37"/>
      <c r="B843" s="40"/>
    </row>
    <row r="844">
      <c r="A844" s="37"/>
      <c r="B844" s="40"/>
    </row>
    <row r="845">
      <c r="A845" s="37"/>
      <c r="B845" s="40"/>
    </row>
    <row r="846">
      <c r="A846" s="37"/>
      <c r="B846" s="40"/>
    </row>
    <row r="847">
      <c r="A847" s="37"/>
      <c r="B847" s="40"/>
    </row>
    <row r="848">
      <c r="A848" s="37"/>
      <c r="B848" s="40"/>
    </row>
    <row r="849">
      <c r="A849" s="37"/>
      <c r="B849" s="40"/>
    </row>
    <row r="850">
      <c r="A850" s="37"/>
      <c r="B850" s="40"/>
    </row>
    <row r="851">
      <c r="A851" s="37"/>
      <c r="B851" s="40"/>
    </row>
    <row r="852">
      <c r="A852" s="37"/>
      <c r="B852" s="40"/>
    </row>
    <row r="853">
      <c r="A853" s="37"/>
      <c r="B853" s="40"/>
    </row>
    <row r="854">
      <c r="A854" s="37"/>
      <c r="B854" s="40"/>
    </row>
    <row r="855">
      <c r="A855" s="37"/>
      <c r="B855" s="40"/>
    </row>
    <row r="856">
      <c r="A856" s="37"/>
      <c r="B856" s="40"/>
    </row>
    <row r="857">
      <c r="A857" s="37"/>
      <c r="B857" s="40"/>
    </row>
    <row r="858">
      <c r="A858" s="37"/>
      <c r="B858" s="40"/>
    </row>
    <row r="859">
      <c r="A859" s="37"/>
      <c r="B859" s="40"/>
    </row>
    <row r="860">
      <c r="A860" s="37"/>
      <c r="B860" s="40"/>
    </row>
    <row r="861">
      <c r="A861" s="37"/>
      <c r="B861" s="40"/>
    </row>
    <row r="862">
      <c r="A862" s="37"/>
      <c r="B862" s="40"/>
    </row>
    <row r="863">
      <c r="A863" s="37"/>
      <c r="B863" s="40"/>
    </row>
    <row r="864">
      <c r="A864" s="37"/>
      <c r="B864" s="40"/>
    </row>
    <row r="865">
      <c r="A865" s="37"/>
      <c r="B865" s="40"/>
    </row>
    <row r="866">
      <c r="A866" s="37"/>
      <c r="B866" s="40"/>
    </row>
    <row r="867">
      <c r="A867" s="37"/>
      <c r="B867" s="40"/>
    </row>
    <row r="868">
      <c r="A868" s="37"/>
      <c r="B868" s="40"/>
    </row>
    <row r="869">
      <c r="A869" s="37"/>
      <c r="B869" s="40"/>
    </row>
    <row r="870">
      <c r="A870" s="37"/>
      <c r="B870" s="40"/>
    </row>
    <row r="871">
      <c r="A871" s="37"/>
      <c r="B871" s="40"/>
    </row>
    <row r="872">
      <c r="A872" s="37"/>
      <c r="B872" s="40"/>
    </row>
    <row r="873">
      <c r="A873" s="37"/>
      <c r="B873" s="40"/>
    </row>
    <row r="874">
      <c r="A874" s="37"/>
      <c r="B874" s="40"/>
    </row>
    <row r="875">
      <c r="A875" s="37"/>
      <c r="B875" s="40"/>
    </row>
    <row r="876">
      <c r="A876" s="37"/>
      <c r="B876" s="40"/>
    </row>
    <row r="877">
      <c r="A877" s="37"/>
      <c r="B877" s="40"/>
    </row>
    <row r="878">
      <c r="A878" s="37"/>
      <c r="B878" s="40"/>
    </row>
    <row r="879">
      <c r="A879" s="37"/>
      <c r="B879" s="40"/>
    </row>
    <row r="880">
      <c r="A880" s="37"/>
      <c r="B880" s="40"/>
    </row>
    <row r="881">
      <c r="A881" s="37"/>
      <c r="B881" s="40"/>
    </row>
    <row r="882">
      <c r="A882" s="37"/>
      <c r="B882" s="40"/>
    </row>
    <row r="883">
      <c r="A883" s="37"/>
      <c r="B883" s="40"/>
    </row>
    <row r="884">
      <c r="A884" s="37"/>
      <c r="B884" s="40"/>
    </row>
    <row r="885">
      <c r="A885" s="37"/>
      <c r="B885" s="40"/>
    </row>
    <row r="886">
      <c r="A886" s="37"/>
      <c r="B886" s="40"/>
    </row>
    <row r="887">
      <c r="A887" s="37"/>
      <c r="B887" s="40"/>
    </row>
    <row r="888">
      <c r="A888" s="37"/>
      <c r="B888" s="40"/>
    </row>
    <row r="889">
      <c r="A889" s="37"/>
      <c r="B889" s="40"/>
    </row>
    <row r="890">
      <c r="A890" s="37"/>
      <c r="B890" s="40"/>
    </row>
    <row r="891">
      <c r="A891" s="37"/>
      <c r="B891" s="40"/>
    </row>
    <row r="892">
      <c r="A892" s="37"/>
      <c r="B892" s="40"/>
    </row>
    <row r="893">
      <c r="A893" s="37"/>
      <c r="B893" s="40"/>
    </row>
    <row r="894">
      <c r="A894" s="37"/>
      <c r="B894" s="40"/>
    </row>
    <row r="895">
      <c r="A895" s="37"/>
      <c r="B895" s="40"/>
    </row>
    <row r="896">
      <c r="A896" s="37"/>
      <c r="B896" s="40"/>
    </row>
    <row r="897">
      <c r="A897" s="37"/>
      <c r="B897" s="40"/>
    </row>
    <row r="898">
      <c r="A898" s="37"/>
      <c r="B898" s="40"/>
    </row>
    <row r="899">
      <c r="A899" s="37"/>
      <c r="B899" s="40"/>
    </row>
    <row r="900">
      <c r="A900" s="37"/>
      <c r="B900" s="40"/>
    </row>
    <row r="901">
      <c r="A901" s="37"/>
      <c r="B901" s="40"/>
    </row>
    <row r="902">
      <c r="A902" s="37"/>
      <c r="B902" s="40"/>
    </row>
    <row r="903">
      <c r="A903" s="37"/>
      <c r="B903" s="40"/>
    </row>
    <row r="904">
      <c r="A904" s="37"/>
      <c r="B904" s="40"/>
    </row>
    <row r="905">
      <c r="A905" s="37"/>
      <c r="B905" s="40"/>
    </row>
    <row r="906">
      <c r="A906" s="37"/>
      <c r="B906" s="40"/>
    </row>
    <row r="907">
      <c r="A907" s="37"/>
      <c r="B907" s="40"/>
    </row>
    <row r="908">
      <c r="A908" s="37"/>
      <c r="B908" s="40"/>
    </row>
    <row r="909">
      <c r="A909" s="37"/>
      <c r="B909" s="40"/>
    </row>
    <row r="910">
      <c r="A910" s="37"/>
      <c r="B910" s="40"/>
    </row>
    <row r="911">
      <c r="A911" s="37"/>
      <c r="B911" s="40"/>
    </row>
    <row r="912">
      <c r="A912" s="37"/>
      <c r="B912" s="40"/>
    </row>
    <row r="913">
      <c r="A913" s="37"/>
      <c r="B913" s="40"/>
    </row>
    <row r="914">
      <c r="A914" s="37"/>
      <c r="B914" s="40"/>
    </row>
    <row r="915">
      <c r="A915" s="37"/>
      <c r="B915" s="40"/>
    </row>
    <row r="916">
      <c r="A916" s="37"/>
      <c r="B916" s="40"/>
    </row>
    <row r="917">
      <c r="A917" s="37"/>
      <c r="B917" s="40"/>
    </row>
    <row r="918">
      <c r="A918" s="37"/>
      <c r="B918" s="40"/>
    </row>
    <row r="919">
      <c r="A919" s="37"/>
      <c r="B919" s="40"/>
    </row>
    <row r="920">
      <c r="A920" s="37"/>
      <c r="B920" s="40"/>
    </row>
    <row r="921">
      <c r="A921" s="37"/>
      <c r="B921" s="40"/>
    </row>
    <row r="922">
      <c r="A922" s="37"/>
      <c r="B922" s="40"/>
    </row>
    <row r="923">
      <c r="A923" s="37"/>
      <c r="B923" s="40"/>
    </row>
    <row r="924">
      <c r="A924" s="37"/>
      <c r="B924" s="40"/>
    </row>
    <row r="925">
      <c r="A925" s="37"/>
      <c r="B925" s="40"/>
    </row>
    <row r="926">
      <c r="A926" s="37"/>
      <c r="B926" s="40"/>
    </row>
    <row r="927">
      <c r="A927" s="37"/>
      <c r="B927" s="40"/>
    </row>
    <row r="928">
      <c r="A928" s="37"/>
      <c r="B928" s="40"/>
    </row>
    <row r="929">
      <c r="A929" s="37"/>
      <c r="B929" s="40"/>
    </row>
    <row r="930">
      <c r="A930" s="37"/>
      <c r="B930" s="40"/>
    </row>
    <row r="931">
      <c r="A931" s="37"/>
      <c r="B931" s="40"/>
    </row>
    <row r="932">
      <c r="A932" s="37"/>
      <c r="B932" s="40"/>
    </row>
    <row r="933">
      <c r="A933" s="37"/>
      <c r="B933" s="40"/>
    </row>
    <row r="934">
      <c r="A934" s="37"/>
      <c r="B934" s="40"/>
    </row>
    <row r="935">
      <c r="A935" s="37"/>
      <c r="B935" s="40"/>
    </row>
    <row r="936">
      <c r="A936" s="37"/>
      <c r="B936" s="40"/>
    </row>
    <row r="937">
      <c r="A937" s="37"/>
      <c r="B937" s="40"/>
    </row>
    <row r="938">
      <c r="A938" s="37"/>
      <c r="B938" s="40"/>
    </row>
    <row r="939">
      <c r="A939" s="37"/>
      <c r="B939" s="40"/>
    </row>
    <row r="940">
      <c r="A940" s="37"/>
      <c r="B940" s="40"/>
    </row>
    <row r="941">
      <c r="A941" s="37"/>
      <c r="B941" s="40"/>
    </row>
    <row r="942">
      <c r="A942" s="37"/>
      <c r="B942" s="40"/>
    </row>
    <row r="943">
      <c r="A943" s="37"/>
      <c r="B943" s="40"/>
    </row>
    <row r="944">
      <c r="A944" s="37"/>
      <c r="B944" s="40"/>
    </row>
    <row r="945">
      <c r="A945" s="37"/>
      <c r="B945" s="40"/>
    </row>
    <row r="946">
      <c r="A946" s="37"/>
      <c r="B946" s="40"/>
    </row>
    <row r="947">
      <c r="A947" s="37"/>
      <c r="B947" s="40"/>
    </row>
    <row r="948">
      <c r="A948" s="37"/>
      <c r="B948" s="40"/>
    </row>
    <row r="949">
      <c r="A949" s="37"/>
      <c r="B949" s="40"/>
    </row>
    <row r="950">
      <c r="A950" s="37"/>
      <c r="B950" s="40"/>
    </row>
    <row r="951">
      <c r="A951" s="37"/>
      <c r="B951" s="40"/>
    </row>
    <row r="952">
      <c r="A952" s="37"/>
      <c r="B952" s="40"/>
    </row>
    <row r="953">
      <c r="A953" s="37"/>
      <c r="B953" s="40"/>
    </row>
    <row r="954">
      <c r="A954" s="37"/>
      <c r="B954" s="40"/>
    </row>
    <row r="955">
      <c r="A955" s="37"/>
      <c r="B955" s="40"/>
    </row>
    <row r="956">
      <c r="A956" s="37"/>
      <c r="B956" s="40"/>
    </row>
    <row r="957">
      <c r="A957" s="37"/>
      <c r="B957" s="40"/>
    </row>
    <row r="958">
      <c r="A958" s="37"/>
      <c r="B958" s="40"/>
    </row>
    <row r="959">
      <c r="A959" s="37"/>
      <c r="B959" s="40"/>
    </row>
    <row r="960">
      <c r="A960" s="37"/>
      <c r="B960" s="40"/>
    </row>
    <row r="961">
      <c r="A961" s="37"/>
      <c r="B961" s="40"/>
    </row>
    <row r="962">
      <c r="A962" s="37"/>
      <c r="B962" s="40"/>
    </row>
    <row r="963">
      <c r="A963" s="37"/>
      <c r="B963" s="40"/>
    </row>
    <row r="964">
      <c r="A964" s="37"/>
      <c r="B964" s="40"/>
    </row>
    <row r="965">
      <c r="A965" s="37"/>
      <c r="B965" s="40"/>
    </row>
    <row r="966">
      <c r="A966" s="37"/>
      <c r="B966" s="40"/>
    </row>
    <row r="967">
      <c r="A967" s="37"/>
      <c r="B967" s="40"/>
    </row>
    <row r="968">
      <c r="A968" s="37"/>
      <c r="B968" s="40"/>
    </row>
    <row r="969">
      <c r="A969" s="37"/>
      <c r="B969" s="40"/>
    </row>
    <row r="970">
      <c r="A970" s="37"/>
      <c r="B970" s="40"/>
    </row>
    <row r="971">
      <c r="A971" s="37"/>
      <c r="B971" s="40"/>
    </row>
    <row r="972">
      <c r="A972" s="37"/>
      <c r="B972" s="40"/>
    </row>
    <row r="973">
      <c r="A973" s="37"/>
      <c r="B973" s="40"/>
    </row>
    <row r="974">
      <c r="A974" s="37"/>
      <c r="B974" s="40"/>
    </row>
    <row r="975">
      <c r="A975" s="37"/>
      <c r="B975" s="40"/>
    </row>
    <row r="976">
      <c r="A976" s="37"/>
      <c r="B976" s="40"/>
    </row>
    <row r="977">
      <c r="A977" s="37"/>
      <c r="B977" s="40"/>
    </row>
    <row r="978">
      <c r="A978" s="37"/>
      <c r="B978" s="40"/>
    </row>
    <row r="979">
      <c r="A979" s="37"/>
      <c r="B979" s="40"/>
    </row>
    <row r="980">
      <c r="A980" s="37"/>
      <c r="B980" s="40"/>
    </row>
    <row r="981">
      <c r="A981" s="37"/>
      <c r="B981" s="40"/>
    </row>
    <row r="982">
      <c r="A982" s="37"/>
      <c r="B982" s="40"/>
    </row>
    <row r="983">
      <c r="A983" s="37"/>
      <c r="B983" s="40"/>
    </row>
    <row r="984">
      <c r="A984" s="37"/>
      <c r="B984" s="40"/>
    </row>
    <row r="985">
      <c r="A985" s="37"/>
      <c r="B985" s="40"/>
    </row>
    <row r="986">
      <c r="A986" s="37"/>
      <c r="B986" s="40"/>
    </row>
    <row r="987">
      <c r="A987" s="37"/>
      <c r="B987" s="40"/>
    </row>
    <row r="988">
      <c r="A988" s="37"/>
      <c r="B988" s="40"/>
    </row>
    <row r="989">
      <c r="A989" s="37"/>
      <c r="B989" s="40"/>
    </row>
    <row r="990">
      <c r="A990" s="37"/>
      <c r="B990" s="40"/>
    </row>
    <row r="991">
      <c r="A991" s="37"/>
      <c r="B991" s="40"/>
    </row>
    <row r="992">
      <c r="A992" s="37"/>
      <c r="B992" s="40"/>
    </row>
    <row r="993">
      <c r="A993" s="37"/>
      <c r="B993" s="40"/>
    </row>
    <row r="994">
      <c r="A994" s="37"/>
      <c r="B994" s="40"/>
    </row>
    <row r="995">
      <c r="A995" s="37"/>
      <c r="B995" s="40"/>
    </row>
    <row r="996">
      <c r="A996" s="37"/>
      <c r="B996" s="40"/>
    </row>
    <row r="997">
      <c r="A997" s="37"/>
      <c r="B997" s="40"/>
    </row>
    <row r="998">
      <c r="A998" s="37"/>
      <c r="B998" s="40"/>
    </row>
    <row r="999">
      <c r="A999" s="37"/>
      <c r="B999" s="40"/>
    </row>
    <row r="1000">
      <c r="A1000" s="37"/>
      <c r="B1000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38"/>
  </cols>
  <sheetData>
    <row r="1">
      <c r="A1" s="44"/>
    </row>
    <row r="3">
      <c r="A3" s="44">
        <v>1.0</v>
      </c>
    </row>
    <row r="7">
      <c r="C7" s="69" t="s">
        <v>87</v>
      </c>
      <c r="G7" s="53" t="s">
        <v>88</v>
      </c>
    </row>
    <row r="8">
      <c r="C8" s="69" t="s">
        <v>89</v>
      </c>
      <c r="G8" s="53" t="s">
        <v>90</v>
      </c>
    </row>
    <row r="9">
      <c r="C9" s="69" t="s">
        <v>91</v>
      </c>
      <c r="G9" s="53" t="s">
        <v>92</v>
      </c>
    </row>
    <row r="10">
      <c r="C10" s="69" t="s">
        <v>93</v>
      </c>
      <c r="G10" s="53" t="s">
        <v>94</v>
      </c>
    </row>
    <row r="14">
      <c r="A14" s="43">
        <v>2.0</v>
      </c>
      <c r="B14" s="70" t="s">
        <v>0</v>
      </c>
      <c r="C14" s="71" t="s">
        <v>3</v>
      </c>
      <c r="D14" s="71" t="s">
        <v>4</v>
      </c>
      <c r="E14" s="43" t="s">
        <v>95</v>
      </c>
      <c r="F14" s="72" t="s">
        <v>96</v>
      </c>
    </row>
    <row r="15">
      <c r="B15" s="73">
        <v>43466.0</v>
      </c>
      <c r="C15" s="74">
        <v>18.0</v>
      </c>
      <c r="D15" s="74">
        <v>8.0</v>
      </c>
    </row>
    <row r="16">
      <c r="B16" s="73">
        <v>43467.0</v>
      </c>
      <c r="C16" s="74">
        <v>36.0</v>
      </c>
      <c r="D16" s="74">
        <v>12.0</v>
      </c>
    </row>
    <row r="17">
      <c r="B17" s="73">
        <v>43468.0</v>
      </c>
      <c r="C17" s="74">
        <v>26.0</v>
      </c>
      <c r="D17" s="74">
        <v>8.0</v>
      </c>
    </row>
    <row r="18">
      <c r="B18" s="73">
        <v>43469.0</v>
      </c>
      <c r="C18" s="74">
        <v>27.0</v>
      </c>
      <c r="D18" s="74">
        <v>9.0</v>
      </c>
    </row>
    <row r="19">
      <c r="B19" s="73">
        <v>43470.0</v>
      </c>
      <c r="C19" s="74">
        <v>15.0</v>
      </c>
      <c r="D19" s="74">
        <v>7.0</v>
      </c>
    </row>
    <row r="20">
      <c r="B20" s="73">
        <v>43471.0</v>
      </c>
      <c r="C20" s="74">
        <v>37.0</v>
      </c>
      <c r="D20" s="74">
        <v>10.0</v>
      </c>
    </row>
    <row r="21">
      <c r="B21" s="73">
        <v>43472.0</v>
      </c>
      <c r="C21" s="74">
        <v>49.0</v>
      </c>
      <c r="D21" s="74">
        <v>15.0</v>
      </c>
    </row>
    <row r="22">
      <c r="B22" s="73">
        <v>43473.0</v>
      </c>
      <c r="C22" s="74">
        <v>49.0</v>
      </c>
      <c r="D22" s="74">
        <v>12.0</v>
      </c>
    </row>
    <row r="23">
      <c r="B23" s="73">
        <v>43474.0</v>
      </c>
      <c r="C23" s="74">
        <v>36.0</v>
      </c>
      <c r="D23" s="74">
        <v>12.0</v>
      </c>
    </row>
    <row r="24">
      <c r="B24" s="73">
        <v>43475.0</v>
      </c>
      <c r="C24" s="74">
        <v>41.0</v>
      </c>
      <c r="D24" s="74">
        <v>13.0</v>
      </c>
    </row>
    <row r="25">
      <c r="B25" s="73">
        <v>43476.0</v>
      </c>
      <c r="C25" s="74">
        <v>51.0</v>
      </c>
      <c r="D25" s="74">
        <v>14.0</v>
      </c>
    </row>
    <row r="26">
      <c r="B26" s="73">
        <v>43477.0</v>
      </c>
      <c r="C26" s="74">
        <v>56.0</v>
      </c>
      <c r="D26" s="74">
        <v>14.0</v>
      </c>
    </row>
    <row r="27">
      <c r="B27" s="73">
        <v>43478.0</v>
      </c>
      <c r="C27" s="74">
        <v>48.0</v>
      </c>
      <c r="D27" s="74">
        <v>12.0</v>
      </c>
    </row>
    <row r="28">
      <c r="B28" s="73">
        <v>43479.0</v>
      </c>
      <c r="C28" s="74">
        <v>42.0</v>
      </c>
      <c r="D28" s="74">
        <v>11.0</v>
      </c>
    </row>
    <row r="29">
      <c r="B29" s="73">
        <v>43480.0</v>
      </c>
      <c r="C29" s="74">
        <v>56.0</v>
      </c>
      <c r="D29" s="74">
        <v>12.0</v>
      </c>
    </row>
    <row r="30">
      <c r="B30" s="73">
        <v>43481.0</v>
      </c>
      <c r="C30" s="74">
        <v>31.0</v>
      </c>
      <c r="D30" s="74">
        <v>7.0</v>
      </c>
    </row>
    <row r="31">
      <c r="B31" s="73">
        <v>43482.0</v>
      </c>
      <c r="C31" s="74">
        <v>28.0</v>
      </c>
      <c r="D31" s="74">
        <v>10.0</v>
      </c>
    </row>
    <row r="32">
      <c r="B32" s="73">
        <v>43483.0</v>
      </c>
      <c r="C32" s="74">
        <v>40.0</v>
      </c>
      <c r="D32" s="74">
        <v>13.0</v>
      </c>
    </row>
    <row r="33">
      <c r="B33" s="73">
        <v>43484.0</v>
      </c>
      <c r="C33" s="74">
        <v>30.0</v>
      </c>
      <c r="D33" s="74">
        <v>8.0</v>
      </c>
    </row>
    <row r="34">
      <c r="B34" s="73">
        <v>43485.0</v>
      </c>
      <c r="C34" s="74">
        <v>50.0</v>
      </c>
      <c r="D34" s="74">
        <v>13.0</v>
      </c>
    </row>
    <row r="35">
      <c r="B35" s="73">
        <v>43486.0</v>
      </c>
      <c r="C35" s="74">
        <v>33.0</v>
      </c>
      <c r="D35" s="74">
        <v>8.0</v>
      </c>
    </row>
    <row r="36">
      <c r="B36" s="73">
        <v>43487.0</v>
      </c>
      <c r="C36" s="74">
        <v>46.0</v>
      </c>
      <c r="D36" s="74">
        <v>12.0</v>
      </c>
      <c r="E36" s="43" t="s">
        <v>97</v>
      </c>
      <c r="F36" s="72" t="s">
        <v>98</v>
      </c>
    </row>
    <row r="37">
      <c r="B37" s="73">
        <v>43488.0</v>
      </c>
      <c r="C37" s="74">
        <v>28.0</v>
      </c>
      <c r="D37" s="74">
        <v>10.0</v>
      </c>
      <c r="F37" s="53" t="s">
        <v>99</v>
      </c>
    </row>
    <row r="38">
      <c r="B38" s="73">
        <v>43489.0</v>
      </c>
      <c r="C38" s="74">
        <v>43.0</v>
      </c>
      <c r="D38" s="74">
        <v>12.0</v>
      </c>
      <c r="F38" s="75" t="s">
        <v>100</v>
      </c>
    </row>
    <row r="39">
      <c r="B39" s="73">
        <v>43490.0</v>
      </c>
      <c r="C39" s="74">
        <v>52.0</v>
      </c>
      <c r="D39" s="74">
        <v>13.0</v>
      </c>
      <c r="F39" s="44" t="s">
        <v>101</v>
      </c>
    </row>
    <row r="40">
      <c r="B40" s="73">
        <v>43491.0</v>
      </c>
      <c r="C40" s="74">
        <v>24.0</v>
      </c>
      <c r="D40" s="74">
        <v>6.0</v>
      </c>
      <c r="F40" s="44" t="s">
        <v>102</v>
      </c>
    </row>
    <row r="41">
      <c r="B41" s="73">
        <v>43492.0</v>
      </c>
      <c r="C41" s="74">
        <v>45.0</v>
      </c>
      <c r="D41" s="74">
        <v>11.0</v>
      </c>
    </row>
    <row r="42">
      <c r="B42" s="73">
        <v>43493.0</v>
      </c>
      <c r="C42" s="74">
        <v>55.0</v>
      </c>
      <c r="D42" s="74">
        <v>13.0</v>
      </c>
    </row>
    <row r="43">
      <c r="B43" s="73">
        <v>43494.0</v>
      </c>
      <c r="C43" s="74">
        <v>43.0</v>
      </c>
      <c r="D43" s="74">
        <v>11.0</v>
      </c>
    </row>
    <row r="44">
      <c r="B44" s="73">
        <v>43495.0</v>
      </c>
      <c r="C44" s="74">
        <v>28.0</v>
      </c>
      <c r="D44" s="74">
        <v>11.0</v>
      </c>
    </row>
    <row r="45">
      <c r="B45" s="73">
        <v>43496.0</v>
      </c>
      <c r="C45" s="74">
        <v>31.0</v>
      </c>
      <c r="D45" s="74">
        <v>7.0</v>
      </c>
    </row>
    <row r="46">
      <c r="B46" s="73">
        <v>43497.0</v>
      </c>
      <c r="C46" s="74">
        <v>25.0</v>
      </c>
      <c r="D46" s="74">
        <v>9.0</v>
      </c>
    </row>
    <row r="47">
      <c r="B47" s="73">
        <v>43498.0</v>
      </c>
      <c r="C47" s="74">
        <v>26.0</v>
      </c>
      <c r="D47" s="74">
        <v>7.0</v>
      </c>
    </row>
    <row r="48">
      <c r="B48" s="73">
        <v>43499.0</v>
      </c>
      <c r="C48" s="74">
        <v>25.0</v>
      </c>
      <c r="D48" s="74">
        <v>10.0</v>
      </c>
    </row>
    <row r="49">
      <c r="B49" s="73">
        <v>43500.0</v>
      </c>
      <c r="C49" s="74">
        <v>56.0</v>
      </c>
      <c r="D49" s="74">
        <v>13.0</v>
      </c>
    </row>
    <row r="50">
      <c r="B50" s="73">
        <v>43501.0</v>
      </c>
      <c r="C50" s="74">
        <v>41.0</v>
      </c>
      <c r="D50" s="74">
        <v>11.0</v>
      </c>
    </row>
    <row r="51">
      <c r="B51" s="73">
        <v>43502.0</v>
      </c>
      <c r="C51" s="74">
        <v>34.0</v>
      </c>
      <c r="D51" s="74">
        <v>9.0</v>
      </c>
    </row>
    <row r="52">
      <c r="B52" s="73">
        <v>43503.0</v>
      </c>
      <c r="C52" s="74">
        <v>31.0</v>
      </c>
      <c r="D52" s="74">
        <v>10.0</v>
      </c>
    </row>
    <row r="53">
      <c r="B53" s="73">
        <v>43504.0</v>
      </c>
      <c r="C53" s="74">
        <v>41.0</v>
      </c>
      <c r="D53" s="74">
        <v>13.0</v>
      </c>
    </row>
    <row r="54">
      <c r="B54" s="73">
        <v>43505.0</v>
      </c>
      <c r="C54" s="74">
        <v>41.0</v>
      </c>
      <c r="D54" s="74">
        <v>13.0</v>
      </c>
    </row>
    <row r="55">
      <c r="B55" s="73">
        <v>43506.0</v>
      </c>
      <c r="C55" s="74">
        <v>35.0</v>
      </c>
      <c r="D55" s="74">
        <v>12.0</v>
      </c>
    </row>
    <row r="56">
      <c r="B56" s="73">
        <v>43507.0</v>
      </c>
      <c r="C56" s="74">
        <v>29.0</v>
      </c>
      <c r="D56" s="74">
        <v>9.0</v>
      </c>
    </row>
    <row r="57">
      <c r="B57" s="73">
        <v>43508.0</v>
      </c>
      <c r="C57" s="74">
        <v>54.0</v>
      </c>
      <c r="D57" s="74">
        <v>16.0</v>
      </c>
    </row>
    <row r="58">
      <c r="B58" s="73">
        <v>43509.0</v>
      </c>
      <c r="C58" s="74">
        <v>40.0</v>
      </c>
      <c r="D58" s="74">
        <v>10.0</v>
      </c>
    </row>
    <row r="59">
      <c r="B59" s="73">
        <v>43510.0</v>
      </c>
      <c r="C59" s="74">
        <v>31.0</v>
      </c>
      <c r="D59" s="74">
        <v>8.0</v>
      </c>
    </row>
    <row r="60">
      <c r="B60" s="73">
        <v>43511.0</v>
      </c>
      <c r="C60" s="74">
        <v>42.0</v>
      </c>
      <c r="D60" s="74">
        <v>10.0</v>
      </c>
    </row>
    <row r="61">
      <c r="B61" s="73">
        <v>43512.0</v>
      </c>
      <c r="C61" s="74">
        <v>26.0</v>
      </c>
      <c r="D61" s="74">
        <v>7.0</v>
      </c>
    </row>
    <row r="62">
      <c r="B62" s="73">
        <v>43513.0</v>
      </c>
      <c r="C62" s="74">
        <v>31.0</v>
      </c>
      <c r="D62" s="74">
        <v>10.0</v>
      </c>
    </row>
    <row r="63">
      <c r="B63" s="73">
        <v>43514.0</v>
      </c>
      <c r="C63" s="74">
        <v>31.0</v>
      </c>
      <c r="D63" s="74">
        <v>9.0</v>
      </c>
    </row>
    <row r="64">
      <c r="B64" s="73">
        <v>43515.0</v>
      </c>
      <c r="C64" s="74">
        <v>48.0</v>
      </c>
      <c r="D64" s="74">
        <v>11.0</v>
      </c>
    </row>
    <row r="65">
      <c r="B65" s="73">
        <v>43516.0</v>
      </c>
      <c r="C65" s="74">
        <v>34.0</v>
      </c>
      <c r="D65" s="74">
        <v>11.0</v>
      </c>
    </row>
    <row r="66">
      <c r="B66" s="73">
        <v>43517.0</v>
      </c>
      <c r="C66" s="74">
        <v>32.0</v>
      </c>
      <c r="D66" s="74">
        <v>8.0</v>
      </c>
    </row>
    <row r="67">
      <c r="B67" s="73">
        <v>43518.0</v>
      </c>
      <c r="C67" s="74">
        <v>48.0</v>
      </c>
      <c r="D67" s="74">
        <v>11.0</v>
      </c>
    </row>
    <row r="68">
      <c r="B68" s="73">
        <v>43519.0</v>
      </c>
      <c r="C68" s="74">
        <v>28.0</v>
      </c>
      <c r="D68" s="74">
        <v>7.0</v>
      </c>
    </row>
    <row r="69">
      <c r="B69" s="73">
        <v>43520.0</v>
      </c>
      <c r="C69" s="74">
        <v>51.0</v>
      </c>
      <c r="D69" s="74">
        <v>14.0</v>
      </c>
    </row>
    <row r="70">
      <c r="B70" s="73">
        <v>43521.0</v>
      </c>
      <c r="C70" s="74">
        <v>44.0</v>
      </c>
      <c r="D70" s="74">
        <v>11.0</v>
      </c>
    </row>
    <row r="71">
      <c r="B71" s="73">
        <v>43522.0</v>
      </c>
      <c r="C71" s="74">
        <v>35.0</v>
      </c>
      <c r="D71" s="74">
        <v>12.0</v>
      </c>
    </row>
    <row r="72">
      <c r="B72" s="73">
        <v>43523.0</v>
      </c>
      <c r="C72" s="74">
        <v>55.0</v>
      </c>
      <c r="D72" s="74">
        <v>15.0</v>
      </c>
    </row>
    <row r="73">
      <c r="B73" s="73">
        <v>43524.0</v>
      </c>
      <c r="C73" s="74">
        <v>54.0</v>
      </c>
      <c r="D73" s="74">
        <v>12.0</v>
      </c>
    </row>
    <row r="74">
      <c r="B74" s="73">
        <v>43525.0</v>
      </c>
      <c r="C74" s="74">
        <v>46.0</v>
      </c>
      <c r="D74" s="74">
        <v>12.0</v>
      </c>
    </row>
    <row r="75">
      <c r="B75" s="73">
        <v>43526.0</v>
      </c>
      <c r="C75" s="74">
        <v>57.0</v>
      </c>
      <c r="D75" s="74">
        <v>15.0</v>
      </c>
    </row>
    <row r="76">
      <c r="B76" s="73">
        <v>43527.0</v>
      </c>
      <c r="C76" s="74">
        <v>28.0</v>
      </c>
      <c r="D76" s="74">
        <v>8.0</v>
      </c>
    </row>
    <row r="77">
      <c r="B77" s="73">
        <v>43528.0</v>
      </c>
      <c r="C77" s="74">
        <v>40.0</v>
      </c>
      <c r="D77" s="74">
        <v>11.0</v>
      </c>
    </row>
    <row r="78">
      <c r="B78" s="73">
        <v>43529.0</v>
      </c>
      <c r="C78" s="74">
        <v>43.0</v>
      </c>
      <c r="D78" s="74">
        <v>13.0</v>
      </c>
    </row>
    <row r="79">
      <c r="B79" s="73">
        <v>43530.0</v>
      </c>
      <c r="C79" s="74">
        <v>51.0</v>
      </c>
      <c r="D79" s="74">
        <v>14.0</v>
      </c>
    </row>
    <row r="80">
      <c r="B80" s="73">
        <v>43531.0</v>
      </c>
      <c r="C80" s="74">
        <v>44.0</v>
      </c>
      <c r="D80" s="74">
        <v>13.0</v>
      </c>
    </row>
    <row r="81">
      <c r="B81" s="73">
        <v>43532.0</v>
      </c>
      <c r="C81" s="74">
        <v>24.0</v>
      </c>
      <c r="D81" s="74">
        <v>10.0</v>
      </c>
    </row>
    <row r="82">
      <c r="B82" s="73">
        <v>43533.0</v>
      </c>
      <c r="C82" s="74">
        <v>29.0</v>
      </c>
      <c r="D82" s="74">
        <v>9.0</v>
      </c>
    </row>
    <row r="83">
      <c r="B83" s="73">
        <v>43534.0</v>
      </c>
      <c r="C83" s="74">
        <v>22.0</v>
      </c>
      <c r="D83" s="74">
        <v>5.0</v>
      </c>
    </row>
    <row r="84">
      <c r="B84" s="73">
        <v>43535.0</v>
      </c>
      <c r="C84" s="74">
        <v>59.0</v>
      </c>
      <c r="D84" s="74">
        <v>15.0</v>
      </c>
    </row>
    <row r="85">
      <c r="B85" s="73">
        <v>43536.0</v>
      </c>
      <c r="C85" s="74">
        <v>43.0</v>
      </c>
      <c r="D85" s="74">
        <v>10.0</v>
      </c>
    </row>
    <row r="86">
      <c r="B86" s="73">
        <v>43537.0</v>
      </c>
      <c r="C86" s="74">
        <v>61.0</v>
      </c>
      <c r="D86" s="74">
        <v>17.0</v>
      </c>
    </row>
    <row r="87">
      <c r="B87" s="73">
        <v>43538.0</v>
      </c>
      <c r="C87" s="74">
        <v>54.0</v>
      </c>
      <c r="D87" s="74">
        <v>15.0</v>
      </c>
    </row>
    <row r="88">
      <c r="B88" s="73">
        <v>43539.0</v>
      </c>
      <c r="C88" s="74">
        <v>39.0</v>
      </c>
      <c r="D88" s="74">
        <v>9.0</v>
      </c>
    </row>
    <row r="89">
      <c r="B89" s="73">
        <v>43540.0</v>
      </c>
      <c r="C89" s="74">
        <v>33.0</v>
      </c>
      <c r="D89" s="74">
        <v>8.0</v>
      </c>
    </row>
    <row r="90">
      <c r="B90" s="73">
        <v>43541.0</v>
      </c>
      <c r="C90" s="74">
        <v>32.0</v>
      </c>
      <c r="D90" s="74">
        <v>9.0</v>
      </c>
    </row>
    <row r="91">
      <c r="B91" s="73">
        <v>43542.0</v>
      </c>
      <c r="C91" s="74">
        <v>59.0</v>
      </c>
      <c r="D91" s="74">
        <v>17.0</v>
      </c>
    </row>
    <row r="92">
      <c r="B92" s="73">
        <v>43543.0</v>
      </c>
      <c r="C92" s="74">
        <v>28.0</v>
      </c>
      <c r="D92" s="74">
        <v>10.0</v>
      </c>
    </row>
    <row r="93">
      <c r="B93" s="73">
        <v>43544.0</v>
      </c>
      <c r="C93" s="74">
        <v>37.0</v>
      </c>
      <c r="D93" s="74">
        <v>12.0</v>
      </c>
    </row>
    <row r="94">
      <c r="B94" s="73">
        <v>43545.0</v>
      </c>
      <c r="C94" s="74">
        <v>48.0</v>
      </c>
      <c r="D94" s="74">
        <v>11.0</v>
      </c>
    </row>
    <row r="95">
      <c r="B95" s="73">
        <v>43546.0</v>
      </c>
      <c r="C95" s="74">
        <v>35.0</v>
      </c>
      <c r="D95" s="74">
        <v>11.0</v>
      </c>
    </row>
    <row r="96">
      <c r="B96" s="73">
        <v>43547.0</v>
      </c>
      <c r="C96" s="74">
        <v>36.0</v>
      </c>
      <c r="D96" s="74">
        <v>11.0</v>
      </c>
    </row>
    <row r="97">
      <c r="B97" s="73">
        <v>43548.0</v>
      </c>
      <c r="C97" s="74">
        <v>54.0</v>
      </c>
      <c r="D97" s="74">
        <v>12.0</v>
      </c>
    </row>
    <row r="98">
      <c r="B98" s="73">
        <v>43549.0</v>
      </c>
      <c r="C98" s="74">
        <v>41.0</v>
      </c>
      <c r="D98" s="74">
        <v>10.0</v>
      </c>
    </row>
    <row r="99">
      <c r="B99" s="73">
        <v>43550.0</v>
      </c>
      <c r="C99" s="74">
        <v>40.0</v>
      </c>
      <c r="D99" s="74">
        <v>13.0</v>
      </c>
    </row>
    <row r="100">
      <c r="B100" s="73">
        <v>43551.0</v>
      </c>
      <c r="C100" s="74">
        <v>36.0</v>
      </c>
      <c r="D100" s="74">
        <v>9.0</v>
      </c>
    </row>
    <row r="101">
      <c r="B101" s="73">
        <v>43552.0</v>
      </c>
      <c r="C101" s="74">
        <v>39.0</v>
      </c>
      <c r="D101" s="74">
        <v>10.0</v>
      </c>
    </row>
    <row r="102">
      <c r="B102" s="73">
        <v>43553.0</v>
      </c>
      <c r="C102" s="74">
        <v>25.0</v>
      </c>
      <c r="D102" s="74">
        <v>6.0</v>
      </c>
    </row>
    <row r="103">
      <c r="B103" s="73">
        <v>43554.0</v>
      </c>
      <c r="C103" s="74">
        <v>41.0</v>
      </c>
      <c r="D103" s="74">
        <v>11.0</v>
      </c>
    </row>
    <row r="104">
      <c r="B104" s="73">
        <v>43555.0</v>
      </c>
      <c r="C104" s="74">
        <v>42.0</v>
      </c>
      <c r="D104" s="74">
        <v>11.0</v>
      </c>
    </row>
    <row r="105">
      <c r="B105" s="73">
        <v>43556.0</v>
      </c>
      <c r="C105" s="74">
        <v>30.0</v>
      </c>
      <c r="D105" s="74">
        <v>7.0</v>
      </c>
    </row>
    <row r="106">
      <c r="B106" s="73">
        <v>43557.0</v>
      </c>
      <c r="C106" s="74">
        <v>39.0</v>
      </c>
      <c r="D106" s="74">
        <v>10.0</v>
      </c>
    </row>
    <row r="107">
      <c r="B107" s="73">
        <v>43558.0</v>
      </c>
      <c r="C107" s="74">
        <v>34.0</v>
      </c>
      <c r="D107" s="74">
        <v>12.0</v>
      </c>
    </row>
    <row r="108">
      <c r="B108" s="73">
        <v>43559.0</v>
      </c>
      <c r="C108" s="74">
        <v>52.0</v>
      </c>
      <c r="D108" s="74">
        <v>14.0</v>
      </c>
    </row>
    <row r="109">
      <c r="B109" s="73">
        <v>43560.0</v>
      </c>
      <c r="C109" s="74">
        <v>53.0</v>
      </c>
      <c r="D109" s="74">
        <v>13.0</v>
      </c>
    </row>
    <row r="110">
      <c r="B110" s="73">
        <v>43561.0</v>
      </c>
      <c r="C110" s="74">
        <v>35.0</v>
      </c>
      <c r="D110" s="74">
        <v>9.0</v>
      </c>
    </row>
    <row r="111">
      <c r="B111" s="73">
        <v>43562.0</v>
      </c>
      <c r="C111" s="74">
        <v>44.0</v>
      </c>
      <c r="D111" s="74">
        <v>10.0</v>
      </c>
    </row>
    <row r="112">
      <c r="B112" s="73">
        <v>43563.0</v>
      </c>
      <c r="C112" s="74">
        <v>26.0</v>
      </c>
      <c r="D112" s="74">
        <v>6.0</v>
      </c>
    </row>
    <row r="113">
      <c r="B113" s="73">
        <v>43564.0</v>
      </c>
      <c r="C113" s="74">
        <v>40.0</v>
      </c>
      <c r="D113" s="74">
        <v>9.0</v>
      </c>
    </row>
    <row r="114">
      <c r="B114" s="73">
        <v>43565.0</v>
      </c>
      <c r="C114" s="74">
        <v>57.0</v>
      </c>
      <c r="D114" s="74">
        <v>16.0</v>
      </c>
    </row>
    <row r="115">
      <c r="B115" s="73">
        <v>43566.0</v>
      </c>
      <c r="C115" s="74">
        <v>36.0</v>
      </c>
      <c r="D115" s="74">
        <v>10.0</v>
      </c>
    </row>
    <row r="116">
      <c r="B116" s="73">
        <v>43567.0</v>
      </c>
      <c r="C116" s="74">
        <v>22.0</v>
      </c>
      <c r="D116" s="74">
        <v>6.0</v>
      </c>
    </row>
    <row r="117">
      <c r="B117" s="73">
        <v>43568.0</v>
      </c>
      <c r="C117" s="74">
        <v>43.0</v>
      </c>
      <c r="D117" s="74">
        <v>13.0</v>
      </c>
    </row>
    <row r="118">
      <c r="B118" s="73">
        <v>43569.0</v>
      </c>
      <c r="C118" s="74">
        <v>57.0</v>
      </c>
      <c r="D118" s="74">
        <v>12.0</v>
      </c>
    </row>
    <row r="119">
      <c r="B119" s="73">
        <v>43570.0</v>
      </c>
      <c r="C119" s="74">
        <v>39.0</v>
      </c>
      <c r="D119" s="74">
        <v>13.0</v>
      </c>
    </row>
    <row r="120">
      <c r="B120" s="73">
        <v>43571.0</v>
      </c>
      <c r="C120" s="74">
        <v>36.0</v>
      </c>
      <c r="D120" s="74">
        <v>10.0</v>
      </c>
    </row>
    <row r="121">
      <c r="B121" s="73">
        <v>43572.0</v>
      </c>
      <c r="C121" s="74">
        <v>58.0</v>
      </c>
      <c r="D121" s="74">
        <v>16.0</v>
      </c>
    </row>
    <row r="122">
      <c r="B122" s="73">
        <v>43573.0</v>
      </c>
      <c r="C122" s="74">
        <v>36.0</v>
      </c>
      <c r="D122" s="74">
        <v>10.0</v>
      </c>
    </row>
    <row r="123">
      <c r="B123" s="73">
        <v>43574.0</v>
      </c>
      <c r="C123" s="74">
        <v>33.0</v>
      </c>
      <c r="D123" s="74">
        <v>12.0</v>
      </c>
    </row>
    <row r="124">
      <c r="B124" s="73">
        <v>43575.0</v>
      </c>
      <c r="C124" s="74">
        <v>43.0</v>
      </c>
      <c r="D124" s="74">
        <v>12.0</v>
      </c>
    </row>
    <row r="125">
      <c r="B125" s="73">
        <v>43576.0</v>
      </c>
      <c r="C125" s="74">
        <v>62.0</v>
      </c>
      <c r="D125" s="74">
        <v>16.0</v>
      </c>
    </row>
    <row r="126">
      <c r="B126" s="73">
        <v>43577.0</v>
      </c>
      <c r="C126" s="74">
        <v>45.0</v>
      </c>
      <c r="D126" s="74">
        <v>10.0</v>
      </c>
    </row>
    <row r="127">
      <c r="B127" s="73">
        <v>43578.0</v>
      </c>
      <c r="C127" s="74">
        <v>51.0</v>
      </c>
      <c r="D127" s="74">
        <v>14.0</v>
      </c>
    </row>
    <row r="128">
      <c r="B128" s="73">
        <v>43579.0</v>
      </c>
      <c r="C128" s="74">
        <v>19.0</v>
      </c>
      <c r="D128" s="74">
        <v>8.0</v>
      </c>
    </row>
    <row r="129">
      <c r="B129" s="73">
        <v>43580.0</v>
      </c>
      <c r="C129" s="74">
        <v>39.0</v>
      </c>
      <c r="D129" s="74">
        <v>11.0</v>
      </c>
    </row>
    <row r="130">
      <c r="B130" s="73">
        <v>43581.0</v>
      </c>
      <c r="C130" s="74">
        <v>59.0</v>
      </c>
      <c r="D130" s="74">
        <v>15.0</v>
      </c>
    </row>
    <row r="131">
      <c r="B131" s="73">
        <v>43582.0</v>
      </c>
      <c r="C131" s="74">
        <v>53.0</v>
      </c>
      <c r="D131" s="74">
        <v>16.0</v>
      </c>
    </row>
    <row r="132">
      <c r="B132" s="73">
        <v>43583.0</v>
      </c>
      <c r="C132" s="74">
        <v>36.0</v>
      </c>
      <c r="D132" s="74">
        <v>11.0</v>
      </c>
    </row>
    <row r="133">
      <c r="B133" s="73">
        <v>43584.0</v>
      </c>
      <c r="C133" s="74">
        <v>31.0</v>
      </c>
      <c r="D133" s="74">
        <v>7.0</v>
      </c>
    </row>
    <row r="134">
      <c r="B134" s="73">
        <v>43585.0</v>
      </c>
      <c r="C134" s="74">
        <v>21.0</v>
      </c>
      <c r="D134" s="74">
        <v>6.0</v>
      </c>
    </row>
    <row r="135">
      <c r="B135" s="73">
        <v>43586.0</v>
      </c>
      <c r="C135" s="74">
        <v>52.0</v>
      </c>
      <c r="D135" s="74">
        <v>11.0</v>
      </c>
    </row>
    <row r="136">
      <c r="B136" s="73">
        <v>43587.0</v>
      </c>
      <c r="C136" s="74">
        <v>54.0</v>
      </c>
      <c r="D136" s="74">
        <v>15.0</v>
      </c>
    </row>
    <row r="137">
      <c r="B137" s="73">
        <v>43588.0</v>
      </c>
      <c r="C137" s="74">
        <v>35.0</v>
      </c>
      <c r="D137" s="74">
        <v>8.0</v>
      </c>
    </row>
    <row r="138">
      <c r="B138" s="73">
        <v>43589.0</v>
      </c>
      <c r="C138" s="74">
        <v>48.0</v>
      </c>
      <c r="D138" s="74">
        <v>12.0</v>
      </c>
    </row>
    <row r="139">
      <c r="B139" s="73">
        <v>43590.0</v>
      </c>
      <c r="C139" s="74">
        <v>53.0</v>
      </c>
      <c r="D139" s="74">
        <v>16.0</v>
      </c>
    </row>
    <row r="140">
      <c r="B140" s="73">
        <v>43591.0</v>
      </c>
      <c r="C140" s="74">
        <v>25.0</v>
      </c>
      <c r="D140" s="74">
        <v>7.0</v>
      </c>
    </row>
    <row r="141">
      <c r="B141" s="73">
        <v>43592.0</v>
      </c>
      <c r="C141" s="74">
        <v>25.0</v>
      </c>
      <c r="D141" s="74">
        <v>7.0</v>
      </c>
    </row>
    <row r="142">
      <c r="B142" s="73">
        <v>43593.0</v>
      </c>
      <c r="C142" s="74">
        <v>58.0</v>
      </c>
      <c r="D142" s="74">
        <v>17.0</v>
      </c>
    </row>
    <row r="143">
      <c r="B143" s="73">
        <v>43594.0</v>
      </c>
      <c r="C143" s="74">
        <v>41.0</v>
      </c>
      <c r="D143" s="74">
        <v>9.0</v>
      </c>
    </row>
    <row r="144">
      <c r="B144" s="73">
        <v>43595.0</v>
      </c>
      <c r="C144" s="74">
        <v>47.0</v>
      </c>
      <c r="D144" s="74">
        <v>13.0</v>
      </c>
    </row>
    <row r="145">
      <c r="B145" s="73">
        <v>43596.0</v>
      </c>
      <c r="C145" s="74">
        <v>34.0</v>
      </c>
      <c r="D145" s="74">
        <v>10.0</v>
      </c>
    </row>
    <row r="146">
      <c r="B146" s="73">
        <v>43597.0</v>
      </c>
      <c r="C146" s="74">
        <v>42.0</v>
      </c>
      <c r="D146" s="74">
        <v>13.0</v>
      </c>
    </row>
    <row r="147">
      <c r="B147" s="73">
        <v>43598.0</v>
      </c>
      <c r="C147" s="74">
        <v>33.0</v>
      </c>
      <c r="D147" s="74">
        <v>9.0</v>
      </c>
    </row>
    <row r="148">
      <c r="B148" s="73">
        <v>43599.0</v>
      </c>
      <c r="C148" s="74">
        <v>54.0</v>
      </c>
      <c r="D148" s="74">
        <v>12.0</v>
      </c>
    </row>
    <row r="149">
      <c r="B149" s="73">
        <v>43600.0</v>
      </c>
      <c r="C149" s="74">
        <v>44.0</v>
      </c>
      <c r="D149" s="74">
        <v>12.0</v>
      </c>
    </row>
    <row r="150">
      <c r="B150" s="73">
        <v>43601.0</v>
      </c>
      <c r="C150" s="74">
        <v>50.0</v>
      </c>
      <c r="D150" s="74">
        <v>15.0</v>
      </c>
    </row>
    <row r="151">
      <c r="B151" s="73">
        <v>43602.0</v>
      </c>
      <c r="C151" s="74">
        <v>59.0</v>
      </c>
      <c r="D151" s="74">
        <v>17.0</v>
      </c>
    </row>
    <row r="152">
      <c r="B152" s="73">
        <v>43603.0</v>
      </c>
      <c r="C152" s="74">
        <v>23.0</v>
      </c>
      <c r="D152" s="74">
        <v>9.0</v>
      </c>
    </row>
    <row r="153">
      <c r="B153" s="73">
        <v>43604.0</v>
      </c>
      <c r="C153" s="74">
        <v>59.0</v>
      </c>
      <c r="D153" s="74">
        <v>13.0</v>
      </c>
    </row>
    <row r="154">
      <c r="B154" s="73">
        <v>43605.0</v>
      </c>
      <c r="C154" s="74">
        <v>36.0</v>
      </c>
      <c r="D154" s="74">
        <v>10.0</v>
      </c>
    </row>
    <row r="155">
      <c r="B155" s="73">
        <v>43606.0</v>
      </c>
      <c r="C155" s="74">
        <v>42.0</v>
      </c>
      <c r="D155" s="74">
        <v>10.0</v>
      </c>
    </row>
    <row r="156">
      <c r="B156" s="73">
        <v>43607.0</v>
      </c>
      <c r="C156" s="74">
        <v>29.0</v>
      </c>
      <c r="D156" s="74">
        <v>7.0</v>
      </c>
    </row>
    <row r="157">
      <c r="B157" s="73">
        <v>43608.0</v>
      </c>
      <c r="C157" s="74">
        <v>26.0</v>
      </c>
      <c r="D157" s="74">
        <v>7.0</v>
      </c>
    </row>
    <row r="158">
      <c r="B158" s="73">
        <v>43609.0</v>
      </c>
      <c r="C158" s="74">
        <v>23.0</v>
      </c>
      <c r="D158" s="74">
        <v>6.0</v>
      </c>
    </row>
    <row r="159">
      <c r="B159" s="73">
        <v>43610.0</v>
      </c>
      <c r="C159" s="74">
        <v>48.0</v>
      </c>
      <c r="D159" s="74">
        <v>13.0</v>
      </c>
    </row>
    <row r="160">
      <c r="B160" s="73">
        <v>43611.0</v>
      </c>
      <c r="C160" s="74">
        <v>46.0</v>
      </c>
      <c r="D160" s="74">
        <v>14.0</v>
      </c>
    </row>
    <row r="161">
      <c r="B161" s="73">
        <v>43612.0</v>
      </c>
      <c r="C161" s="74">
        <v>37.0</v>
      </c>
      <c r="D161" s="74">
        <v>12.0</v>
      </c>
    </row>
    <row r="162">
      <c r="B162" s="73">
        <v>43613.0</v>
      </c>
      <c r="C162" s="74">
        <v>36.0</v>
      </c>
      <c r="D162" s="74">
        <v>9.0</v>
      </c>
    </row>
    <row r="163">
      <c r="B163" s="73">
        <v>43614.0</v>
      </c>
      <c r="C163" s="74">
        <v>37.0</v>
      </c>
      <c r="D163" s="74">
        <v>8.0</v>
      </c>
    </row>
    <row r="164">
      <c r="B164" s="73">
        <v>43615.0</v>
      </c>
      <c r="C164" s="74">
        <v>41.0</v>
      </c>
      <c r="D164" s="74">
        <v>11.0</v>
      </c>
    </row>
    <row r="165">
      <c r="B165" s="73">
        <v>43616.0</v>
      </c>
      <c r="C165" s="74">
        <v>23.0</v>
      </c>
      <c r="D165" s="74">
        <v>9.0</v>
      </c>
    </row>
    <row r="166">
      <c r="B166" s="73">
        <v>43617.0</v>
      </c>
      <c r="C166" s="74">
        <v>40.0</v>
      </c>
      <c r="D166" s="74">
        <v>13.0</v>
      </c>
    </row>
    <row r="167">
      <c r="B167" s="73">
        <v>43618.0</v>
      </c>
      <c r="C167" s="74">
        <v>35.0</v>
      </c>
      <c r="D167" s="74">
        <v>11.0</v>
      </c>
    </row>
    <row r="168">
      <c r="B168" s="73">
        <v>43619.0</v>
      </c>
      <c r="C168" s="74">
        <v>61.0</v>
      </c>
      <c r="D168" s="74">
        <v>16.0</v>
      </c>
    </row>
    <row r="169">
      <c r="B169" s="73">
        <v>43620.0</v>
      </c>
      <c r="C169" s="74">
        <v>36.0</v>
      </c>
      <c r="D169" s="74">
        <v>9.0</v>
      </c>
    </row>
    <row r="170">
      <c r="B170" s="73">
        <v>43621.0</v>
      </c>
      <c r="C170" s="74">
        <v>48.0</v>
      </c>
      <c r="D170" s="74">
        <v>13.0</v>
      </c>
    </row>
    <row r="171">
      <c r="B171" s="73">
        <v>43622.0</v>
      </c>
      <c r="C171" s="74">
        <v>22.0</v>
      </c>
      <c r="D171" s="74">
        <v>7.0</v>
      </c>
    </row>
    <row r="172">
      <c r="B172" s="73">
        <v>43623.0</v>
      </c>
      <c r="C172" s="74">
        <v>46.0</v>
      </c>
      <c r="D172" s="74">
        <v>14.0</v>
      </c>
    </row>
    <row r="173">
      <c r="B173" s="73">
        <v>43624.0</v>
      </c>
      <c r="C173" s="74">
        <v>56.0</v>
      </c>
      <c r="D173" s="74">
        <v>15.0</v>
      </c>
    </row>
    <row r="174">
      <c r="B174" s="73">
        <v>43625.0</v>
      </c>
      <c r="C174" s="74">
        <v>35.0</v>
      </c>
      <c r="D174" s="74">
        <v>8.0</v>
      </c>
    </row>
    <row r="175">
      <c r="B175" s="73">
        <v>43626.0</v>
      </c>
      <c r="C175" s="74">
        <v>29.0</v>
      </c>
      <c r="D175" s="74">
        <v>11.0</v>
      </c>
    </row>
    <row r="176">
      <c r="B176" s="73">
        <v>43627.0</v>
      </c>
      <c r="C176" s="74">
        <v>44.0</v>
      </c>
      <c r="D176" s="74">
        <v>10.0</v>
      </c>
    </row>
    <row r="177">
      <c r="B177" s="73">
        <v>43628.0</v>
      </c>
      <c r="C177" s="74">
        <v>40.0</v>
      </c>
      <c r="D177" s="74">
        <v>13.0</v>
      </c>
    </row>
    <row r="178">
      <c r="B178" s="73">
        <v>43629.0</v>
      </c>
      <c r="C178" s="74">
        <v>50.0</v>
      </c>
      <c r="D178" s="74">
        <v>13.0</v>
      </c>
    </row>
    <row r="179">
      <c r="B179" s="73">
        <v>43630.0</v>
      </c>
      <c r="C179" s="74">
        <v>31.0</v>
      </c>
      <c r="D179" s="74">
        <v>9.0</v>
      </c>
    </row>
    <row r="180">
      <c r="B180" s="73">
        <v>43631.0</v>
      </c>
      <c r="C180" s="74">
        <v>33.0</v>
      </c>
      <c r="D180" s="74">
        <v>9.0</v>
      </c>
    </row>
    <row r="181">
      <c r="B181" s="73">
        <v>43632.0</v>
      </c>
      <c r="C181" s="74">
        <v>39.0</v>
      </c>
      <c r="D181" s="74">
        <v>11.0</v>
      </c>
    </row>
    <row r="182">
      <c r="B182" s="73">
        <v>43633.0</v>
      </c>
      <c r="C182" s="74">
        <v>54.0</v>
      </c>
      <c r="D182" s="74">
        <v>16.0</v>
      </c>
    </row>
    <row r="183">
      <c r="B183" s="73">
        <v>43634.0</v>
      </c>
      <c r="C183" s="74">
        <v>54.0</v>
      </c>
      <c r="D183" s="74">
        <v>14.0</v>
      </c>
    </row>
    <row r="184">
      <c r="B184" s="73">
        <v>43635.0</v>
      </c>
      <c r="C184" s="74">
        <v>30.0</v>
      </c>
      <c r="D184" s="74">
        <v>7.0</v>
      </c>
    </row>
    <row r="185">
      <c r="B185" s="73">
        <v>43636.0</v>
      </c>
      <c r="C185" s="74">
        <v>58.0</v>
      </c>
      <c r="D185" s="74">
        <v>17.0</v>
      </c>
    </row>
    <row r="186">
      <c r="B186" s="73">
        <v>43637.0</v>
      </c>
      <c r="C186" s="74">
        <v>36.0</v>
      </c>
      <c r="D186" s="74">
        <v>10.0</v>
      </c>
    </row>
    <row r="187">
      <c r="B187" s="73">
        <v>43638.0</v>
      </c>
      <c r="C187" s="74">
        <v>34.0</v>
      </c>
      <c r="D187" s="74">
        <v>10.0</v>
      </c>
    </row>
    <row r="188">
      <c r="B188" s="73">
        <v>43639.0</v>
      </c>
      <c r="C188" s="74">
        <v>33.0</v>
      </c>
      <c r="D188" s="74">
        <v>9.0</v>
      </c>
    </row>
    <row r="189">
      <c r="B189" s="73">
        <v>43640.0</v>
      </c>
      <c r="C189" s="74">
        <v>53.0</v>
      </c>
      <c r="D189" s="74">
        <v>12.0</v>
      </c>
    </row>
    <row r="190">
      <c r="B190" s="73">
        <v>43641.0</v>
      </c>
      <c r="C190" s="74">
        <v>48.0</v>
      </c>
      <c r="D190" s="74">
        <v>12.0</v>
      </c>
    </row>
    <row r="191">
      <c r="B191" s="73">
        <v>43642.0</v>
      </c>
      <c r="C191" s="74">
        <v>40.0</v>
      </c>
      <c r="D191" s="74">
        <v>9.0</v>
      </c>
    </row>
    <row r="192">
      <c r="B192" s="73">
        <v>43643.0</v>
      </c>
      <c r="C192" s="74">
        <v>39.0</v>
      </c>
      <c r="D192" s="74">
        <v>9.0</v>
      </c>
    </row>
    <row r="193">
      <c r="B193" s="73">
        <v>43644.0</v>
      </c>
      <c r="C193" s="74">
        <v>34.0</v>
      </c>
      <c r="D193" s="74">
        <v>12.0</v>
      </c>
    </row>
    <row r="194">
      <c r="B194" s="73">
        <v>43645.0</v>
      </c>
      <c r="C194" s="74">
        <v>46.0</v>
      </c>
      <c r="D194" s="74">
        <v>11.0</v>
      </c>
    </row>
    <row r="195">
      <c r="B195" s="73">
        <v>43646.0</v>
      </c>
      <c r="C195" s="74">
        <v>55.0</v>
      </c>
      <c r="D195" s="74">
        <v>13.0</v>
      </c>
    </row>
    <row r="196">
      <c r="B196" s="73">
        <v>43647.0</v>
      </c>
      <c r="C196" s="74">
        <v>42.0</v>
      </c>
      <c r="D196" s="74">
        <v>10.0</v>
      </c>
    </row>
    <row r="197">
      <c r="B197" s="73">
        <v>43648.0</v>
      </c>
      <c r="C197" s="74">
        <v>31.0</v>
      </c>
      <c r="D197" s="74">
        <v>7.0</v>
      </c>
    </row>
    <row r="198">
      <c r="B198" s="73">
        <v>43649.0</v>
      </c>
      <c r="C198" s="74">
        <v>30.0</v>
      </c>
      <c r="D198" s="74">
        <v>7.0</v>
      </c>
    </row>
    <row r="199">
      <c r="B199" s="73">
        <v>43650.0</v>
      </c>
      <c r="C199" s="74">
        <v>47.0</v>
      </c>
      <c r="D199" s="74">
        <v>12.0</v>
      </c>
    </row>
    <row r="200">
      <c r="B200" s="73">
        <v>43651.0</v>
      </c>
      <c r="C200" s="74">
        <v>40.0</v>
      </c>
      <c r="D200" s="74">
        <v>13.0</v>
      </c>
    </row>
    <row r="201">
      <c r="B201" s="73">
        <v>43652.0</v>
      </c>
      <c r="C201" s="74">
        <v>33.0</v>
      </c>
      <c r="D201" s="74">
        <v>10.0</v>
      </c>
    </row>
    <row r="202">
      <c r="B202" s="73">
        <v>43653.0</v>
      </c>
      <c r="C202" s="74">
        <v>46.0</v>
      </c>
      <c r="D202" s="74">
        <v>12.0</v>
      </c>
    </row>
    <row r="203">
      <c r="B203" s="73">
        <v>43654.0</v>
      </c>
      <c r="C203" s="74">
        <v>53.0</v>
      </c>
      <c r="D203" s="74">
        <v>15.0</v>
      </c>
    </row>
    <row r="204">
      <c r="B204" s="73">
        <v>43655.0</v>
      </c>
      <c r="C204" s="74">
        <v>39.0</v>
      </c>
      <c r="D204" s="74">
        <v>11.0</v>
      </c>
    </row>
    <row r="205">
      <c r="B205" s="73">
        <v>43656.0</v>
      </c>
      <c r="C205" s="74">
        <v>56.0</v>
      </c>
      <c r="D205" s="74">
        <v>12.0</v>
      </c>
    </row>
    <row r="206">
      <c r="B206" s="73">
        <v>43657.0</v>
      </c>
      <c r="C206" s="74">
        <v>55.0</v>
      </c>
      <c r="D206" s="74">
        <v>12.0</v>
      </c>
    </row>
    <row r="207">
      <c r="B207" s="73">
        <v>43658.0</v>
      </c>
      <c r="C207" s="74">
        <v>39.0</v>
      </c>
      <c r="D207" s="74">
        <v>11.0</v>
      </c>
    </row>
    <row r="208">
      <c r="B208" s="73">
        <v>43659.0</v>
      </c>
      <c r="C208" s="74">
        <v>50.0</v>
      </c>
      <c r="D208" s="74">
        <v>14.0</v>
      </c>
    </row>
    <row r="209">
      <c r="B209" s="73">
        <v>43660.0</v>
      </c>
      <c r="C209" s="74">
        <v>27.0</v>
      </c>
      <c r="D209" s="74">
        <v>6.0</v>
      </c>
    </row>
    <row r="210">
      <c r="B210" s="73">
        <v>43661.0</v>
      </c>
      <c r="C210" s="74">
        <v>65.0</v>
      </c>
      <c r="D210" s="74">
        <v>18.0</v>
      </c>
    </row>
    <row r="211">
      <c r="B211" s="73">
        <v>43662.0</v>
      </c>
      <c r="C211" s="74">
        <v>54.0</v>
      </c>
      <c r="D211" s="74">
        <v>12.0</v>
      </c>
    </row>
    <row r="212">
      <c r="B212" s="73">
        <v>43663.0</v>
      </c>
      <c r="C212" s="74">
        <v>56.0</v>
      </c>
      <c r="D212" s="74">
        <v>15.0</v>
      </c>
    </row>
    <row r="213">
      <c r="B213" s="73">
        <v>43664.0</v>
      </c>
      <c r="C213" s="74">
        <v>36.0</v>
      </c>
      <c r="D213" s="74">
        <v>10.0</v>
      </c>
    </row>
    <row r="214">
      <c r="B214" s="73">
        <v>43665.0</v>
      </c>
      <c r="C214" s="74">
        <v>30.0</v>
      </c>
      <c r="D214" s="74">
        <v>10.0</v>
      </c>
    </row>
    <row r="215">
      <c r="B215" s="73">
        <v>43666.0</v>
      </c>
      <c r="C215" s="74">
        <v>62.0</v>
      </c>
      <c r="D215" s="74">
        <v>17.0</v>
      </c>
    </row>
    <row r="216">
      <c r="B216" s="73">
        <v>43667.0</v>
      </c>
      <c r="C216" s="74">
        <v>36.0</v>
      </c>
      <c r="D216" s="74">
        <v>10.0</v>
      </c>
    </row>
    <row r="217">
      <c r="B217" s="73">
        <v>43668.0</v>
      </c>
      <c r="C217" s="74">
        <v>54.0</v>
      </c>
      <c r="D217" s="74">
        <v>13.0</v>
      </c>
    </row>
    <row r="218">
      <c r="B218" s="73">
        <v>43669.0</v>
      </c>
      <c r="C218" s="74">
        <v>60.0</v>
      </c>
      <c r="D218" s="74">
        <v>13.0</v>
      </c>
    </row>
    <row r="219">
      <c r="B219" s="73">
        <v>43670.0</v>
      </c>
      <c r="C219" s="74">
        <v>49.0</v>
      </c>
      <c r="D219" s="74">
        <v>11.0</v>
      </c>
    </row>
    <row r="220">
      <c r="B220" s="73">
        <v>43671.0</v>
      </c>
      <c r="C220" s="74">
        <v>64.0</v>
      </c>
      <c r="D220" s="74">
        <v>17.0</v>
      </c>
    </row>
    <row r="221">
      <c r="B221" s="73">
        <v>43672.0</v>
      </c>
      <c r="C221" s="74">
        <v>42.0</v>
      </c>
      <c r="D221" s="74">
        <v>13.0</v>
      </c>
    </row>
    <row r="222">
      <c r="B222" s="73">
        <v>43673.0</v>
      </c>
      <c r="C222" s="74">
        <v>60.0</v>
      </c>
      <c r="D222" s="74">
        <v>13.0</v>
      </c>
    </row>
    <row r="223">
      <c r="B223" s="73">
        <v>43674.0</v>
      </c>
      <c r="C223" s="74">
        <v>40.0</v>
      </c>
      <c r="D223" s="74">
        <v>13.0</v>
      </c>
    </row>
    <row r="224">
      <c r="B224" s="73">
        <v>43675.0</v>
      </c>
      <c r="C224" s="74">
        <v>38.0</v>
      </c>
      <c r="D224" s="74">
        <v>12.0</v>
      </c>
    </row>
    <row r="225">
      <c r="B225" s="73">
        <v>43676.0</v>
      </c>
      <c r="C225" s="74">
        <v>46.0</v>
      </c>
      <c r="D225" s="74">
        <v>12.0</v>
      </c>
    </row>
    <row r="226">
      <c r="B226" s="73">
        <v>43677.0</v>
      </c>
      <c r="C226" s="74">
        <v>51.0</v>
      </c>
      <c r="D226" s="74">
        <v>14.0</v>
      </c>
    </row>
    <row r="227">
      <c r="B227" s="73">
        <v>43678.0</v>
      </c>
      <c r="C227" s="74">
        <v>66.0</v>
      </c>
      <c r="D227" s="74">
        <v>16.0</v>
      </c>
    </row>
    <row r="228">
      <c r="B228" s="73">
        <v>43679.0</v>
      </c>
      <c r="C228" s="74">
        <v>53.0</v>
      </c>
      <c r="D228" s="74">
        <v>13.0</v>
      </c>
    </row>
    <row r="229">
      <c r="B229" s="73">
        <v>43680.0</v>
      </c>
      <c r="C229" s="74">
        <v>35.0</v>
      </c>
      <c r="D229" s="74">
        <v>8.0</v>
      </c>
    </row>
    <row r="230">
      <c r="B230" s="73">
        <v>43681.0</v>
      </c>
      <c r="C230" s="74">
        <v>23.0</v>
      </c>
      <c r="D230" s="74">
        <v>10.0</v>
      </c>
    </row>
    <row r="231">
      <c r="B231" s="73">
        <v>43682.0</v>
      </c>
      <c r="C231" s="74">
        <v>33.0</v>
      </c>
      <c r="D231" s="74">
        <v>8.0</v>
      </c>
    </row>
    <row r="232">
      <c r="B232" s="73">
        <v>43683.0</v>
      </c>
      <c r="C232" s="74">
        <v>55.0</v>
      </c>
      <c r="D232" s="74">
        <v>15.0</v>
      </c>
    </row>
    <row r="233">
      <c r="B233" s="73">
        <v>43684.0</v>
      </c>
      <c r="C233" s="74">
        <v>58.0</v>
      </c>
      <c r="D233" s="74">
        <v>14.0</v>
      </c>
    </row>
    <row r="234">
      <c r="B234" s="73">
        <v>43685.0</v>
      </c>
      <c r="C234" s="74">
        <v>36.0</v>
      </c>
      <c r="D234" s="74">
        <v>11.0</v>
      </c>
    </row>
    <row r="235">
      <c r="B235" s="73">
        <v>43686.0</v>
      </c>
      <c r="C235" s="74">
        <v>42.0</v>
      </c>
      <c r="D235" s="74">
        <v>12.0</v>
      </c>
    </row>
    <row r="236">
      <c r="B236" s="73">
        <v>43687.0</v>
      </c>
      <c r="C236" s="74">
        <v>52.0</v>
      </c>
      <c r="D236" s="74">
        <v>14.0</v>
      </c>
    </row>
    <row r="237">
      <c r="B237" s="73">
        <v>43688.0</v>
      </c>
      <c r="C237" s="74">
        <v>35.0</v>
      </c>
      <c r="D237" s="74">
        <v>10.0</v>
      </c>
    </row>
    <row r="238">
      <c r="B238" s="73">
        <v>43689.0</v>
      </c>
      <c r="C238" s="74">
        <v>34.0</v>
      </c>
      <c r="D238" s="74">
        <v>8.0</v>
      </c>
    </row>
    <row r="239">
      <c r="B239" s="73">
        <v>43690.0</v>
      </c>
      <c r="C239" s="74">
        <v>45.0</v>
      </c>
      <c r="D239" s="74">
        <v>12.0</v>
      </c>
    </row>
    <row r="240">
      <c r="B240" s="73">
        <v>43691.0</v>
      </c>
      <c r="C240" s="74">
        <v>26.0</v>
      </c>
      <c r="D240" s="74">
        <v>9.0</v>
      </c>
    </row>
    <row r="241">
      <c r="B241" s="73">
        <v>43692.0</v>
      </c>
      <c r="C241" s="74">
        <v>23.0</v>
      </c>
      <c r="D241" s="74">
        <v>7.0</v>
      </c>
    </row>
    <row r="242">
      <c r="B242" s="73">
        <v>43693.0</v>
      </c>
      <c r="C242" s="74">
        <v>56.0</v>
      </c>
      <c r="D242" s="74">
        <v>16.0</v>
      </c>
    </row>
    <row r="243">
      <c r="B243" s="73">
        <v>43694.0</v>
      </c>
      <c r="C243" s="74">
        <v>47.0</v>
      </c>
      <c r="D243" s="74">
        <v>10.0</v>
      </c>
    </row>
    <row r="244">
      <c r="B244" s="73">
        <v>43695.0</v>
      </c>
      <c r="C244" s="74">
        <v>51.0</v>
      </c>
      <c r="D244" s="74">
        <v>13.0</v>
      </c>
    </row>
    <row r="245">
      <c r="B245" s="73">
        <v>43696.0</v>
      </c>
      <c r="C245" s="74">
        <v>34.0</v>
      </c>
      <c r="D245" s="74">
        <v>8.0</v>
      </c>
    </row>
    <row r="246">
      <c r="B246" s="73">
        <v>43697.0</v>
      </c>
      <c r="C246" s="74">
        <v>59.0</v>
      </c>
      <c r="D246" s="74">
        <v>14.0</v>
      </c>
    </row>
    <row r="247">
      <c r="B247" s="73">
        <v>43698.0</v>
      </c>
      <c r="C247" s="74">
        <v>41.0</v>
      </c>
      <c r="D247" s="74">
        <v>11.0</v>
      </c>
    </row>
    <row r="248">
      <c r="B248" s="73">
        <v>43699.0</v>
      </c>
      <c r="C248" s="74">
        <v>40.0</v>
      </c>
      <c r="D248" s="74">
        <v>9.0</v>
      </c>
    </row>
    <row r="249">
      <c r="B249" s="73">
        <v>43700.0</v>
      </c>
      <c r="C249" s="74">
        <v>35.0</v>
      </c>
      <c r="D249" s="74">
        <v>11.0</v>
      </c>
    </row>
    <row r="250">
      <c r="B250" s="73">
        <v>43701.0</v>
      </c>
      <c r="C250" s="74">
        <v>40.0</v>
      </c>
      <c r="D250" s="74">
        <v>12.0</v>
      </c>
    </row>
    <row r="251">
      <c r="B251" s="73">
        <v>43702.0</v>
      </c>
      <c r="C251" s="74">
        <v>29.0</v>
      </c>
      <c r="D251" s="74">
        <v>10.0</v>
      </c>
    </row>
    <row r="252">
      <c r="B252" s="73">
        <v>43703.0</v>
      </c>
      <c r="C252" s="74">
        <v>28.0</v>
      </c>
      <c r="D252" s="74">
        <v>9.0</v>
      </c>
    </row>
    <row r="253">
      <c r="B253" s="73">
        <v>43704.0</v>
      </c>
      <c r="C253" s="74">
        <v>51.0</v>
      </c>
      <c r="D253" s="74">
        <v>15.0</v>
      </c>
    </row>
    <row r="254">
      <c r="B254" s="73">
        <v>43705.0</v>
      </c>
      <c r="C254" s="74">
        <v>41.0</v>
      </c>
      <c r="D254" s="74">
        <v>10.0</v>
      </c>
    </row>
    <row r="255">
      <c r="B255" s="73">
        <v>43706.0</v>
      </c>
      <c r="C255" s="74">
        <v>32.0</v>
      </c>
      <c r="D255" s="74">
        <v>8.0</v>
      </c>
    </row>
    <row r="256">
      <c r="B256" s="73">
        <v>43707.0</v>
      </c>
      <c r="C256" s="74">
        <v>39.0</v>
      </c>
      <c r="D256" s="74">
        <v>11.0</v>
      </c>
    </row>
    <row r="257">
      <c r="B257" s="73">
        <v>43708.0</v>
      </c>
      <c r="C257" s="74">
        <v>63.0</v>
      </c>
      <c r="D257" s="74">
        <v>15.0</v>
      </c>
    </row>
    <row r="258">
      <c r="B258" s="73">
        <v>43709.0</v>
      </c>
      <c r="C258" s="74">
        <v>42.0</v>
      </c>
      <c r="D258" s="74">
        <v>10.0</v>
      </c>
    </row>
    <row r="259">
      <c r="B259" s="73">
        <v>43710.0</v>
      </c>
      <c r="C259" s="74">
        <v>51.0</v>
      </c>
      <c r="D259" s="74">
        <v>13.0</v>
      </c>
    </row>
    <row r="260">
      <c r="B260" s="73">
        <v>43711.0</v>
      </c>
      <c r="C260" s="74">
        <v>29.0</v>
      </c>
      <c r="D260" s="74">
        <v>7.0</v>
      </c>
    </row>
    <row r="261">
      <c r="B261" s="73">
        <v>43712.0</v>
      </c>
      <c r="C261" s="74">
        <v>63.0</v>
      </c>
      <c r="D261" s="74">
        <v>18.0</v>
      </c>
    </row>
    <row r="262">
      <c r="B262" s="73">
        <v>43713.0</v>
      </c>
      <c r="C262" s="74">
        <v>33.0</v>
      </c>
      <c r="D262" s="74">
        <v>11.0</v>
      </c>
    </row>
    <row r="263">
      <c r="B263" s="73">
        <v>43714.0</v>
      </c>
      <c r="C263" s="74">
        <v>56.0</v>
      </c>
      <c r="D263" s="74">
        <v>15.0</v>
      </c>
    </row>
    <row r="264">
      <c r="B264" s="73">
        <v>43715.0</v>
      </c>
      <c r="C264" s="74">
        <v>54.0</v>
      </c>
      <c r="D264" s="74">
        <v>16.0</v>
      </c>
    </row>
    <row r="265">
      <c r="B265" s="73">
        <v>43716.0</v>
      </c>
      <c r="C265" s="74">
        <v>37.0</v>
      </c>
      <c r="D265" s="74">
        <v>11.0</v>
      </c>
    </row>
    <row r="266">
      <c r="B266" s="73">
        <v>43717.0</v>
      </c>
      <c r="C266" s="74">
        <v>60.0</v>
      </c>
      <c r="D266" s="74">
        <v>13.0</v>
      </c>
    </row>
    <row r="267">
      <c r="B267" s="73">
        <v>43718.0</v>
      </c>
      <c r="C267" s="74">
        <v>56.0</v>
      </c>
      <c r="D267" s="74">
        <v>15.0</v>
      </c>
    </row>
    <row r="268">
      <c r="B268" s="73">
        <v>43719.0</v>
      </c>
      <c r="C268" s="74">
        <v>65.0</v>
      </c>
      <c r="D268" s="74">
        <v>18.0</v>
      </c>
    </row>
    <row r="269">
      <c r="B269" s="73">
        <v>43720.0</v>
      </c>
      <c r="C269" s="74">
        <v>33.0</v>
      </c>
      <c r="D269" s="74">
        <v>9.0</v>
      </c>
    </row>
    <row r="270">
      <c r="B270" s="73">
        <v>43721.0</v>
      </c>
      <c r="C270" s="74">
        <v>40.0</v>
      </c>
      <c r="D270" s="74">
        <v>9.0</v>
      </c>
    </row>
    <row r="271">
      <c r="B271" s="73">
        <v>43722.0</v>
      </c>
      <c r="C271" s="74">
        <v>44.0</v>
      </c>
      <c r="D271" s="74">
        <v>12.0</v>
      </c>
    </row>
    <row r="272">
      <c r="B272" s="73">
        <v>43723.0</v>
      </c>
      <c r="C272" s="74">
        <v>30.0</v>
      </c>
      <c r="D272" s="74">
        <v>10.0</v>
      </c>
    </row>
    <row r="273">
      <c r="B273" s="73">
        <v>43724.0</v>
      </c>
      <c r="C273" s="74">
        <v>43.0</v>
      </c>
      <c r="D273" s="74">
        <v>13.0</v>
      </c>
    </row>
    <row r="274">
      <c r="B274" s="73">
        <v>43725.0</v>
      </c>
      <c r="C274" s="74">
        <v>56.0</v>
      </c>
      <c r="D274" s="74">
        <v>14.0</v>
      </c>
    </row>
    <row r="275">
      <c r="B275" s="73">
        <v>43726.0</v>
      </c>
      <c r="C275" s="74">
        <v>53.0</v>
      </c>
      <c r="D275" s="74">
        <v>15.0</v>
      </c>
    </row>
    <row r="276">
      <c r="B276" s="73">
        <v>43727.0</v>
      </c>
      <c r="C276" s="74">
        <v>57.0</v>
      </c>
      <c r="D276" s="74">
        <v>14.0</v>
      </c>
    </row>
    <row r="277">
      <c r="B277" s="73">
        <v>43728.0</v>
      </c>
      <c r="C277" s="74">
        <v>57.0</v>
      </c>
      <c r="D277" s="74">
        <v>14.0</v>
      </c>
    </row>
    <row r="278">
      <c r="B278" s="73">
        <v>43729.0</v>
      </c>
      <c r="C278" s="74">
        <v>38.0</v>
      </c>
      <c r="D278" s="74">
        <v>9.0</v>
      </c>
    </row>
    <row r="279">
      <c r="B279" s="73">
        <v>43730.0</v>
      </c>
      <c r="C279" s="74">
        <v>36.0</v>
      </c>
      <c r="D279" s="74">
        <v>8.0</v>
      </c>
    </row>
    <row r="280">
      <c r="B280" s="73">
        <v>43731.0</v>
      </c>
      <c r="C280" s="74">
        <v>34.0</v>
      </c>
      <c r="D280" s="74">
        <v>8.0</v>
      </c>
    </row>
    <row r="281">
      <c r="B281" s="73">
        <v>43732.0</v>
      </c>
      <c r="C281" s="74">
        <v>36.0</v>
      </c>
      <c r="D281" s="74">
        <v>12.0</v>
      </c>
    </row>
    <row r="282">
      <c r="B282" s="73">
        <v>43733.0</v>
      </c>
      <c r="C282" s="74">
        <v>47.0</v>
      </c>
      <c r="D282" s="74">
        <v>12.0</v>
      </c>
    </row>
    <row r="283">
      <c r="B283" s="73">
        <v>43734.0</v>
      </c>
      <c r="C283" s="74">
        <v>57.0</v>
      </c>
      <c r="D283" s="74">
        <v>16.0</v>
      </c>
    </row>
    <row r="284">
      <c r="B284" s="73">
        <v>43735.0</v>
      </c>
      <c r="C284" s="74">
        <v>62.0</v>
      </c>
      <c r="D284" s="74">
        <v>17.0</v>
      </c>
    </row>
    <row r="285">
      <c r="B285" s="73">
        <v>43736.0</v>
      </c>
      <c r="C285" s="74">
        <v>30.0</v>
      </c>
      <c r="D285" s="74">
        <v>8.0</v>
      </c>
    </row>
    <row r="286">
      <c r="B286" s="73">
        <v>43737.0</v>
      </c>
      <c r="C286" s="74">
        <v>61.0</v>
      </c>
      <c r="D286" s="74">
        <v>16.0</v>
      </c>
    </row>
    <row r="287">
      <c r="B287" s="73">
        <v>43738.0</v>
      </c>
      <c r="C287" s="74">
        <v>52.0</v>
      </c>
      <c r="D287" s="74">
        <v>14.0</v>
      </c>
    </row>
    <row r="288">
      <c r="B288" s="73">
        <v>43739.0</v>
      </c>
      <c r="C288" s="74">
        <v>62.0</v>
      </c>
      <c r="D288" s="74">
        <v>17.0</v>
      </c>
    </row>
    <row r="289">
      <c r="B289" s="73">
        <v>43740.0</v>
      </c>
      <c r="C289" s="74">
        <v>56.0</v>
      </c>
      <c r="D289" s="74">
        <v>12.0</v>
      </c>
    </row>
    <row r="290">
      <c r="B290" s="73">
        <v>43741.0</v>
      </c>
      <c r="C290" s="74">
        <v>58.0</v>
      </c>
      <c r="D290" s="74">
        <v>16.0</v>
      </c>
    </row>
    <row r="291">
      <c r="B291" s="73">
        <v>43742.0</v>
      </c>
      <c r="C291" s="74">
        <v>69.0</v>
      </c>
      <c r="D291" s="74">
        <v>19.0</v>
      </c>
    </row>
    <row r="292">
      <c r="B292" s="73">
        <v>43743.0</v>
      </c>
      <c r="C292" s="74">
        <v>57.0</v>
      </c>
      <c r="D292" s="74">
        <v>13.0</v>
      </c>
    </row>
    <row r="293">
      <c r="B293" s="73">
        <v>43744.0</v>
      </c>
      <c r="C293" s="74">
        <v>25.0</v>
      </c>
      <c r="D293" s="74">
        <v>9.0</v>
      </c>
    </row>
    <row r="294">
      <c r="B294" s="73">
        <v>43745.0</v>
      </c>
      <c r="C294" s="74">
        <v>35.0</v>
      </c>
      <c r="D294" s="74">
        <v>9.0</v>
      </c>
    </row>
    <row r="295">
      <c r="B295" s="73">
        <v>43746.0</v>
      </c>
      <c r="C295" s="74">
        <v>42.0</v>
      </c>
      <c r="D295" s="74">
        <v>9.0</v>
      </c>
    </row>
    <row r="296">
      <c r="B296" s="73">
        <v>43747.0</v>
      </c>
      <c r="C296" s="74">
        <v>55.0</v>
      </c>
      <c r="D296" s="74">
        <v>15.0</v>
      </c>
    </row>
    <row r="297">
      <c r="B297" s="73">
        <v>43748.0</v>
      </c>
      <c r="C297" s="74">
        <v>36.0</v>
      </c>
      <c r="D297" s="74">
        <v>11.0</v>
      </c>
    </row>
    <row r="298">
      <c r="B298" s="73">
        <v>43749.0</v>
      </c>
      <c r="C298" s="74">
        <v>28.0</v>
      </c>
      <c r="D298" s="74">
        <v>8.0</v>
      </c>
    </row>
    <row r="299">
      <c r="B299" s="73">
        <v>43750.0</v>
      </c>
      <c r="C299" s="74">
        <v>39.0</v>
      </c>
      <c r="D299" s="74">
        <v>10.0</v>
      </c>
    </row>
    <row r="300">
      <c r="B300" s="73">
        <v>43751.0</v>
      </c>
      <c r="C300" s="74">
        <v>36.0</v>
      </c>
      <c r="D300" s="74">
        <v>8.0</v>
      </c>
    </row>
    <row r="301">
      <c r="B301" s="73">
        <v>43752.0</v>
      </c>
      <c r="C301" s="74">
        <v>58.0</v>
      </c>
      <c r="D301" s="74">
        <v>13.0</v>
      </c>
    </row>
    <row r="302">
      <c r="B302" s="73">
        <v>43753.0</v>
      </c>
      <c r="C302" s="74">
        <v>44.0</v>
      </c>
      <c r="D302" s="74">
        <v>11.0</v>
      </c>
    </row>
    <row r="303">
      <c r="B303" s="73">
        <v>43754.0</v>
      </c>
      <c r="C303" s="74">
        <v>51.0</v>
      </c>
      <c r="D303" s="74">
        <v>12.0</v>
      </c>
    </row>
    <row r="304">
      <c r="B304" s="73">
        <v>43755.0</v>
      </c>
      <c r="C304" s="74">
        <v>46.0</v>
      </c>
      <c r="D304" s="74">
        <v>14.0</v>
      </c>
    </row>
    <row r="305">
      <c r="B305" s="73">
        <v>43756.0</v>
      </c>
      <c r="C305" s="74">
        <v>51.0</v>
      </c>
      <c r="D305" s="74">
        <v>11.0</v>
      </c>
    </row>
    <row r="306">
      <c r="B306" s="73">
        <v>43757.0</v>
      </c>
      <c r="C306" s="74">
        <v>53.0</v>
      </c>
      <c r="D306" s="74">
        <v>13.0</v>
      </c>
    </row>
    <row r="307">
      <c r="B307" s="73">
        <v>43758.0</v>
      </c>
      <c r="C307" s="74">
        <v>49.0</v>
      </c>
      <c r="D307" s="74">
        <v>13.0</v>
      </c>
    </row>
    <row r="308">
      <c r="B308" s="73">
        <v>43759.0</v>
      </c>
      <c r="C308" s="74">
        <v>65.0</v>
      </c>
      <c r="D308" s="74">
        <v>16.0</v>
      </c>
    </row>
    <row r="309">
      <c r="B309" s="73">
        <v>43760.0</v>
      </c>
      <c r="C309" s="74">
        <v>63.0</v>
      </c>
      <c r="D309" s="74">
        <v>18.0</v>
      </c>
    </row>
    <row r="310">
      <c r="B310" s="73">
        <v>43761.0</v>
      </c>
      <c r="C310" s="74">
        <v>70.0</v>
      </c>
      <c r="D310" s="74">
        <v>17.0</v>
      </c>
    </row>
    <row r="311">
      <c r="B311" s="73">
        <v>43762.0</v>
      </c>
      <c r="C311" s="74">
        <v>43.0</v>
      </c>
      <c r="D311" s="74">
        <v>11.0</v>
      </c>
    </row>
    <row r="312">
      <c r="B312" s="73">
        <v>43763.0</v>
      </c>
      <c r="C312" s="74">
        <v>46.0</v>
      </c>
      <c r="D312" s="74">
        <v>13.0</v>
      </c>
    </row>
    <row r="313">
      <c r="B313" s="73">
        <v>43764.0</v>
      </c>
      <c r="C313" s="74">
        <v>62.0</v>
      </c>
      <c r="D313" s="74">
        <v>13.0</v>
      </c>
    </row>
    <row r="314">
      <c r="B314" s="73">
        <v>43765.0</v>
      </c>
      <c r="C314" s="74">
        <v>56.0</v>
      </c>
      <c r="D314" s="74">
        <v>12.0</v>
      </c>
    </row>
    <row r="315">
      <c r="B315" s="73">
        <v>43766.0</v>
      </c>
      <c r="C315" s="74">
        <v>54.0</v>
      </c>
      <c r="D315" s="74">
        <v>16.0</v>
      </c>
    </row>
    <row r="316">
      <c r="B316" s="73">
        <v>43767.0</v>
      </c>
      <c r="C316" s="74">
        <v>34.0</v>
      </c>
      <c r="D316" s="74">
        <v>10.0</v>
      </c>
    </row>
    <row r="317">
      <c r="B317" s="73">
        <v>43768.0</v>
      </c>
      <c r="C317" s="74">
        <v>64.0</v>
      </c>
      <c r="D317" s="74">
        <v>18.0</v>
      </c>
    </row>
    <row r="318">
      <c r="B318" s="73">
        <v>43769.0</v>
      </c>
      <c r="C318" s="74">
        <v>64.0</v>
      </c>
      <c r="D318" s="74">
        <v>18.0</v>
      </c>
    </row>
    <row r="319">
      <c r="B319" s="73">
        <v>43770.0</v>
      </c>
      <c r="C319" s="74">
        <v>71.0</v>
      </c>
      <c r="D319" s="74">
        <v>16.0</v>
      </c>
    </row>
    <row r="320">
      <c r="B320" s="73">
        <v>43771.0</v>
      </c>
      <c r="C320" s="74">
        <v>28.0</v>
      </c>
      <c r="D320" s="74">
        <v>10.0</v>
      </c>
    </row>
    <row r="321">
      <c r="B321" s="73">
        <v>43772.0</v>
      </c>
      <c r="C321" s="74">
        <v>39.0</v>
      </c>
      <c r="D321" s="74">
        <v>11.0</v>
      </c>
    </row>
    <row r="322">
      <c r="B322" s="73">
        <v>43773.0</v>
      </c>
      <c r="C322" s="74">
        <v>53.0</v>
      </c>
      <c r="D322" s="74">
        <v>13.0</v>
      </c>
    </row>
    <row r="323">
      <c r="B323" s="73">
        <v>43774.0</v>
      </c>
      <c r="C323" s="74">
        <v>35.0</v>
      </c>
      <c r="D323" s="74">
        <v>9.0</v>
      </c>
    </row>
    <row r="324">
      <c r="B324" s="73">
        <v>43775.0</v>
      </c>
      <c r="C324" s="74">
        <v>46.0</v>
      </c>
      <c r="D324" s="74">
        <v>11.0</v>
      </c>
    </row>
    <row r="325">
      <c r="B325" s="73">
        <v>43776.0</v>
      </c>
      <c r="C325" s="74">
        <v>33.0</v>
      </c>
      <c r="D325" s="74">
        <v>8.0</v>
      </c>
    </row>
    <row r="326">
      <c r="B326" s="73">
        <v>43777.0</v>
      </c>
      <c r="C326" s="74">
        <v>40.0</v>
      </c>
      <c r="D326" s="74">
        <v>11.0</v>
      </c>
    </row>
    <row r="327">
      <c r="B327" s="73">
        <v>43778.0</v>
      </c>
      <c r="C327" s="74">
        <v>38.0</v>
      </c>
      <c r="D327" s="74">
        <v>13.0</v>
      </c>
    </row>
    <row r="328">
      <c r="B328" s="73">
        <v>43779.0</v>
      </c>
      <c r="C328" s="74">
        <v>57.0</v>
      </c>
      <c r="D328" s="74">
        <v>12.0</v>
      </c>
    </row>
    <row r="329">
      <c r="B329" s="73">
        <v>43780.0</v>
      </c>
      <c r="C329" s="74">
        <v>65.0</v>
      </c>
      <c r="D329" s="74">
        <v>16.0</v>
      </c>
    </row>
    <row r="330">
      <c r="B330" s="73">
        <v>43781.0</v>
      </c>
      <c r="C330" s="74">
        <v>61.0</v>
      </c>
      <c r="D330" s="74">
        <v>14.0</v>
      </c>
    </row>
    <row r="331">
      <c r="B331" s="73">
        <v>43782.0</v>
      </c>
      <c r="C331" s="74">
        <v>43.0</v>
      </c>
      <c r="D331" s="74">
        <v>11.0</v>
      </c>
    </row>
    <row r="332">
      <c r="B332" s="73">
        <v>43783.0</v>
      </c>
      <c r="C332" s="74">
        <v>48.0</v>
      </c>
      <c r="D332" s="74">
        <v>12.0</v>
      </c>
    </row>
    <row r="333">
      <c r="B333" s="73">
        <v>43784.0</v>
      </c>
      <c r="C333" s="74">
        <v>64.0</v>
      </c>
      <c r="D333" s="74">
        <v>17.0</v>
      </c>
    </row>
    <row r="334">
      <c r="B334" s="73">
        <v>43785.0</v>
      </c>
      <c r="C334" s="74">
        <v>37.0</v>
      </c>
      <c r="D334" s="74">
        <v>12.0</v>
      </c>
    </row>
    <row r="335">
      <c r="B335" s="73">
        <v>43786.0</v>
      </c>
      <c r="C335" s="74">
        <v>51.0</v>
      </c>
      <c r="D335" s="74">
        <v>11.0</v>
      </c>
    </row>
    <row r="336">
      <c r="B336" s="73">
        <v>43787.0</v>
      </c>
      <c r="C336" s="74">
        <v>59.0</v>
      </c>
      <c r="D336" s="74">
        <v>14.0</v>
      </c>
    </row>
    <row r="337">
      <c r="B337" s="73">
        <v>43788.0</v>
      </c>
      <c r="C337" s="74">
        <v>59.0</v>
      </c>
      <c r="D337" s="74">
        <v>16.0</v>
      </c>
    </row>
    <row r="338">
      <c r="B338" s="73">
        <v>43789.0</v>
      </c>
      <c r="C338" s="74">
        <v>34.0</v>
      </c>
      <c r="D338" s="74">
        <v>9.0</v>
      </c>
    </row>
    <row r="339">
      <c r="B339" s="73">
        <v>43790.0</v>
      </c>
      <c r="C339" s="74">
        <v>57.0</v>
      </c>
      <c r="D339" s="74">
        <v>12.0</v>
      </c>
    </row>
    <row r="340">
      <c r="B340" s="73">
        <v>43791.0</v>
      </c>
      <c r="C340" s="74">
        <v>36.0</v>
      </c>
      <c r="D340" s="74">
        <v>10.0</v>
      </c>
    </row>
    <row r="341">
      <c r="B341" s="73">
        <v>43792.0</v>
      </c>
      <c r="C341" s="74">
        <v>57.0</v>
      </c>
      <c r="D341" s="74">
        <v>16.0</v>
      </c>
    </row>
    <row r="342">
      <c r="B342" s="73">
        <v>43793.0</v>
      </c>
      <c r="C342" s="74">
        <v>55.0</v>
      </c>
      <c r="D342" s="74">
        <v>16.0</v>
      </c>
    </row>
    <row r="343">
      <c r="B343" s="73">
        <v>43794.0</v>
      </c>
      <c r="C343" s="74">
        <v>32.0</v>
      </c>
      <c r="D343" s="74">
        <v>8.0</v>
      </c>
    </row>
    <row r="344">
      <c r="B344" s="73">
        <v>43795.0</v>
      </c>
      <c r="C344" s="74">
        <v>56.0</v>
      </c>
      <c r="D344" s="74">
        <v>12.0</v>
      </c>
    </row>
    <row r="345">
      <c r="B345" s="73">
        <v>43796.0</v>
      </c>
      <c r="C345" s="74">
        <v>68.0</v>
      </c>
      <c r="D345" s="74">
        <v>15.0</v>
      </c>
    </row>
    <row r="346">
      <c r="B346" s="73">
        <v>43797.0</v>
      </c>
      <c r="C346" s="74">
        <v>49.0</v>
      </c>
      <c r="D346" s="74">
        <v>11.0</v>
      </c>
    </row>
    <row r="347">
      <c r="B347" s="73">
        <v>43798.0</v>
      </c>
      <c r="C347" s="74">
        <v>40.0</v>
      </c>
      <c r="D347" s="74">
        <v>11.0</v>
      </c>
    </row>
    <row r="348">
      <c r="B348" s="73">
        <v>43799.0</v>
      </c>
      <c r="C348" s="74">
        <v>56.0</v>
      </c>
      <c r="D348" s="74">
        <v>13.0</v>
      </c>
    </row>
    <row r="349">
      <c r="B349" s="73">
        <v>43800.0</v>
      </c>
      <c r="C349" s="74">
        <v>59.0</v>
      </c>
      <c r="D349" s="74">
        <v>17.0</v>
      </c>
    </row>
    <row r="350">
      <c r="B350" s="73">
        <v>43801.0</v>
      </c>
      <c r="C350" s="74">
        <v>37.0</v>
      </c>
      <c r="D350" s="74">
        <v>11.0</v>
      </c>
    </row>
    <row r="351">
      <c r="B351" s="73">
        <v>43802.0</v>
      </c>
      <c r="C351" s="74">
        <v>67.0</v>
      </c>
      <c r="D351" s="74">
        <v>18.0</v>
      </c>
    </row>
    <row r="352">
      <c r="B352" s="73">
        <v>43803.0</v>
      </c>
      <c r="C352" s="74">
        <v>36.0</v>
      </c>
      <c r="D352" s="74">
        <v>9.0</v>
      </c>
    </row>
    <row r="353">
      <c r="B353" s="73">
        <v>43804.0</v>
      </c>
      <c r="C353" s="74">
        <v>33.0</v>
      </c>
      <c r="D353" s="74">
        <v>8.0</v>
      </c>
    </row>
    <row r="354">
      <c r="B354" s="73">
        <v>43805.0</v>
      </c>
      <c r="C354" s="74">
        <v>37.0</v>
      </c>
      <c r="D354" s="74">
        <v>10.0</v>
      </c>
    </row>
    <row r="355">
      <c r="B355" s="73">
        <v>43806.0</v>
      </c>
      <c r="C355" s="74">
        <v>45.0</v>
      </c>
      <c r="D355" s="74">
        <v>12.0</v>
      </c>
    </row>
    <row r="356">
      <c r="B356" s="73">
        <v>43807.0</v>
      </c>
      <c r="C356" s="74">
        <v>67.0</v>
      </c>
      <c r="D356" s="74">
        <v>15.0</v>
      </c>
    </row>
    <row r="357">
      <c r="B357" s="73">
        <v>43808.0</v>
      </c>
      <c r="C357" s="74">
        <v>36.0</v>
      </c>
      <c r="D357" s="74">
        <v>9.0</v>
      </c>
    </row>
    <row r="358">
      <c r="B358" s="73">
        <v>43809.0</v>
      </c>
      <c r="C358" s="74">
        <v>67.0</v>
      </c>
      <c r="D358" s="74">
        <v>14.0</v>
      </c>
    </row>
    <row r="359">
      <c r="B359" s="73">
        <v>43810.0</v>
      </c>
      <c r="C359" s="74">
        <v>61.0</v>
      </c>
      <c r="D359" s="74">
        <v>15.0</v>
      </c>
    </row>
    <row r="360">
      <c r="B360" s="73">
        <v>43811.0</v>
      </c>
      <c r="C360" s="74">
        <v>53.0</v>
      </c>
      <c r="D360" s="74">
        <v>13.0</v>
      </c>
    </row>
    <row r="361">
      <c r="B361" s="73">
        <v>43812.0</v>
      </c>
      <c r="C361" s="74">
        <v>64.0</v>
      </c>
      <c r="D361" s="74">
        <v>14.0</v>
      </c>
    </row>
    <row r="362">
      <c r="B362" s="73">
        <v>43813.0</v>
      </c>
      <c r="C362" s="74">
        <v>46.0</v>
      </c>
      <c r="D362" s="74">
        <v>13.0</v>
      </c>
    </row>
    <row r="363">
      <c r="B363" s="73">
        <v>43814.0</v>
      </c>
      <c r="C363" s="74">
        <v>45.0</v>
      </c>
      <c r="D363" s="74">
        <v>11.0</v>
      </c>
    </row>
    <row r="364">
      <c r="B364" s="73">
        <v>43815.0</v>
      </c>
      <c r="C364" s="74">
        <v>72.0</v>
      </c>
      <c r="D364" s="74">
        <v>16.0</v>
      </c>
    </row>
    <row r="365">
      <c r="B365" s="73">
        <v>43816.0</v>
      </c>
      <c r="C365" s="74">
        <v>40.0</v>
      </c>
      <c r="D365" s="74">
        <v>11.0</v>
      </c>
    </row>
    <row r="366">
      <c r="B366" s="73">
        <v>43817.0</v>
      </c>
      <c r="C366" s="74">
        <v>54.0</v>
      </c>
      <c r="D366" s="74">
        <v>13.0</v>
      </c>
    </row>
    <row r="367">
      <c r="B367" s="73">
        <v>43818.0</v>
      </c>
      <c r="C367" s="74">
        <v>58.0</v>
      </c>
      <c r="D367" s="74">
        <v>13.0</v>
      </c>
    </row>
    <row r="368">
      <c r="B368" s="73">
        <v>43819.0</v>
      </c>
      <c r="C368" s="74">
        <v>39.0</v>
      </c>
      <c r="D368" s="74">
        <v>12.0</v>
      </c>
    </row>
    <row r="369">
      <c r="B369" s="73">
        <v>43820.0</v>
      </c>
      <c r="C369" s="74">
        <v>62.0</v>
      </c>
      <c r="D369" s="74">
        <v>13.0</v>
      </c>
    </row>
    <row r="370">
      <c r="B370" s="73">
        <v>43821.0</v>
      </c>
      <c r="C370" s="74">
        <v>73.0</v>
      </c>
      <c r="D370" s="74">
        <v>18.0</v>
      </c>
    </row>
    <row r="371">
      <c r="B371" s="73">
        <v>43822.0</v>
      </c>
      <c r="C371" s="74">
        <v>48.0</v>
      </c>
      <c r="D371" s="74">
        <v>12.0</v>
      </c>
    </row>
    <row r="372">
      <c r="B372" s="73">
        <v>43823.0</v>
      </c>
      <c r="C372" s="74">
        <v>63.0</v>
      </c>
      <c r="D372" s="74">
        <v>17.0</v>
      </c>
    </row>
    <row r="373">
      <c r="B373" s="73">
        <v>43824.0</v>
      </c>
      <c r="C373" s="74">
        <v>63.0</v>
      </c>
      <c r="D373" s="74">
        <v>18.0</v>
      </c>
    </row>
    <row r="374">
      <c r="B374" s="73">
        <v>43825.0</v>
      </c>
      <c r="C374" s="74">
        <v>33.0</v>
      </c>
      <c r="D374" s="74">
        <v>12.0</v>
      </c>
    </row>
    <row r="375">
      <c r="B375" s="73">
        <v>43826.0</v>
      </c>
      <c r="C375" s="74">
        <v>51.0</v>
      </c>
      <c r="D375" s="74">
        <v>13.0</v>
      </c>
    </row>
    <row r="376">
      <c r="B376" s="73">
        <v>43827.0</v>
      </c>
      <c r="C376" s="74">
        <v>69.0</v>
      </c>
      <c r="D376" s="74">
        <v>18.0</v>
      </c>
    </row>
    <row r="377">
      <c r="B377" s="73">
        <v>43828.0</v>
      </c>
      <c r="C377" s="74">
        <v>44.0</v>
      </c>
      <c r="D377" s="74">
        <v>13.0</v>
      </c>
    </row>
    <row r="378">
      <c r="B378" s="73">
        <v>43829.0</v>
      </c>
      <c r="C378" s="74">
        <v>37.0</v>
      </c>
      <c r="D378" s="74">
        <v>8.0</v>
      </c>
    </row>
    <row r="379">
      <c r="B379" s="73">
        <v>43830.0</v>
      </c>
      <c r="C379" s="74">
        <v>60.0</v>
      </c>
      <c r="D379" s="74">
        <v>17.0</v>
      </c>
    </row>
    <row r="380">
      <c r="B380" s="76"/>
      <c r="C380" s="77"/>
      <c r="D380" s="77"/>
    </row>
    <row r="381">
      <c r="B381" s="76"/>
      <c r="C381" s="77"/>
      <c r="D381" s="77"/>
    </row>
    <row r="382">
      <c r="B382" s="76"/>
      <c r="C382" s="77"/>
      <c r="D382" s="77"/>
    </row>
    <row r="383">
      <c r="B383" s="76"/>
      <c r="C383" s="77"/>
      <c r="D383" s="77"/>
    </row>
    <row r="384">
      <c r="B384" s="76"/>
      <c r="C384" s="77"/>
      <c r="D384" s="77"/>
    </row>
    <row r="385">
      <c r="B385" s="76"/>
      <c r="C385" s="77"/>
      <c r="D385" s="77"/>
    </row>
    <row r="386">
      <c r="B386" s="76"/>
      <c r="C386" s="77"/>
      <c r="D386" s="77"/>
    </row>
    <row r="387">
      <c r="B387" s="76"/>
      <c r="C387" s="77"/>
      <c r="D387" s="77"/>
    </row>
    <row r="388">
      <c r="B388" s="76"/>
      <c r="C388" s="77"/>
      <c r="D388" s="77"/>
    </row>
    <row r="389">
      <c r="B389" s="76"/>
      <c r="C389" s="77"/>
      <c r="D389" s="77"/>
    </row>
    <row r="390">
      <c r="B390" s="76"/>
      <c r="C390" s="77"/>
      <c r="D390" s="77"/>
    </row>
    <row r="391">
      <c r="B391" s="76"/>
      <c r="C391" s="77"/>
      <c r="D391" s="77"/>
    </row>
    <row r="392">
      <c r="B392" s="76"/>
      <c r="C392" s="77"/>
      <c r="D392" s="77"/>
    </row>
    <row r="393">
      <c r="B393" s="76"/>
      <c r="C393" s="77"/>
      <c r="D393" s="77"/>
    </row>
    <row r="394">
      <c r="B394" s="76"/>
      <c r="C394" s="77"/>
      <c r="D394" s="77"/>
    </row>
    <row r="395">
      <c r="B395" s="76"/>
      <c r="C395" s="77"/>
      <c r="D395" s="77"/>
    </row>
    <row r="396">
      <c r="B396" s="76"/>
      <c r="C396" s="77"/>
      <c r="D396" s="77"/>
    </row>
    <row r="397">
      <c r="B397" s="76"/>
      <c r="C397" s="77"/>
      <c r="D397" s="77"/>
    </row>
    <row r="398">
      <c r="B398" s="76"/>
      <c r="C398" s="77"/>
      <c r="D398" s="77"/>
    </row>
    <row r="399">
      <c r="B399" s="76"/>
      <c r="C399" s="77"/>
      <c r="D399" s="77"/>
    </row>
    <row r="400">
      <c r="B400" s="76"/>
      <c r="C400" s="77"/>
      <c r="D400" s="77"/>
    </row>
    <row r="401">
      <c r="B401" s="76"/>
      <c r="C401" s="77"/>
      <c r="D401" s="77"/>
    </row>
    <row r="402">
      <c r="B402" s="76"/>
      <c r="C402" s="77"/>
      <c r="D402" s="77"/>
    </row>
    <row r="403">
      <c r="B403" s="76"/>
      <c r="C403" s="77"/>
      <c r="D403" s="77"/>
    </row>
    <row r="404">
      <c r="B404" s="76"/>
      <c r="C404" s="77"/>
      <c r="D404" s="77"/>
    </row>
    <row r="405">
      <c r="B405" s="76"/>
      <c r="C405" s="77"/>
      <c r="D405" s="77"/>
    </row>
    <row r="406">
      <c r="B406" s="76"/>
      <c r="C406" s="77"/>
      <c r="D406" s="77"/>
    </row>
    <row r="407">
      <c r="B407" s="76"/>
      <c r="C407" s="77"/>
      <c r="D407" s="77"/>
    </row>
    <row r="408">
      <c r="B408" s="76"/>
      <c r="C408" s="77"/>
      <c r="D408" s="77"/>
    </row>
    <row r="409">
      <c r="B409" s="76"/>
      <c r="C409" s="77"/>
      <c r="D409" s="77"/>
    </row>
    <row r="410">
      <c r="B410" s="76"/>
      <c r="C410" s="77"/>
      <c r="D410" s="77"/>
    </row>
    <row r="411">
      <c r="B411" s="76"/>
      <c r="C411" s="77"/>
      <c r="D411" s="77"/>
    </row>
    <row r="412">
      <c r="B412" s="76"/>
      <c r="C412" s="77"/>
      <c r="D412" s="77"/>
    </row>
    <row r="413">
      <c r="B413" s="76"/>
      <c r="C413" s="77"/>
      <c r="D413" s="77"/>
    </row>
    <row r="414">
      <c r="B414" s="76"/>
      <c r="C414" s="77"/>
      <c r="D414" s="77"/>
    </row>
    <row r="415">
      <c r="B415" s="76"/>
      <c r="C415" s="77"/>
      <c r="D415" s="77"/>
    </row>
    <row r="416">
      <c r="B416" s="76"/>
      <c r="C416" s="77"/>
      <c r="D416" s="77"/>
    </row>
    <row r="417">
      <c r="B417" s="76"/>
      <c r="C417" s="77"/>
      <c r="D417" s="77"/>
    </row>
    <row r="418">
      <c r="B418" s="76"/>
      <c r="C418" s="77"/>
      <c r="D418" s="77"/>
    </row>
    <row r="419">
      <c r="B419" s="76"/>
      <c r="C419" s="77"/>
      <c r="D419" s="77"/>
    </row>
    <row r="420">
      <c r="B420" s="76"/>
      <c r="C420" s="77"/>
      <c r="D420" s="77"/>
    </row>
    <row r="421">
      <c r="B421" s="76"/>
      <c r="C421" s="77"/>
      <c r="D421" s="77"/>
    </row>
    <row r="422">
      <c r="B422" s="76"/>
      <c r="C422" s="77"/>
      <c r="D422" s="77"/>
    </row>
    <row r="423">
      <c r="B423" s="76"/>
      <c r="C423" s="77"/>
      <c r="D423" s="77"/>
    </row>
    <row r="424">
      <c r="B424" s="76"/>
      <c r="C424" s="77"/>
      <c r="D424" s="77"/>
    </row>
    <row r="425">
      <c r="B425" s="76"/>
      <c r="C425" s="77"/>
      <c r="D425" s="77"/>
    </row>
    <row r="426">
      <c r="B426" s="76"/>
      <c r="C426" s="77"/>
      <c r="D426" s="77"/>
    </row>
    <row r="427">
      <c r="B427" s="76"/>
      <c r="C427" s="77"/>
      <c r="D427" s="77"/>
    </row>
    <row r="428">
      <c r="B428" s="76"/>
      <c r="C428" s="77"/>
      <c r="D428" s="77"/>
    </row>
    <row r="429">
      <c r="B429" s="76"/>
      <c r="C429" s="77"/>
      <c r="D429" s="77"/>
    </row>
    <row r="430">
      <c r="B430" s="76"/>
      <c r="C430" s="77"/>
      <c r="D430" s="77"/>
    </row>
    <row r="431">
      <c r="B431" s="76"/>
      <c r="C431" s="77"/>
      <c r="D431" s="77"/>
    </row>
    <row r="432">
      <c r="B432" s="76"/>
      <c r="C432" s="77"/>
      <c r="D432" s="77"/>
    </row>
    <row r="433">
      <c r="B433" s="76"/>
      <c r="C433" s="77"/>
      <c r="D433" s="77"/>
    </row>
    <row r="434">
      <c r="B434" s="76"/>
      <c r="C434" s="77"/>
      <c r="D434" s="77"/>
    </row>
    <row r="435">
      <c r="B435" s="76"/>
      <c r="C435" s="77"/>
      <c r="D435" s="77"/>
    </row>
    <row r="436">
      <c r="B436" s="76"/>
      <c r="C436" s="77"/>
      <c r="D436" s="77"/>
    </row>
    <row r="437">
      <c r="B437" s="76"/>
      <c r="C437" s="77"/>
      <c r="D437" s="77"/>
    </row>
    <row r="438">
      <c r="B438" s="76"/>
      <c r="C438" s="77"/>
      <c r="D438" s="77"/>
    </row>
    <row r="439">
      <c r="B439" s="76"/>
      <c r="C439" s="77"/>
      <c r="D439" s="77"/>
    </row>
    <row r="440">
      <c r="B440" s="76"/>
      <c r="C440" s="77"/>
      <c r="D440" s="77"/>
    </row>
    <row r="441">
      <c r="B441" s="76"/>
      <c r="C441" s="77"/>
      <c r="D441" s="77"/>
    </row>
    <row r="442">
      <c r="B442" s="76"/>
      <c r="C442" s="77"/>
      <c r="D442" s="77"/>
    </row>
    <row r="443">
      <c r="B443" s="76"/>
      <c r="C443" s="77"/>
      <c r="D443" s="77"/>
    </row>
    <row r="444">
      <c r="B444" s="76"/>
      <c r="C444" s="77"/>
      <c r="D444" s="77"/>
    </row>
    <row r="445">
      <c r="B445" s="76"/>
      <c r="C445" s="77"/>
      <c r="D445" s="77"/>
    </row>
    <row r="446">
      <c r="B446" s="76"/>
      <c r="C446" s="77"/>
      <c r="D446" s="77"/>
    </row>
    <row r="447">
      <c r="B447" s="76"/>
      <c r="C447" s="77"/>
      <c r="D447" s="77"/>
    </row>
    <row r="448">
      <c r="B448" s="76"/>
      <c r="C448" s="77"/>
      <c r="D448" s="77"/>
    </row>
    <row r="449">
      <c r="B449" s="76"/>
      <c r="C449" s="77"/>
      <c r="D449" s="77"/>
    </row>
    <row r="450">
      <c r="B450" s="76"/>
      <c r="C450" s="77"/>
      <c r="D450" s="77"/>
    </row>
    <row r="451">
      <c r="B451" s="76"/>
      <c r="C451" s="77"/>
      <c r="D451" s="77"/>
    </row>
    <row r="452">
      <c r="B452" s="76"/>
      <c r="C452" s="77"/>
      <c r="D452" s="77"/>
    </row>
    <row r="453">
      <c r="B453" s="76"/>
      <c r="C453" s="77"/>
      <c r="D453" s="77"/>
    </row>
    <row r="454">
      <c r="B454" s="76"/>
      <c r="C454" s="77"/>
      <c r="D454" s="77"/>
    </row>
    <row r="455">
      <c r="B455" s="76"/>
      <c r="C455" s="77"/>
      <c r="D455" s="77"/>
    </row>
    <row r="456">
      <c r="B456" s="76"/>
      <c r="C456" s="77"/>
      <c r="D456" s="77"/>
    </row>
    <row r="457">
      <c r="B457" s="76"/>
      <c r="C457" s="77"/>
      <c r="D457" s="77"/>
    </row>
    <row r="458">
      <c r="B458" s="76"/>
      <c r="C458" s="77"/>
      <c r="D458" s="77"/>
    </row>
    <row r="459">
      <c r="B459" s="76"/>
      <c r="C459" s="77"/>
      <c r="D459" s="77"/>
    </row>
    <row r="460">
      <c r="B460" s="76"/>
      <c r="C460" s="77"/>
      <c r="D460" s="77"/>
    </row>
    <row r="461">
      <c r="B461" s="76"/>
      <c r="C461" s="77"/>
      <c r="D461" s="77"/>
    </row>
    <row r="462">
      <c r="B462" s="76"/>
      <c r="C462" s="77"/>
      <c r="D462" s="77"/>
    </row>
    <row r="463">
      <c r="B463" s="76"/>
      <c r="C463" s="77"/>
      <c r="D463" s="77"/>
    </row>
    <row r="464">
      <c r="B464" s="76"/>
      <c r="C464" s="77"/>
      <c r="D464" s="77"/>
    </row>
    <row r="465">
      <c r="B465" s="76"/>
      <c r="C465" s="77"/>
      <c r="D465" s="77"/>
    </row>
    <row r="466">
      <c r="B466" s="76"/>
      <c r="C466" s="77"/>
      <c r="D466" s="77"/>
    </row>
    <row r="467">
      <c r="B467" s="76"/>
      <c r="C467" s="77"/>
      <c r="D467" s="77"/>
    </row>
    <row r="468">
      <c r="B468" s="76"/>
      <c r="C468" s="77"/>
      <c r="D468" s="77"/>
    </row>
    <row r="469">
      <c r="B469" s="76"/>
      <c r="C469" s="77"/>
      <c r="D469" s="77"/>
    </row>
    <row r="470">
      <c r="B470" s="76"/>
      <c r="C470" s="77"/>
      <c r="D470" s="77"/>
    </row>
    <row r="471">
      <c r="B471" s="76"/>
      <c r="C471" s="77"/>
      <c r="D471" s="77"/>
    </row>
    <row r="472">
      <c r="B472" s="76"/>
      <c r="C472" s="77"/>
      <c r="D472" s="77"/>
    </row>
    <row r="473">
      <c r="B473" s="76"/>
      <c r="C473" s="77"/>
      <c r="D473" s="77"/>
    </row>
    <row r="474">
      <c r="B474" s="76"/>
      <c r="C474" s="77"/>
      <c r="D474" s="77"/>
    </row>
    <row r="475">
      <c r="B475" s="76"/>
      <c r="C475" s="77"/>
      <c r="D475" s="77"/>
    </row>
    <row r="476">
      <c r="B476" s="76"/>
      <c r="C476" s="77"/>
      <c r="D476" s="77"/>
    </row>
    <row r="477">
      <c r="B477" s="76"/>
      <c r="C477" s="77"/>
      <c r="D477" s="77"/>
    </row>
    <row r="478">
      <c r="B478" s="76"/>
      <c r="C478" s="77"/>
      <c r="D478" s="77"/>
    </row>
    <row r="479">
      <c r="B479" s="76"/>
      <c r="C479" s="77"/>
      <c r="D479" s="77"/>
    </row>
    <row r="480">
      <c r="B480" s="76"/>
      <c r="C480" s="77"/>
      <c r="D480" s="77"/>
    </row>
    <row r="481">
      <c r="B481" s="76"/>
      <c r="C481" s="77"/>
      <c r="D481" s="77"/>
    </row>
    <row r="482">
      <c r="B482" s="76"/>
      <c r="C482" s="77"/>
      <c r="D482" s="77"/>
    </row>
    <row r="483">
      <c r="B483" s="76"/>
      <c r="C483" s="77"/>
      <c r="D483" s="77"/>
    </row>
    <row r="484">
      <c r="B484" s="76"/>
      <c r="C484" s="77"/>
      <c r="D484" s="77"/>
    </row>
    <row r="485">
      <c r="B485" s="76"/>
      <c r="C485" s="77"/>
      <c r="D485" s="77"/>
    </row>
    <row r="486">
      <c r="B486" s="76"/>
      <c r="C486" s="77"/>
      <c r="D486" s="77"/>
    </row>
    <row r="487">
      <c r="B487" s="76"/>
      <c r="C487" s="77"/>
      <c r="D487" s="77"/>
    </row>
    <row r="488">
      <c r="B488" s="76"/>
      <c r="C488" s="77"/>
      <c r="D488" s="77"/>
    </row>
    <row r="489">
      <c r="B489" s="76"/>
      <c r="C489" s="77"/>
      <c r="D489" s="77"/>
    </row>
    <row r="490">
      <c r="B490" s="76"/>
      <c r="C490" s="77"/>
      <c r="D490" s="77"/>
    </row>
    <row r="491">
      <c r="B491" s="76"/>
      <c r="C491" s="77"/>
      <c r="D491" s="77"/>
    </row>
    <row r="492">
      <c r="B492" s="76"/>
      <c r="C492" s="77"/>
      <c r="D492" s="77"/>
    </row>
    <row r="493">
      <c r="B493" s="76"/>
      <c r="C493" s="77"/>
      <c r="D493" s="77"/>
    </row>
    <row r="494">
      <c r="B494" s="76"/>
      <c r="C494" s="77"/>
      <c r="D494" s="77"/>
    </row>
    <row r="495">
      <c r="B495" s="76"/>
      <c r="C495" s="77"/>
      <c r="D495" s="77"/>
    </row>
    <row r="496">
      <c r="B496" s="76"/>
      <c r="C496" s="77"/>
      <c r="D496" s="77"/>
    </row>
    <row r="497">
      <c r="B497" s="76"/>
      <c r="C497" s="77"/>
      <c r="D497" s="77"/>
    </row>
    <row r="498">
      <c r="B498" s="76"/>
      <c r="C498" s="77"/>
      <c r="D498" s="77"/>
    </row>
    <row r="499">
      <c r="B499" s="76"/>
      <c r="C499" s="77"/>
      <c r="D499" s="77"/>
    </row>
    <row r="500">
      <c r="B500" s="76"/>
      <c r="C500" s="77"/>
      <c r="D500" s="77"/>
    </row>
    <row r="501">
      <c r="B501" s="76"/>
      <c r="C501" s="77"/>
      <c r="D501" s="77"/>
    </row>
    <row r="502">
      <c r="B502" s="76"/>
      <c r="C502" s="77"/>
      <c r="D502" s="77"/>
    </row>
    <row r="503">
      <c r="B503" s="76"/>
      <c r="C503" s="77"/>
      <c r="D503" s="77"/>
    </row>
    <row r="504">
      <c r="B504" s="76"/>
      <c r="C504" s="77"/>
      <c r="D504" s="77"/>
    </row>
    <row r="505">
      <c r="B505" s="76"/>
      <c r="C505" s="77"/>
      <c r="D505" s="77"/>
    </row>
    <row r="506">
      <c r="B506" s="76"/>
      <c r="C506" s="77"/>
      <c r="D506" s="77"/>
    </row>
    <row r="507">
      <c r="B507" s="76"/>
      <c r="C507" s="77"/>
      <c r="D507" s="77"/>
    </row>
    <row r="508">
      <c r="B508" s="76"/>
      <c r="C508" s="77"/>
      <c r="D508" s="77"/>
    </row>
    <row r="509">
      <c r="B509" s="76"/>
      <c r="C509" s="77"/>
      <c r="D509" s="77"/>
    </row>
    <row r="510">
      <c r="B510" s="76"/>
      <c r="C510" s="77"/>
      <c r="D510" s="77"/>
    </row>
    <row r="511">
      <c r="B511" s="76"/>
      <c r="C511" s="77"/>
      <c r="D511" s="77"/>
    </row>
    <row r="512">
      <c r="B512" s="76"/>
      <c r="C512" s="77"/>
      <c r="D512" s="77"/>
    </row>
    <row r="513">
      <c r="B513" s="76"/>
      <c r="C513" s="77"/>
      <c r="D513" s="77"/>
    </row>
    <row r="514">
      <c r="B514" s="76"/>
      <c r="C514" s="77"/>
      <c r="D514" s="77"/>
    </row>
    <row r="515">
      <c r="B515" s="76"/>
      <c r="C515" s="77"/>
      <c r="D515" s="77"/>
    </row>
    <row r="516">
      <c r="B516" s="76"/>
      <c r="C516" s="77"/>
      <c r="D516" s="77"/>
    </row>
    <row r="517">
      <c r="B517" s="76"/>
      <c r="C517" s="77"/>
      <c r="D517" s="77"/>
    </row>
    <row r="518">
      <c r="B518" s="76"/>
      <c r="C518" s="77"/>
      <c r="D518" s="77"/>
    </row>
    <row r="519">
      <c r="B519" s="76"/>
      <c r="C519" s="77"/>
      <c r="D519" s="77"/>
    </row>
    <row r="520">
      <c r="B520" s="76"/>
      <c r="C520" s="77"/>
      <c r="D520" s="77"/>
    </row>
    <row r="521">
      <c r="B521" s="76"/>
      <c r="C521" s="77"/>
      <c r="D521" s="77"/>
    </row>
    <row r="522">
      <c r="B522" s="76"/>
      <c r="C522" s="77"/>
      <c r="D522" s="77"/>
    </row>
    <row r="523">
      <c r="B523" s="76"/>
      <c r="C523" s="77"/>
      <c r="D523" s="77"/>
    </row>
    <row r="524">
      <c r="B524" s="76"/>
      <c r="C524" s="77"/>
      <c r="D524" s="77"/>
    </row>
    <row r="525">
      <c r="B525" s="76"/>
      <c r="C525" s="77"/>
      <c r="D525" s="77"/>
    </row>
    <row r="526">
      <c r="B526" s="76"/>
      <c r="C526" s="77"/>
      <c r="D526" s="77"/>
    </row>
    <row r="527">
      <c r="B527" s="76"/>
      <c r="C527" s="77"/>
      <c r="D527" s="77"/>
    </row>
    <row r="528">
      <c r="B528" s="76"/>
      <c r="C528" s="77"/>
      <c r="D528" s="77"/>
    </row>
    <row r="529">
      <c r="B529" s="76"/>
      <c r="C529" s="77"/>
      <c r="D529" s="77"/>
    </row>
    <row r="530">
      <c r="B530" s="76"/>
      <c r="C530" s="77"/>
      <c r="D530" s="77"/>
    </row>
    <row r="531">
      <c r="B531" s="76"/>
      <c r="C531" s="77"/>
      <c r="D531" s="77"/>
    </row>
    <row r="532">
      <c r="B532" s="76"/>
      <c r="C532" s="77"/>
      <c r="D532" s="77"/>
    </row>
    <row r="533">
      <c r="B533" s="76"/>
      <c r="C533" s="77"/>
      <c r="D533" s="77"/>
    </row>
    <row r="534">
      <c r="B534" s="76"/>
      <c r="C534" s="77"/>
      <c r="D534" s="77"/>
    </row>
    <row r="535">
      <c r="B535" s="76"/>
      <c r="C535" s="77"/>
      <c r="D535" s="77"/>
    </row>
    <row r="536">
      <c r="B536" s="76"/>
      <c r="C536" s="77"/>
      <c r="D536" s="77"/>
    </row>
    <row r="537">
      <c r="B537" s="76"/>
      <c r="C537" s="77"/>
      <c r="D537" s="77"/>
    </row>
    <row r="538">
      <c r="B538" s="76"/>
      <c r="C538" s="77"/>
      <c r="D538" s="77"/>
    </row>
    <row r="539">
      <c r="B539" s="76"/>
      <c r="C539" s="77"/>
      <c r="D539" s="77"/>
    </row>
    <row r="540">
      <c r="B540" s="76"/>
      <c r="C540" s="77"/>
      <c r="D540" s="77"/>
    </row>
    <row r="541">
      <c r="B541" s="76"/>
      <c r="C541" s="77"/>
      <c r="D541" s="77"/>
    </row>
    <row r="542">
      <c r="B542" s="76"/>
      <c r="C542" s="77"/>
      <c r="D542" s="77"/>
    </row>
    <row r="543">
      <c r="B543" s="76"/>
      <c r="C543" s="77"/>
      <c r="D543" s="77"/>
    </row>
    <row r="544">
      <c r="B544" s="76"/>
      <c r="C544" s="77"/>
      <c r="D544" s="77"/>
    </row>
    <row r="545">
      <c r="B545" s="76"/>
      <c r="C545" s="77"/>
      <c r="D545" s="77"/>
    </row>
    <row r="546">
      <c r="B546" s="76"/>
      <c r="C546" s="77"/>
      <c r="D546" s="77"/>
    </row>
    <row r="547">
      <c r="B547" s="76"/>
      <c r="C547" s="77"/>
      <c r="D547" s="77"/>
    </row>
    <row r="548">
      <c r="B548" s="76"/>
      <c r="C548" s="77"/>
      <c r="D548" s="77"/>
    </row>
    <row r="549">
      <c r="B549" s="76"/>
      <c r="C549" s="77"/>
      <c r="D549" s="77"/>
    </row>
    <row r="550">
      <c r="B550" s="76"/>
      <c r="C550" s="77"/>
      <c r="D550" s="77"/>
    </row>
    <row r="551">
      <c r="B551" s="76"/>
      <c r="C551" s="77"/>
      <c r="D551" s="77"/>
    </row>
    <row r="552">
      <c r="B552" s="76"/>
      <c r="C552" s="77"/>
      <c r="D552" s="77"/>
    </row>
    <row r="553">
      <c r="B553" s="76"/>
      <c r="C553" s="77"/>
      <c r="D553" s="77"/>
    </row>
    <row r="554">
      <c r="B554" s="76"/>
      <c r="C554" s="77"/>
      <c r="D554" s="77"/>
    </row>
    <row r="555">
      <c r="B555" s="76"/>
      <c r="C555" s="77"/>
      <c r="D555" s="77"/>
    </row>
    <row r="556">
      <c r="B556" s="76"/>
      <c r="C556" s="77"/>
      <c r="D556" s="77"/>
    </row>
    <row r="557">
      <c r="B557" s="76"/>
      <c r="C557" s="77"/>
      <c r="D557" s="77"/>
    </row>
    <row r="558">
      <c r="B558" s="76"/>
      <c r="C558" s="77"/>
      <c r="D558" s="77"/>
    </row>
    <row r="559">
      <c r="B559" s="76"/>
      <c r="C559" s="77"/>
      <c r="D559" s="77"/>
    </row>
    <row r="560">
      <c r="B560" s="76"/>
      <c r="C560" s="77"/>
      <c r="D560" s="77"/>
    </row>
    <row r="561">
      <c r="B561" s="76"/>
      <c r="C561" s="77"/>
      <c r="D561" s="77"/>
    </row>
    <row r="562">
      <c r="B562" s="76"/>
      <c r="C562" s="77"/>
      <c r="D562" s="77"/>
    </row>
    <row r="563">
      <c r="B563" s="76"/>
      <c r="C563" s="77"/>
      <c r="D563" s="77"/>
    </row>
    <row r="564">
      <c r="B564" s="76"/>
      <c r="C564" s="77"/>
      <c r="D564" s="77"/>
    </row>
    <row r="565">
      <c r="B565" s="76"/>
      <c r="C565" s="77"/>
      <c r="D565" s="77"/>
    </row>
    <row r="566">
      <c r="B566" s="76"/>
      <c r="C566" s="77"/>
      <c r="D566" s="77"/>
    </row>
    <row r="567">
      <c r="B567" s="76"/>
      <c r="C567" s="77"/>
      <c r="D567" s="77"/>
    </row>
    <row r="568">
      <c r="B568" s="76"/>
      <c r="C568" s="77"/>
      <c r="D568" s="77"/>
    </row>
    <row r="569">
      <c r="B569" s="76"/>
      <c r="C569" s="77"/>
      <c r="D569" s="77"/>
    </row>
    <row r="570">
      <c r="B570" s="76"/>
      <c r="C570" s="77"/>
      <c r="D570" s="77"/>
    </row>
    <row r="571">
      <c r="B571" s="76"/>
      <c r="C571" s="77"/>
      <c r="D571" s="77"/>
    </row>
    <row r="572">
      <c r="B572" s="76"/>
      <c r="C572" s="77"/>
      <c r="D572" s="77"/>
    </row>
    <row r="573">
      <c r="B573" s="76"/>
      <c r="C573" s="77"/>
      <c r="D573" s="77"/>
    </row>
    <row r="574">
      <c r="B574" s="76"/>
      <c r="C574" s="77"/>
      <c r="D574" s="77"/>
    </row>
    <row r="575">
      <c r="B575" s="76"/>
      <c r="C575" s="77"/>
      <c r="D575" s="77"/>
    </row>
    <row r="576">
      <c r="B576" s="76"/>
      <c r="C576" s="77"/>
      <c r="D576" s="77"/>
    </row>
    <row r="577">
      <c r="B577" s="76"/>
      <c r="C577" s="77"/>
      <c r="D577" s="77"/>
    </row>
    <row r="578">
      <c r="B578" s="76"/>
      <c r="C578" s="77"/>
      <c r="D578" s="77"/>
    </row>
    <row r="579">
      <c r="B579" s="76"/>
      <c r="C579" s="77"/>
      <c r="D579" s="77"/>
    </row>
    <row r="580">
      <c r="B580" s="76"/>
      <c r="C580" s="77"/>
      <c r="D580" s="77"/>
    </row>
    <row r="581">
      <c r="B581" s="76"/>
      <c r="C581" s="77"/>
      <c r="D581" s="77"/>
    </row>
    <row r="582">
      <c r="B582" s="76"/>
      <c r="C582" s="77"/>
      <c r="D582" s="77"/>
    </row>
    <row r="583">
      <c r="B583" s="76"/>
      <c r="C583" s="77"/>
      <c r="D583" s="77"/>
    </row>
    <row r="584">
      <c r="B584" s="76"/>
      <c r="C584" s="77"/>
      <c r="D584" s="77"/>
    </row>
    <row r="585">
      <c r="B585" s="76"/>
      <c r="C585" s="77"/>
      <c r="D585" s="77"/>
    </row>
    <row r="586">
      <c r="B586" s="76"/>
      <c r="C586" s="77"/>
      <c r="D586" s="77"/>
    </row>
    <row r="587">
      <c r="B587" s="76"/>
      <c r="C587" s="77"/>
      <c r="D587" s="77"/>
    </row>
    <row r="588">
      <c r="B588" s="76"/>
      <c r="C588" s="77"/>
      <c r="D588" s="77"/>
    </row>
    <row r="589">
      <c r="B589" s="76"/>
      <c r="C589" s="77"/>
      <c r="D589" s="77"/>
    </row>
    <row r="590">
      <c r="B590" s="76"/>
      <c r="C590" s="77"/>
      <c r="D590" s="77"/>
    </row>
    <row r="591">
      <c r="B591" s="76"/>
      <c r="C591" s="77"/>
      <c r="D591" s="77"/>
    </row>
    <row r="592">
      <c r="B592" s="76"/>
      <c r="C592" s="77"/>
      <c r="D592" s="77"/>
    </row>
    <row r="593">
      <c r="B593" s="76"/>
      <c r="C593" s="77"/>
      <c r="D593" s="77"/>
    </row>
    <row r="594">
      <c r="B594" s="76"/>
      <c r="C594" s="77"/>
      <c r="D594" s="77"/>
    </row>
    <row r="595">
      <c r="B595" s="76"/>
      <c r="C595" s="77"/>
      <c r="D595" s="77"/>
    </row>
    <row r="596">
      <c r="B596" s="76"/>
      <c r="C596" s="77"/>
      <c r="D596" s="77"/>
    </row>
    <row r="597">
      <c r="B597" s="76"/>
      <c r="C597" s="77"/>
      <c r="D597" s="77"/>
    </row>
    <row r="598">
      <c r="B598" s="76"/>
      <c r="C598" s="77"/>
      <c r="D598" s="77"/>
    </row>
    <row r="599">
      <c r="B599" s="76"/>
      <c r="C599" s="77"/>
      <c r="D599" s="77"/>
    </row>
    <row r="600">
      <c r="B600" s="76"/>
      <c r="C600" s="77"/>
      <c r="D600" s="77"/>
    </row>
    <row r="601">
      <c r="B601" s="76"/>
      <c r="C601" s="77"/>
      <c r="D601" s="77"/>
    </row>
    <row r="602">
      <c r="B602" s="76"/>
      <c r="C602" s="77"/>
      <c r="D602" s="77"/>
    </row>
    <row r="603">
      <c r="B603" s="76"/>
      <c r="C603" s="77"/>
      <c r="D603" s="77"/>
    </row>
    <row r="604">
      <c r="B604" s="76"/>
      <c r="C604" s="77"/>
      <c r="D604" s="77"/>
    </row>
    <row r="605">
      <c r="B605" s="76"/>
      <c r="C605" s="77"/>
      <c r="D605" s="77"/>
    </row>
    <row r="606">
      <c r="B606" s="76"/>
      <c r="C606" s="77"/>
      <c r="D606" s="77"/>
    </row>
    <row r="607">
      <c r="B607" s="76"/>
      <c r="C607" s="77"/>
      <c r="D607" s="77"/>
    </row>
    <row r="608">
      <c r="B608" s="76"/>
      <c r="C608" s="77"/>
      <c r="D608" s="77"/>
    </row>
    <row r="609">
      <c r="B609" s="76"/>
      <c r="C609" s="77"/>
      <c r="D609" s="77"/>
    </row>
    <row r="610">
      <c r="B610" s="76"/>
      <c r="C610" s="77"/>
      <c r="D610" s="77"/>
    </row>
    <row r="611">
      <c r="B611" s="76"/>
      <c r="C611" s="77"/>
      <c r="D611" s="77"/>
    </row>
    <row r="612">
      <c r="B612" s="76"/>
      <c r="C612" s="77"/>
      <c r="D612" s="77"/>
    </row>
    <row r="613">
      <c r="B613" s="76"/>
      <c r="C613" s="77"/>
      <c r="D613" s="77"/>
    </row>
    <row r="614">
      <c r="B614" s="76"/>
      <c r="C614" s="77"/>
      <c r="D614" s="77"/>
    </row>
    <row r="615">
      <c r="B615" s="76"/>
      <c r="C615" s="77"/>
      <c r="D615" s="77"/>
    </row>
    <row r="616">
      <c r="B616" s="76"/>
      <c r="C616" s="77"/>
      <c r="D616" s="77"/>
    </row>
    <row r="617">
      <c r="B617" s="76"/>
      <c r="C617" s="77"/>
      <c r="D617" s="77"/>
    </row>
    <row r="618">
      <c r="B618" s="76"/>
      <c r="C618" s="77"/>
      <c r="D618" s="77"/>
    </row>
    <row r="619">
      <c r="B619" s="76"/>
      <c r="C619" s="77"/>
      <c r="D619" s="77"/>
    </row>
    <row r="620">
      <c r="B620" s="76"/>
      <c r="C620" s="77"/>
      <c r="D620" s="77"/>
    </row>
    <row r="621">
      <c r="B621" s="76"/>
      <c r="C621" s="77"/>
      <c r="D621" s="77"/>
    </row>
    <row r="622">
      <c r="B622" s="76"/>
      <c r="C622" s="77"/>
      <c r="D622" s="77"/>
    </row>
    <row r="623">
      <c r="B623" s="76"/>
      <c r="C623" s="77"/>
      <c r="D623" s="77"/>
    </row>
    <row r="624">
      <c r="B624" s="76"/>
      <c r="C624" s="77"/>
      <c r="D624" s="77"/>
    </row>
    <row r="625">
      <c r="B625" s="76"/>
      <c r="C625" s="77"/>
      <c r="D625" s="77"/>
    </row>
    <row r="626">
      <c r="B626" s="76"/>
      <c r="C626" s="77"/>
      <c r="D626" s="77"/>
    </row>
    <row r="627">
      <c r="B627" s="76"/>
      <c r="C627" s="77"/>
      <c r="D627" s="77"/>
    </row>
    <row r="628">
      <c r="B628" s="76"/>
      <c r="C628" s="77"/>
      <c r="D628" s="77"/>
    </row>
    <row r="629">
      <c r="B629" s="76"/>
      <c r="C629" s="77"/>
      <c r="D629" s="77"/>
    </row>
    <row r="630">
      <c r="B630" s="76"/>
      <c r="C630" s="77"/>
      <c r="D630" s="77"/>
    </row>
    <row r="631">
      <c r="B631" s="76"/>
      <c r="C631" s="77"/>
      <c r="D631" s="77"/>
    </row>
    <row r="632">
      <c r="B632" s="76"/>
      <c r="C632" s="77"/>
      <c r="D632" s="77"/>
    </row>
    <row r="633">
      <c r="B633" s="76"/>
      <c r="C633" s="77"/>
      <c r="D633" s="77"/>
    </row>
    <row r="634">
      <c r="B634" s="76"/>
      <c r="C634" s="77"/>
      <c r="D634" s="77"/>
    </row>
    <row r="635">
      <c r="B635" s="76"/>
      <c r="C635" s="77"/>
      <c r="D635" s="77"/>
    </row>
    <row r="636">
      <c r="B636" s="76"/>
      <c r="C636" s="77"/>
      <c r="D636" s="77"/>
    </row>
    <row r="637">
      <c r="B637" s="76"/>
      <c r="C637" s="77"/>
      <c r="D637" s="77"/>
    </row>
    <row r="638">
      <c r="B638" s="76"/>
      <c r="C638" s="77"/>
      <c r="D638" s="77"/>
    </row>
    <row r="639">
      <c r="B639" s="76"/>
      <c r="C639" s="77"/>
      <c r="D639" s="77"/>
    </row>
    <row r="640">
      <c r="B640" s="76"/>
      <c r="C640" s="77"/>
      <c r="D640" s="77"/>
    </row>
    <row r="641">
      <c r="B641" s="76"/>
      <c r="C641" s="77"/>
      <c r="D641" s="77"/>
    </row>
    <row r="642">
      <c r="B642" s="76"/>
      <c r="C642" s="77"/>
      <c r="D642" s="77"/>
    </row>
    <row r="643">
      <c r="B643" s="76"/>
      <c r="C643" s="77"/>
      <c r="D643" s="77"/>
    </row>
    <row r="644">
      <c r="B644" s="76"/>
      <c r="C644" s="77"/>
      <c r="D644" s="77"/>
    </row>
    <row r="645">
      <c r="B645" s="76"/>
      <c r="C645" s="77"/>
      <c r="D645" s="77"/>
    </row>
    <row r="646">
      <c r="B646" s="76"/>
      <c r="C646" s="77"/>
      <c r="D646" s="77"/>
    </row>
    <row r="647">
      <c r="B647" s="76"/>
      <c r="C647" s="77"/>
      <c r="D647" s="77"/>
    </row>
    <row r="648">
      <c r="B648" s="76"/>
      <c r="C648" s="77"/>
      <c r="D648" s="77"/>
    </row>
    <row r="649">
      <c r="B649" s="76"/>
      <c r="C649" s="77"/>
      <c r="D649" s="77"/>
    </row>
    <row r="650">
      <c r="B650" s="76"/>
      <c r="C650" s="77"/>
      <c r="D650" s="77"/>
    </row>
    <row r="651">
      <c r="B651" s="76"/>
      <c r="C651" s="77"/>
      <c r="D651" s="77"/>
    </row>
    <row r="652">
      <c r="B652" s="76"/>
      <c r="C652" s="77"/>
      <c r="D652" s="77"/>
    </row>
    <row r="653">
      <c r="B653" s="76"/>
      <c r="C653" s="77"/>
      <c r="D653" s="77"/>
    </row>
    <row r="654">
      <c r="B654" s="76"/>
      <c r="C654" s="77"/>
      <c r="D654" s="77"/>
    </row>
    <row r="655">
      <c r="B655" s="76"/>
      <c r="C655" s="77"/>
      <c r="D655" s="77"/>
    </row>
    <row r="656">
      <c r="B656" s="76"/>
      <c r="C656" s="77"/>
      <c r="D656" s="77"/>
    </row>
    <row r="657">
      <c r="B657" s="76"/>
      <c r="C657" s="77"/>
      <c r="D657" s="77"/>
    </row>
    <row r="658">
      <c r="B658" s="76"/>
      <c r="C658" s="77"/>
      <c r="D658" s="77"/>
    </row>
    <row r="659">
      <c r="B659" s="76"/>
      <c r="C659" s="77"/>
      <c r="D659" s="77"/>
    </row>
    <row r="660">
      <c r="B660" s="76"/>
      <c r="C660" s="77"/>
      <c r="D660" s="77"/>
    </row>
    <row r="661">
      <c r="B661" s="76"/>
      <c r="C661" s="77"/>
      <c r="D661" s="77"/>
    </row>
    <row r="662">
      <c r="B662" s="76"/>
      <c r="C662" s="77"/>
      <c r="D662" s="77"/>
    </row>
    <row r="663">
      <c r="B663" s="76"/>
      <c r="C663" s="77"/>
      <c r="D663" s="77"/>
    </row>
    <row r="664">
      <c r="B664" s="76"/>
      <c r="C664" s="77"/>
      <c r="D664" s="77"/>
    </row>
    <row r="665">
      <c r="B665" s="76"/>
      <c r="C665" s="77"/>
      <c r="D665" s="77"/>
    </row>
    <row r="666">
      <c r="B666" s="76"/>
      <c r="C666" s="77"/>
      <c r="D666" s="77"/>
    </row>
    <row r="667">
      <c r="B667" s="76"/>
      <c r="C667" s="77"/>
      <c r="D667" s="77"/>
    </row>
    <row r="668">
      <c r="B668" s="76"/>
      <c r="C668" s="77"/>
      <c r="D668" s="77"/>
    </row>
    <row r="669">
      <c r="B669" s="76"/>
      <c r="C669" s="77"/>
      <c r="D669" s="77"/>
    </row>
    <row r="670">
      <c r="B670" s="76"/>
      <c r="C670" s="77"/>
      <c r="D670" s="77"/>
    </row>
    <row r="671">
      <c r="B671" s="76"/>
      <c r="C671" s="77"/>
      <c r="D671" s="77"/>
    </row>
    <row r="672">
      <c r="B672" s="76"/>
      <c r="C672" s="77"/>
      <c r="D672" s="77"/>
    </row>
    <row r="673">
      <c r="B673" s="76"/>
      <c r="C673" s="77"/>
      <c r="D673" s="77"/>
    </row>
    <row r="674">
      <c r="B674" s="76"/>
      <c r="C674" s="77"/>
      <c r="D674" s="77"/>
    </row>
    <row r="675">
      <c r="B675" s="76"/>
      <c r="C675" s="77"/>
      <c r="D675" s="77"/>
    </row>
    <row r="676">
      <c r="B676" s="76"/>
      <c r="C676" s="77"/>
      <c r="D676" s="77"/>
    </row>
    <row r="677">
      <c r="B677" s="76"/>
      <c r="C677" s="77"/>
      <c r="D677" s="77"/>
    </row>
    <row r="678">
      <c r="B678" s="76"/>
      <c r="C678" s="77"/>
      <c r="D678" s="77"/>
    </row>
    <row r="679">
      <c r="B679" s="76"/>
      <c r="C679" s="77"/>
      <c r="D679" s="77"/>
    </row>
    <row r="680">
      <c r="B680" s="76"/>
      <c r="C680" s="77"/>
      <c r="D680" s="77"/>
    </row>
    <row r="681">
      <c r="B681" s="76"/>
      <c r="C681" s="77"/>
      <c r="D681" s="77"/>
    </row>
    <row r="682">
      <c r="B682" s="76"/>
      <c r="C682" s="77"/>
      <c r="D682" s="77"/>
    </row>
    <row r="683">
      <c r="B683" s="76"/>
      <c r="C683" s="77"/>
      <c r="D683" s="77"/>
    </row>
    <row r="684">
      <c r="B684" s="76"/>
      <c r="C684" s="77"/>
      <c r="D684" s="77"/>
    </row>
    <row r="685">
      <c r="B685" s="76"/>
      <c r="C685" s="77"/>
      <c r="D685" s="77"/>
    </row>
    <row r="686">
      <c r="B686" s="76"/>
      <c r="C686" s="77"/>
      <c r="D686" s="77"/>
    </row>
    <row r="687">
      <c r="B687" s="76"/>
      <c r="C687" s="77"/>
      <c r="D687" s="77"/>
    </row>
    <row r="688">
      <c r="B688" s="76"/>
      <c r="C688" s="77"/>
      <c r="D688" s="77"/>
    </row>
    <row r="689">
      <c r="B689" s="76"/>
      <c r="C689" s="77"/>
      <c r="D689" s="77"/>
    </row>
    <row r="690">
      <c r="B690" s="76"/>
      <c r="C690" s="77"/>
      <c r="D690" s="77"/>
    </row>
    <row r="691">
      <c r="B691" s="76"/>
      <c r="C691" s="77"/>
      <c r="D691" s="77"/>
    </row>
    <row r="692">
      <c r="B692" s="76"/>
      <c r="C692" s="77"/>
      <c r="D692" s="77"/>
    </row>
    <row r="693">
      <c r="B693" s="76"/>
      <c r="C693" s="77"/>
      <c r="D693" s="77"/>
    </row>
    <row r="694">
      <c r="B694" s="76"/>
      <c r="C694" s="77"/>
      <c r="D694" s="77"/>
    </row>
    <row r="695">
      <c r="B695" s="76"/>
      <c r="C695" s="77"/>
      <c r="D695" s="77"/>
    </row>
    <row r="696">
      <c r="B696" s="76"/>
      <c r="C696" s="77"/>
      <c r="D696" s="77"/>
    </row>
    <row r="697">
      <c r="B697" s="76"/>
      <c r="C697" s="77"/>
      <c r="D697" s="77"/>
    </row>
    <row r="698">
      <c r="B698" s="76"/>
      <c r="C698" s="77"/>
      <c r="D698" s="77"/>
    </row>
    <row r="699">
      <c r="B699" s="76"/>
      <c r="C699" s="77"/>
      <c r="D699" s="77"/>
    </row>
    <row r="700">
      <c r="B700" s="76"/>
      <c r="C700" s="77"/>
      <c r="D700" s="77"/>
    </row>
    <row r="701">
      <c r="B701" s="76"/>
      <c r="C701" s="77"/>
      <c r="D701" s="77"/>
    </row>
    <row r="702">
      <c r="B702" s="76"/>
      <c r="C702" s="77"/>
      <c r="D702" s="77"/>
    </row>
    <row r="703">
      <c r="B703" s="76"/>
      <c r="C703" s="77"/>
      <c r="D703" s="77"/>
    </row>
    <row r="704">
      <c r="B704" s="76"/>
      <c r="C704" s="77"/>
      <c r="D704" s="77"/>
    </row>
    <row r="705">
      <c r="B705" s="76"/>
      <c r="C705" s="77"/>
      <c r="D705" s="77"/>
    </row>
    <row r="706">
      <c r="B706" s="76"/>
      <c r="C706" s="77"/>
      <c r="D706" s="77"/>
    </row>
    <row r="707">
      <c r="B707" s="76"/>
      <c r="C707" s="77"/>
      <c r="D707" s="77"/>
    </row>
    <row r="708">
      <c r="B708" s="76"/>
      <c r="C708" s="77"/>
      <c r="D708" s="77"/>
    </row>
    <row r="709">
      <c r="B709" s="76"/>
      <c r="C709" s="77"/>
      <c r="D709" s="77"/>
    </row>
    <row r="710">
      <c r="B710" s="76"/>
      <c r="C710" s="77"/>
      <c r="D710" s="77"/>
    </row>
    <row r="711">
      <c r="B711" s="76"/>
      <c r="C711" s="77"/>
      <c r="D711" s="77"/>
    </row>
    <row r="712">
      <c r="B712" s="76"/>
      <c r="C712" s="77"/>
      <c r="D712" s="77"/>
    </row>
    <row r="713">
      <c r="B713" s="76"/>
      <c r="C713" s="77"/>
      <c r="D713" s="77"/>
    </row>
    <row r="714">
      <c r="B714" s="76"/>
      <c r="C714" s="77"/>
      <c r="D714" s="77"/>
    </row>
    <row r="715">
      <c r="B715" s="76"/>
      <c r="C715" s="77"/>
      <c r="D715" s="77"/>
    </row>
    <row r="716">
      <c r="B716" s="76"/>
      <c r="C716" s="77"/>
      <c r="D716" s="77"/>
    </row>
    <row r="717">
      <c r="B717" s="76"/>
      <c r="C717" s="77"/>
      <c r="D717" s="77"/>
    </row>
    <row r="718">
      <c r="B718" s="76"/>
      <c r="C718" s="77"/>
      <c r="D718" s="77"/>
    </row>
    <row r="719">
      <c r="B719" s="76"/>
      <c r="C719" s="77"/>
      <c r="D719" s="77"/>
    </row>
    <row r="720">
      <c r="B720" s="76"/>
      <c r="C720" s="77"/>
      <c r="D720" s="77"/>
    </row>
    <row r="721">
      <c r="B721" s="76"/>
      <c r="C721" s="77"/>
      <c r="D721" s="77"/>
    </row>
    <row r="722">
      <c r="B722" s="76"/>
      <c r="C722" s="77"/>
      <c r="D722" s="77"/>
    </row>
    <row r="723">
      <c r="B723" s="76"/>
      <c r="C723" s="77"/>
      <c r="D723" s="77"/>
    </row>
    <row r="724">
      <c r="B724" s="76"/>
      <c r="C724" s="77"/>
      <c r="D724" s="77"/>
    </row>
    <row r="725">
      <c r="B725" s="76"/>
      <c r="C725" s="77"/>
      <c r="D725" s="77"/>
    </row>
    <row r="726">
      <c r="B726" s="76"/>
      <c r="C726" s="77"/>
      <c r="D726" s="77"/>
    </row>
    <row r="727">
      <c r="B727" s="76"/>
      <c r="C727" s="77"/>
      <c r="D727" s="77"/>
    </row>
    <row r="728">
      <c r="B728" s="76"/>
      <c r="C728" s="77"/>
      <c r="D728" s="77"/>
    </row>
    <row r="729">
      <c r="B729" s="76"/>
      <c r="C729" s="77"/>
      <c r="D729" s="77"/>
    </row>
    <row r="730">
      <c r="B730" s="76"/>
      <c r="C730" s="77"/>
      <c r="D730" s="77"/>
    </row>
    <row r="731">
      <c r="B731" s="76"/>
      <c r="C731" s="77"/>
      <c r="D731" s="77"/>
    </row>
    <row r="732">
      <c r="B732" s="76"/>
      <c r="C732" s="77"/>
      <c r="D732" s="77"/>
    </row>
    <row r="733">
      <c r="B733" s="76"/>
      <c r="C733" s="77"/>
      <c r="D733" s="77"/>
    </row>
    <row r="734">
      <c r="B734" s="76"/>
      <c r="C734" s="77"/>
      <c r="D734" s="77"/>
    </row>
    <row r="735">
      <c r="B735" s="76"/>
      <c r="C735" s="77"/>
      <c r="D735" s="77"/>
    </row>
    <row r="736">
      <c r="B736" s="76"/>
      <c r="C736" s="77"/>
      <c r="D736" s="77"/>
    </row>
    <row r="737">
      <c r="B737" s="76"/>
      <c r="C737" s="77"/>
      <c r="D737" s="77"/>
    </row>
    <row r="738">
      <c r="B738" s="76"/>
      <c r="C738" s="77"/>
      <c r="D738" s="77"/>
    </row>
    <row r="739">
      <c r="B739" s="76"/>
      <c r="C739" s="77"/>
      <c r="D739" s="77"/>
    </row>
    <row r="740">
      <c r="B740" s="76"/>
      <c r="C740" s="77"/>
      <c r="D740" s="77"/>
    </row>
    <row r="741">
      <c r="B741" s="76"/>
      <c r="C741" s="77"/>
      <c r="D741" s="77"/>
    </row>
    <row r="742">
      <c r="B742" s="76"/>
      <c r="C742" s="77"/>
      <c r="D742" s="77"/>
    </row>
    <row r="743">
      <c r="B743" s="76"/>
      <c r="C743" s="77"/>
      <c r="D743" s="77"/>
    </row>
    <row r="744">
      <c r="B744" s="76"/>
      <c r="C744" s="77"/>
      <c r="D744" s="77"/>
    </row>
    <row r="745">
      <c r="B745" s="76"/>
      <c r="C745" s="77"/>
      <c r="D745" s="77"/>
    </row>
    <row r="746">
      <c r="B746" s="76"/>
      <c r="C746" s="77"/>
      <c r="D746" s="77"/>
    </row>
    <row r="747">
      <c r="B747" s="76"/>
      <c r="C747" s="77"/>
      <c r="D747" s="77"/>
    </row>
    <row r="748">
      <c r="B748" s="76"/>
      <c r="C748" s="77"/>
      <c r="D748" s="77"/>
    </row>
    <row r="749">
      <c r="B749" s="76"/>
      <c r="C749" s="77"/>
      <c r="D749" s="77"/>
    </row>
    <row r="750">
      <c r="B750" s="76"/>
      <c r="C750" s="77"/>
      <c r="D750" s="77"/>
    </row>
    <row r="751">
      <c r="B751" s="76"/>
      <c r="C751" s="77"/>
      <c r="D751" s="77"/>
    </row>
    <row r="752">
      <c r="B752" s="76"/>
      <c r="C752" s="77"/>
      <c r="D752" s="77"/>
    </row>
    <row r="753">
      <c r="B753" s="76"/>
      <c r="C753" s="77"/>
      <c r="D753" s="77"/>
    </row>
    <row r="754">
      <c r="B754" s="76"/>
      <c r="C754" s="77"/>
      <c r="D754" s="77"/>
    </row>
    <row r="755">
      <c r="B755" s="76"/>
      <c r="C755" s="77"/>
      <c r="D755" s="77"/>
    </row>
    <row r="756">
      <c r="B756" s="76"/>
      <c r="C756" s="77"/>
      <c r="D756" s="77"/>
    </row>
    <row r="757">
      <c r="B757" s="76"/>
      <c r="C757" s="77"/>
      <c r="D757" s="77"/>
    </row>
    <row r="758">
      <c r="B758" s="76"/>
      <c r="C758" s="77"/>
      <c r="D758" s="77"/>
    </row>
    <row r="759">
      <c r="B759" s="76"/>
      <c r="C759" s="77"/>
      <c r="D759" s="77"/>
    </row>
    <row r="760">
      <c r="B760" s="76"/>
      <c r="C760" s="77"/>
      <c r="D760" s="77"/>
    </row>
    <row r="761">
      <c r="B761" s="76"/>
      <c r="C761" s="77"/>
      <c r="D761" s="77"/>
    </row>
    <row r="762">
      <c r="B762" s="76"/>
      <c r="C762" s="77"/>
      <c r="D762" s="77"/>
    </row>
    <row r="763">
      <c r="B763" s="76"/>
      <c r="C763" s="77"/>
      <c r="D763" s="77"/>
    </row>
    <row r="764">
      <c r="B764" s="76"/>
      <c r="C764" s="77"/>
      <c r="D764" s="77"/>
    </row>
    <row r="765">
      <c r="B765" s="76"/>
      <c r="C765" s="77"/>
      <c r="D765" s="77"/>
    </row>
    <row r="766">
      <c r="B766" s="76"/>
      <c r="C766" s="77"/>
      <c r="D766" s="77"/>
    </row>
    <row r="767">
      <c r="B767" s="76"/>
      <c r="C767" s="77"/>
      <c r="D767" s="77"/>
    </row>
    <row r="768">
      <c r="B768" s="76"/>
      <c r="C768" s="77"/>
      <c r="D768" s="77"/>
    </row>
    <row r="769">
      <c r="B769" s="76"/>
      <c r="C769" s="77"/>
      <c r="D769" s="77"/>
    </row>
    <row r="770">
      <c r="B770" s="76"/>
      <c r="C770" s="77"/>
      <c r="D770" s="77"/>
    </row>
    <row r="771">
      <c r="B771" s="76"/>
      <c r="C771" s="77"/>
      <c r="D771" s="77"/>
    </row>
    <row r="772">
      <c r="B772" s="76"/>
      <c r="C772" s="77"/>
      <c r="D772" s="77"/>
    </row>
    <row r="773">
      <c r="B773" s="76"/>
      <c r="C773" s="77"/>
      <c r="D773" s="77"/>
    </row>
    <row r="774">
      <c r="B774" s="76"/>
      <c r="C774" s="77"/>
      <c r="D774" s="77"/>
    </row>
    <row r="775">
      <c r="B775" s="76"/>
      <c r="C775" s="77"/>
      <c r="D775" s="77"/>
    </row>
    <row r="776">
      <c r="B776" s="76"/>
      <c r="C776" s="77"/>
      <c r="D776" s="77"/>
    </row>
    <row r="777">
      <c r="B777" s="76"/>
      <c r="C777" s="77"/>
      <c r="D777" s="77"/>
    </row>
    <row r="778">
      <c r="B778" s="76"/>
      <c r="C778" s="77"/>
      <c r="D778" s="77"/>
    </row>
    <row r="779">
      <c r="B779" s="76"/>
      <c r="C779" s="77"/>
      <c r="D779" s="77"/>
    </row>
    <row r="780">
      <c r="B780" s="76"/>
      <c r="C780" s="77"/>
      <c r="D780" s="77"/>
    </row>
    <row r="781">
      <c r="B781" s="76"/>
      <c r="C781" s="77"/>
      <c r="D781" s="77"/>
    </row>
    <row r="782">
      <c r="B782" s="76"/>
      <c r="C782" s="77"/>
      <c r="D782" s="77"/>
    </row>
    <row r="783">
      <c r="B783" s="76"/>
      <c r="C783" s="77"/>
      <c r="D783" s="77"/>
    </row>
    <row r="784">
      <c r="B784" s="76"/>
      <c r="C784" s="77"/>
      <c r="D784" s="77"/>
    </row>
    <row r="785">
      <c r="B785" s="76"/>
      <c r="C785" s="77"/>
      <c r="D785" s="77"/>
    </row>
    <row r="786">
      <c r="B786" s="76"/>
      <c r="C786" s="77"/>
      <c r="D786" s="77"/>
    </row>
    <row r="787">
      <c r="B787" s="76"/>
      <c r="C787" s="77"/>
      <c r="D787" s="77"/>
    </row>
    <row r="788">
      <c r="B788" s="76"/>
      <c r="C788" s="77"/>
      <c r="D788" s="77"/>
    </row>
    <row r="789">
      <c r="B789" s="76"/>
      <c r="C789" s="77"/>
      <c r="D789" s="77"/>
    </row>
    <row r="790">
      <c r="B790" s="76"/>
      <c r="C790" s="77"/>
      <c r="D790" s="77"/>
    </row>
    <row r="791">
      <c r="B791" s="76"/>
      <c r="C791" s="77"/>
      <c r="D791" s="77"/>
    </row>
    <row r="792">
      <c r="B792" s="76"/>
      <c r="C792" s="77"/>
      <c r="D792" s="77"/>
    </row>
    <row r="793">
      <c r="B793" s="76"/>
      <c r="C793" s="77"/>
      <c r="D793" s="77"/>
    </row>
    <row r="794">
      <c r="B794" s="76"/>
      <c r="C794" s="77"/>
      <c r="D794" s="77"/>
    </row>
    <row r="795">
      <c r="B795" s="76"/>
      <c r="C795" s="77"/>
      <c r="D795" s="77"/>
    </row>
    <row r="796">
      <c r="B796" s="76"/>
      <c r="C796" s="77"/>
      <c r="D796" s="77"/>
    </row>
    <row r="797">
      <c r="B797" s="76"/>
      <c r="C797" s="77"/>
      <c r="D797" s="77"/>
    </row>
    <row r="798">
      <c r="B798" s="76"/>
      <c r="C798" s="77"/>
      <c r="D798" s="77"/>
    </row>
    <row r="799">
      <c r="B799" s="76"/>
      <c r="C799" s="77"/>
      <c r="D799" s="77"/>
    </row>
    <row r="800">
      <c r="B800" s="76"/>
      <c r="C800" s="77"/>
      <c r="D800" s="77"/>
    </row>
    <row r="801">
      <c r="B801" s="76"/>
      <c r="C801" s="77"/>
      <c r="D801" s="77"/>
    </row>
    <row r="802">
      <c r="B802" s="76"/>
      <c r="C802" s="77"/>
      <c r="D802" s="77"/>
    </row>
    <row r="803">
      <c r="B803" s="76"/>
      <c r="C803" s="77"/>
      <c r="D803" s="77"/>
    </row>
    <row r="804">
      <c r="B804" s="76"/>
      <c r="C804" s="77"/>
      <c r="D804" s="77"/>
    </row>
    <row r="805">
      <c r="B805" s="76"/>
      <c r="C805" s="77"/>
      <c r="D805" s="77"/>
    </row>
    <row r="806">
      <c r="B806" s="76"/>
      <c r="C806" s="77"/>
      <c r="D806" s="77"/>
    </row>
    <row r="807">
      <c r="B807" s="76"/>
      <c r="C807" s="77"/>
      <c r="D807" s="77"/>
    </row>
    <row r="808">
      <c r="B808" s="76"/>
      <c r="C808" s="77"/>
      <c r="D808" s="77"/>
    </row>
    <row r="809">
      <c r="B809" s="76"/>
      <c r="C809" s="77"/>
      <c r="D809" s="77"/>
    </row>
    <row r="810">
      <c r="B810" s="76"/>
      <c r="C810" s="77"/>
      <c r="D810" s="77"/>
    </row>
    <row r="811">
      <c r="B811" s="76"/>
      <c r="C811" s="77"/>
      <c r="D811" s="77"/>
    </row>
    <row r="812">
      <c r="B812" s="76"/>
      <c r="C812" s="77"/>
      <c r="D812" s="77"/>
    </row>
    <row r="813">
      <c r="B813" s="76"/>
      <c r="C813" s="77"/>
      <c r="D813" s="77"/>
    </row>
    <row r="814">
      <c r="B814" s="76"/>
      <c r="C814" s="77"/>
      <c r="D814" s="77"/>
    </row>
    <row r="815">
      <c r="B815" s="76"/>
      <c r="C815" s="77"/>
      <c r="D815" s="77"/>
    </row>
    <row r="816">
      <c r="B816" s="76"/>
      <c r="C816" s="77"/>
      <c r="D816" s="77"/>
    </row>
    <row r="817">
      <c r="B817" s="76"/>
      <c r="C817" s="77"/>
      <c r="D817" s="77"/>
    </row>
    <row r="818">
      <c r="B818" s="76"/>
      <c r="C818" s="77"/>
      <c r="D818" s="77"/>
    </row>
    <row r="819">
      <c r="B819" s="76"/>
      <c r="C819" s="77"/>
      <c r="D819" s="77"/>
    </row>
    <row r="820">
      <c r="B820" s="76"/>
      <c r="C820" s="77"/>
      <c r="D820" s="77"/>
    </row>
    <row r="821">
      <c r="B821" s="76"/>
      <c r="C821" s="77"/>
      <c r="D821" s="77"/>
    </row>
    <row r="822">
      <c r="B822" s="76"/>
      <c r="C822" s="77"/>
      <c r="D822" s="77"/>
    </row>
    <row r="823">
      <c r="B823" s="76"/>
      <c r="C823" s="77"/>
      <c r="D823" s="77"/>
    </row>
    <row r="824">
      <c r="B824" s="76"/>
      <c r="C824" s="77"/>
      <c r="D824" s="77"/>
    </row>
    <row r="825">
      <c r="B825" s="76"/>
      <c r="C825" s="77"/>
      <c r="D825" s="77"/>
    </row>
    <row r="826">
      <c r="B826" s="76"/>
      <c r="C826" s="77"/>
      <c r="D826" s="77"/>
    </row>
    <row r="827">
      <c r="B827" s="76"/>
      <c r="C827" s="77"/>
      <c r="D827" s="77"/>
    </row>
    <row r="828">
      <c r="B828" s="76"/>
      <c r="C828" s="77"/>
      <c r="D828" s="77"/>
    </row>
    <row r="829">
      <c r="B829" s="76"/>
      <c r="C829" s="77"/>
      <c r="D829" s="77"/>
    </row>
    <row r="830">
      <c r="B830" s="76"/>
      <c r="C830" s="77"/>
      <c r="D830" s="77"/>
    </row>
    <row r="831">
      <c r="B831" s="76"/>
      <c r="C831" s="77"/>
      <c r="D831" s="77"/>
    </row>
    <row r="832">
      <c r="B832" s="76"/>
      <c r="C832" s="77"/>
      <c r="D832" s="77"/>
    </row>
    <row r="833">
      <c r="B833" s="76"/>
      <c r="C833" s="77"/>
      <c r="D833" s="77"/>
    </row>
    <row r="834">
      <c r="B834" s="76"/>
      <c r="C834" s="77"/>
      <c r="D834" s="77"/>
    </row>
    <row r="835">
      <c r="B835" s="76"/>
      <c r="C835" s="77"/>
      <c r="D835" s="77"/>
    </row>
    <row r="836">
      <c r="B836" s="76"/>
      <c r="C836" s="77"/>
      <c r="D836" s="77"/>
    </row>
    <row r="837">
      <c r="B837" s="76"/>
      <c r="C837" s="77"/>
      <c r="D837" s="77"/>
    </row>
    <row r="838">
      <c r="B838" s="76"/>
      <c r="C838" s="77"/>
      <c r="D838" s="77"/>
    </row>
    <row r="839">
      <c r="B839" s="76"/>
      <c r="C839" s="77"/>
      <c r="D839" s="77"/>
    </row>
    <row r="840">
      <c r="B840" s="76"/>
      <c r="C840" s="77"/>
      <c r="D840" s="77"/>
    </row>
    <row r="841">
      <c r="B841" s="76"/>
      <c r="C841" s="77"/>
      <c r="D841" s="77"/>
    </row>
    <row r="842">
      <c r="B842" s="76"/>
      <c r="C842" s="77"/>
      <c r="D842" s="77"/>
    </row>
    <row r="843">
      <c r="B843" s="76"/>
      <c r="C843" s="77"/>
      <c r="D843" s="77"/>
    </row>
    <row r="844">
      <c r="B844" s="76"/>
      <c r="C844" s="77"/>
      <c r="D844" s="77"/>
    </row>
    <row r="845">
      <c r="B845" s="76"/>
      <c r="C845" s="77"/>
      <c r="D845" s="77"/>
    </row>
    <row r="846">
      <c r="B846" s="76"/>
      <c r="C846" s="77"/>
      <c r="D846" s="77"/>
    </row>
    <row r="847">
      <c r="B847" s="76"/>
      <c r="C847" s="77"/>
      <c r="D847" s="77"/>
    </row>
    <row r="848">
      <c r="B848" s="76"/>
      <c r="C848" s="77"/>
      <c r="D848" s="77"/>
    </row>
    <row r="849">
      <c r="B849" s="76"/>
      <c r="C849" s="77"/>
      <c r="D849" s="77"/>
    </row>
    <row r="850">
      <c r="B850" s="76"/>
      <c r="C850" s="77"/>
      <c r="D850" s="77"/>
    </row>
    <row r="851">
      <c r="B851" s="76"/>
      <c r="C851" s="77"/>
      <c r="D851" s="77"/>
    </row>
    <row r="852">
      <c r="B852" s="76"/>
      <c r="C852" s="77"/>
      <c r="D852" s="77"/>
    </row>
    <row r="853">
      <c r="B853" s="76"/>
      <c r="C853" s="77"/>
      <c r="D853" s="77"/>
    </row>
    <row r="854">
      <c r="B854" s="76"/>
      <c r="C854" s="77"/>
      <c r="D854" s="77"/>
    </row>
    <row r="855">
      <c r="B855" s="76"/>
      <c r="C855" s="77"/>
      <c r="D855" s="77"/>
    </row>
    <row r="856">
      <c r="B856" s="76"/>
      <c r="C856" s="77"/>
      <c r="D856" s="77"/>
    </row>
    <row r="857">
      <c r="B857" s="76"/>
      <c r="C857" s="77"/>
      <c r="D857" s="77"/>
    </row>
    <row r="858">
      <c r="B858" s="76"/>
      <c r="C858" s="77"/>
      <c r="D858" s="77"/>
    </row>
    <row r="859">
      <c r="B859" s="76"/>
      <c r="C859" s="77"/>
      <c r="D859" s="77"/>
    </row>
    <row r="860">
      <c r="B860" s="76"/>
      <c r="C860" s="77"/>
      <c r="D860" s="77"/>
    </row>
    <row r="861">
      <c r="B861" s="76"/>
      <c r="C861" s="77"/>
      <c r="D861" s="77"/>
    </row>
    <row r="862">
      <c r="B862" s="76"/>
      <c r="C862" s="77"/>
      <c r="D862" s="77"/>
    </row>
    <row r="863">
      <c r="B863" s="76"/>
      <c r="C863" s="77"/>
      <c r="D863" s="77"/>
    </row>
    <row r="864">
      <c r="B864" s="76"/>
      <c r="C864" s="77"/>
      <c r="D864" s="77"/>
    </row>
    <row r="865">
      <c r="B865" s="76"/>
      <c r="C865" s="77"/>
      <c r="D865" s="77"/>
    </row>
    <row r="866">
      <c r="B866" s="76"/>
      <c r="C866" s="77"/>
      <c r="D866" s="77"/>
    </row>
    <row r="867">
      <c r="B867" s="76"/>
      <c r="C867" s="77"/>
      <c r="D867" s="77"/>
    </row>
    <row r="868">
      <c r="B868" s="76"/>
      <c r="C868" s="77"/>
      <c r="D868" s="77"/>
    </row>
    <row r="869">
      <c r="B869" s="76"/>
      <c r="C869" s="77"/>
      <c r="D869" s="77"/>
    </row>
    <row r="870">
      <c r="B870" s="76"/>
      <c r="C870" s="77"/>
      <c r="D870" s="77"/>
    </row>
    <row r="871">
      <c r="B871" s="76"/>
      <c r="C871" s="77"/>
      <c r="D871" s="77"/>
    </row>
    <row r="872">
      <c r="B872" s="76"/>
      <c r="C872" s="77"/>
      <c r="D872" s="77"/>
    </row>
    <row r="873">
      <c r="B873" s="76"/>
      <c r="C873" s="77"/>
      <c r="D873" s="77"/>
    </row>
    <row r="874">
      <c r="B874" s="76"/>
      <c r="C874" s="77"/>
      <c r="D874" s="77"/>
    </row>
    <row r="875">
      <c r="B875" s="76"/>
      <c r="C875" s="77"/>
      <c r="D875" s="77"/>
    </row>
    <row r="876">
      <c r="B876" s="76"/>
      <c r="C876" s="77"/>
      <c r="D876" s="77"/>
    </row>
    <row r="877">
      <c r="B877" s="76"/>
      <c r="C877" s="77"/>
      <c r="D877" s="77"/>
    </row>
    <row r="878">
      <c r="B878" s="76"/>
      <c r="C878" s="77"/>
      <c r="D878" s="77"/>
    </row>
    <row r="879">
      <c r="B879" s="76"/>
      <c r="C879" s="77"/>
      <c r="D879" s="77"/>
    </row>
    <row r="880">
      <c r="B880" s="76"/>
      <c r="C880" s="77"/>
      <c r="D880" s="77"/>
    </row>
    <row r="881">
      <c r="B881" s="76"/>
      <c r="C881" s="77"/>
      <c r="D881" s="77"/>
    </row>
    <row r="882">
      <c r="B882" s="76"/>
      <c r="C882" s="77"/>
      <c r="D882" s="77"/>
    </row>
    <row r="883">
      <c r="B883" s="76"/>
      <c r="C883" s="77"/>
      <c r="D883" s="77"/>
    </row>
    <row r="884">
      <c r="B884" s="76"/>
      <c r="C884" s="77"/>
      <c r="D884" s="77"/>
    </row>
    <row r="885">
      <c r="B885" s="76"/>
      <c r="C885" s="77"/>
      <c r="D885" s="77"/>
    </row>
    <row r="886">
      <c r="B886" s="76"/>
      <c r="C886" s="77"/>
      <c r="D886" s="77"/>
    </row>
    <row r="887">
      <c r="B887" s="76"/>
      <c r="C887" s="77"/>
      <c r="D887" s="77"/>
    </row>
    <row r="888">
      <c r="B888" s="76"/>
      <c r="C888" s="77"/>
      <c r="D888" s="77"/>
    </row>
    <row r="889">
      <c r="B889" s="76"/>
      <c r="C889" s="77"/>
      <c r="D889" s="77"/>
    </row>
    <row r="890">
      <c r="B890" s="76"/>
      <c r="C890" s="77"/>
      <c r="D890" s="77"/>
    </row>
    <row r="891">
      <c r="B891" s="76"/>
      <c r="C891" s="77"/>
      <c r="D891" s="77"/>
    </row>
    <row r="892">
      <c r="B892" s="76"/>
      <c r="C892" s="77"/>
      <c r="D892" s="77"/>
    </row>
    <row r="893">
      <c r="B893" s="76"/>
      <c r="C893" s="77"/>
      <c r="D893" s="77"/>
    </row>
    <row r="894">
      <c r="B894" s="76"/>
      <c r="C894" s="77"/>
      <c r="D894" s="77"/>
    </row>
    <row r="895">
      <c r="B895" s="76"/>
      <c r="C895" s="77"/>
      <c r="D895" s="77"/>
    </row>
    <row r="896">
      <c r="B896" s="76"/>
      <c r="C896" s="77"/>
      <c r="D896" s="77"/>
    </row>
    <row r="897">
      <c r="B897" s="76"/>
      <c r="C897" s="77"/>
      <c r="D897" s="77"/>
    </row>
    <row r="898">
      <c r="B898" s="76"/>
      <c r="C898" s="77"/>
      <c r="D898" s="77"/>
    </row>
    <row r="899">
      <c r="B899" s="76"/>
      <c r="C899" s="77"/>
      <c r="D899" s="77"/>
    </row>
    <row r="900">
      <c r="B900" s="76"/>
      <c r="C900" s="77"/>
      <c r="D900" s="77"/>
    </row>
    <row r="901">
      <c r="B901" s="76"/>
      <c r="C901" s="77"/>
      <c r="D901" s="77"/>
    </row>
    <row r="902">
      <c r="B902" s="76"/>
      <c r="C902" s="77"/>
      <c r="D902" s="77"/>
    </row>
    <row r="903">
      <c r="B903" s="76"/>
      <c r="C903" s="77"/>
      <c r="D903" s="77"/>
    </row>
    <row r="904">
      <c r="B904" s="76"/>
      <c r="C904" s="77"/>
      <c r="D904" s="77"/>
    </row>
    <row r="905">
      <c r="B905" s="76"/>
      <c r="C905" s="77"/>
      <c r="D905" s="77"/>
    </row>
    <row r="906">
      <c r="B906" s="76"/>
      <c r="C906" s="77"/>
      <c r="D906" s="77"/>
    </row>
    <row r="907">
      <c r="B907" s="76"/>
      <c r="C907" s="77"/>
      <c r="D907" s="77"/>
    </row>
    <row r="908">
      <c r="B908" s="76"/>
      <c r="C908" s="77"/>
      <c r="D908" s="77"/>
    </row>
    <row r="909">
      <c r="B909" s="76"/>
      <c r="C909" s="77"/>
      <c r="D909" s="77"/>
    </row>
    <row r="910">
      <c r="B910" s="76"/>
      <c r="C910" s="77"/>
      <c r="D910" s="77"/>
    </row>
    <row r="911">
      <c r="B911" s="76"/>
      <c r="C911" s="77"/>
      <c r="D911" s="77"/>
    </row>
    <row r="912">
      <c r="B912" s="76"/>
      <c r="C912" s="77"/>
      <c r="D912" s="77"/>
    </row>
    <row r="913">
      <c r="B913" s="76"/>
      <c r="C913" s="77"/>
      <c r="D913" s="77"/>
    </row>
    <row r="914">
      <c r="B914" s="76"/>
      <c r="C914" s="77"/>
      <c r="D914" s="77"/>
    </row>
    <row r="915">
      <c r="B915" s="76"/>
      <c r="C915" s="77"/>
      <c r="D915" s="77"/>
    </row>
    <row r="916">
      <c r="B916" s="76"/>
      <c r="C916" s="77"/>
      <c r="D916" s="77"/>
    </row>
    <row r="917">
      <c r="B917" s="76"/>
      <c r="C917" s="77"/>
      <c r="D917" s="77"/>
    </row>
    <row r="918">
      <c r="B918" s="76"/>
      <c r="C918" s="77"/>
      <c r="D918" s="77"/>
    </row>
    <row r="919">
      <c r="B919" s="76"/>
      <c r="C919" s="77"/>
      <c r="D919" s="77"/>
    </row>
    <row r="920">
      <c r="B920" s="76"/>
      <c r="C920" s="77"/>
      <c r="D920" s="77"/>
    </row>
    <row r="921">
      <c r="B921" s="76"/>
      <c r="C921" s="77"/>
      <c r="D921" s="77"/>
    </row>
    <row r="922">
      <c r="B922" s="76"/>
      <c r="C922" s="77"/>
      <c r="D922" s="77"/>
    </row>
    <row r="923">
      <c r="B923" s="76"/>
      <c r="C923" s="77"/>
      <c r="D923" s="77"/>
    </row>
    <row r="924">
      <c r="B924" s="76"/>
      <c r="C924" s="77"/>
      <c r="D924" s="77"/>
    </row>
    <row r="925">
      <c r="B925" s="76"/>
      <c r="C925" s="77"/>
      <c r="D925" s="77"/>
    </row>
    <row r="926">
      <c r="B926" s="76"/>
      <c r="C926" s="77"/>
      <c r="D926" s="77"/>
    </row>
    <row r="927">
      <c r="B927" s="76"/>
      <c r="C927" s="77"/>
      <c r="D927" s="77"/>
    </row>
    <row r="928">
      <c r="B928" s="76"/>
      <c r="C928" s="77"/>
      <c r="D928" s="77"/>
    </row>
    <row r="929">
      <c r="B929" s="76"/>
      <c r="C929" s="77"/>
      <c r="D929" s="77"/>
    </row>
    <row r="930">
      <c r="B930" s="76"/>
      <c r="C930" s="77"/>
      <c r="D930" s="77"/>
    </row>
    <row r="931">
      <c r="B931" s="76"/>
      <c r="C931" s="77"/>
      <c r="D931" s="77"/>
    </row>
    <row r="932">
      <c r="B932" s="76"/>
      <c r="C932" s="77"/>
      <c r="D932" s="77"/>
    </row>
    <row r="933">
      <c r="B933" s="76"/>
      <c r="C933" s="77"/>
      <c r="D933" s="77"/>
    </row>
    <row r="934">
      <c r="B934" s="76"/>
      <c r="C934" s="77"/>
      <c r="D934" s="77"/>
    </row>
    <row r="935">
      <c r="B935" s="76"/>
      <c r="C935" s="77"/>
      <c r="D935" s="77"/>
    </row>
    <row r="936">
      <c r="B936" s="76"/>
      <c r="C936" s="77"/>
      <c r="D936" s="77"/>
    </row>
    <row r="937">
      <c r="B937" s="76"/>
      <c r="C937" s="77"/>
      <c r="D937" s="77"/>
    </row>
    <row r="938">
      <c r="B938" s="76"/>
      <c r="C938" s="77"/>
      <c r="D938" s="77"/>
    </row>
    <row r="939">
      <c r="B939" s="76"/>
      <c r="C939" s="77"/>
      <c r="D939" s="77"/>
    </row>
    <row r="940">
      <c r="B940" s="76"/>
      <c r="C940" s="77"/>
      <c r="D940" s="77"/>
    </row>
    <row r="941">
      <c r="B941" s="76"/>
      <c r="C941" s="77"/>
      <c r="D941" s="77"/>
    </row>
    <row r="942">
      <c r="B942" s="76"/>
      <c r="C942" s="77"/>
      <c r="D942" s="77"/>
    </row>
    <row r="943">
      <c r="B943" s="76"/>
      <c r="C943" s="77"/>
      <c r="D943" s="77"/>
    </row>
    <row r="944">
      <c r="B944" s="76"/>
      <c r="C944" s="77"/>
      <c r="D944" s="77"/>
    </row>
    <row r="945">
      <c r="B945" s="76"/>
      <c r="C945" s="77"/>
      <c r="D945" s="77"/>
    </row>
    <row r="946">
      <c r="B946" s="76"/>
      <c r="C946" s="77"/>
      <c r="D946" s="77"/>
    </row>
    <row r="947">
      <c r="B947" s="76"/>
      <c r="C947" s="77"/>
      <c r="D947" s="77"/>
    </row>
    <row r="948">
      <c r="B948" s="76"/>
      <c r="C948" s="77"/>
      <c r="D948" s="77"/>
    </row>
    <row r="949">
      <c r="B949" s="76"/>
      <c r="C949" s="77"/>
      <c r="D949" s="77"/>
    </row>
    <row r="950">
      <c r="B950" s="76"/>
      <c r="C950" s="77"/>
      <c r="D950" s="77"/>
    </row>
    <row r="951">
      <c r="B951" s="76"/>
      <c r="C951" s="77"/>
      <c r="D951" s="77"/>
    </row>
    <row r="952">
      <c r="B952" s="76"/>
      <c r="C952" s="77"/>
      <c r="D952" s="77"/>
    </row>
    <row r="953">
      <c r="B953" s="76"/>
      <c r="C953" s="77"/>
      <c r="D953" s="77"/>
    </row>
    <row r="954">
      <c r="B954" s="76"/>
      <c r="C954" s="77"/>
      <c r="D954" s="77"/>
    </row>
    <row r="955">
      <c r="B955" s="76"/>
      <c r="C955" s="77"/>
      <c r="D955" s="77"/>
    </row>
    <row r="956">
      <c r="B956" s="76"/>
      <c r="C956" s="77"/>
      <c r="D956" s="77"/>
    </row>
    <row r="957">
      <c r="B957" s="76"/>
      <c r="C957" s="77"/>
      <c r="D957" s="77"/>
    </row>
    <row r="958">
      <c r="B958" s="76"/>
      <c r="C958" s="77"/>
      <c r="D958" s="77"/>
    </row>
    <row r="959">
      <c r="B959" s="76"/>
      <c r="C959" s="77"/>
      <c r="D959" s="77"/>
    </row>
    <row r="960">
      <c r="B960" s="76"/>
      <c r="C960" s="77"/>
      <c r="D960" s="77"/>
    </row>
    <row r="961">
      <c r="B961" s="76"/>
      <c r="C961" s="77"/>
      <c r="D961" s="77"/>
    </row>
    <row r="962">
      <c r="B962" s="76"/>
      <c r="C962" s="77"/>
      <c r="D962" s="77"/>
    </row>
    <row r="963">
      <c r="B963" s="76"/>
      <c r="C963" s="77"/>
      <c r="D963" s="77"/>
    </row>
    <row r="964">
      <c r="B964" s="76"/>
      <c r="C964" s="77"/>
      <c r="D964" s="77"/>
    </row>
    <row r="965">
      <c r="B965" s="76"/>
      <c r="C965" s="77"/>
      <c r="D965" s="77"/>
    </row>
    <row r="966">
      <c r="B966" s="76"/>
      <c r="C966" s="77"/>
      <c r="D966" s="77"/>
    </row>
    <row r="967">
      <c r="B967" s="76"/>
      <c r="C967" s="77"/>
      <c r="D967" s="77"/>
    </row>
    <row r="968">
      <c r="B968" s="76"/>
      <c r="C968" s="77"/>
      <c r="D968" s="77"/>
    </row>
    <row r="969">
      <c r="B969" s="76"/>
      <c r="C969" s="77"/>
      <c r="D969" s="77"/>
    </row>
    <row r="970">
      <c r="B970" s="76"/>
      <c r="C970" s="77"/>
      <c r="D970" s="77"/>
    </row>
    <row r="971">
      <c r="B971" s="76"/>
      <c r="C971" s="77"/>
      <c r="D971" s="77"/>
    </row>
    <row r="972">
      <c r="B972" s="76"/>
      <c r="C972" s="77"/>
      <c r="D972" s="77"/>
    </row>
    <row r="973">
      <c r="B973" s="76"/>
      <c r="C973" s="77"/>
      <c r="D973" s="77"/>
    </row>
    <row r="974">
      <c r="B974" s="76"/>
      <c r="C974" s="77"/>
      <c r="D974" s="77"/>
    </row>
    <row r="975">
      <c r="B975" s="76"/>
      <c r="C975" s="77"/>
      <c r="D975" s="77"/>
    </row>
    <row r="976">
      <c r="B976" s="76"/>
      <c r="C976" s="77"/>
      <c r="D976" s="77"/>
    </row>
    <row r="977">
      <c r="B977" s="76"/>
      <c r="C977" s="77"/>
      <c r="D977" s="77"/>
    </row>
    <row r="978">
      <c r="B978" s="76"/>
      <c r="C978" s="77"/>
      <c r="D978" s="77"/>
    </row>
    <row r="979">
      <c r="B979" s="76"/>
      <c r="C979" s="77"/>
      <c r="D979" s="77"/>
    </row>
    <row r="980">
      <c r="B980" s="76"/>
      <c r="C980" s="77"/>
      <c r="D980" s="77"/>
    </row>
    <row r="981">
      <c r="B981" s="76"/>
      <c r="C981" s="77"/>
      <c r="D981" s="77"/>
    </row>
    <row r="982">
      <c r="B982" s="76"/>
      <c r="C982" s="77"/>
      <c r="D982" s="77"/>
    </row>
    <row r="983">
      <c r="B983" s="76"/>
      <c r="C983" s="77"/>
      <c r="D983" s="77"/>
    </row>
    <row r="984">
      <c r="B984" s="76"/>
      <c r="C984" s="77"/>
      <c r="D984" s="77"/>
    </row>
    <row r="985">
      <c r="B985" s="76"/>
      <c r="C985" s="77"/>
      <c r="D985" s="77"/>
    </row>
    <row r="986">
      <c r="B986" s="76"/>
      <c r="C986" s="77"/>
      <c r="D986" s="77"/>
    </row>
    <row r="987">
      <c r="B987" s="76"/>
      <c r="C987" s="77"/>
      <c r="D987" s="77"/>
    </row>
    <row r="988">
      <c r="B988" s="76"/>
      <c r="C988" s="77"/>
      <c r="D988" s="77"/>
    </row>
    <row r="989">
      <c r="B989" s="76"/>
      <c r="C989" s="77"/>
      <c r="D989" s="77"/>
    </row>
    <row r="990">
      <c r="B990" s="76"/>
      <c r="C990" s="77"/>
      <c r="D990" s="77"/>
    </row>
    <row r="991">
      <c r="B991" s="76"/>
      <c r="C991" s="77"/>
      <c r="D991" s="77"/>
    </row>
    <row r="992">
      <c r="B992" s="76"/>
      <c r="C992" s="77"/>
      <c r="D992" s="77"/>
    </row>
    <row r="993">
      <c r="B993" s="76"/>
      <c r="C993" s="77"/>
      <c r="D993" s="77"/>
    </row>
    <row r="994">
      <c r="B994" s="76"/>
      <c r="C994" s="77"/>
      <c r="D994" s="77"/>
    </row>
    <row r="995">
      <c r="B995" s="76"/>
      <c r="C995" s="77"/>
      <c r="D995" s="77"/>
    </row>
    <row r="996">
      <c r="B996" s="76"/>
      <c r="C996" s="77"/>
      <c r="D996" s="77"/>
    </row>
    <row r="997">
      <c r="B997" s="76"/>
      <c r="C997" s="77"/>
      <c r="D997" s="77"/>
    </row>
    <row r="998">
      <c r="B998" s="76"/>
      <c r="C998" s="77"/>
      <c r="D998" s="77"/>
    </row>
    <row r="999">
      <c r="B999" s="76"/>
      <c r="C999" s="77"/>
      <c r="D999" s="77"/>
    </row>
    <row r="1000">
      <c r="B1000" s="76"/>
      <c r="C1000" s="77"/>
      <c r="D1000" s="77"/>
    </row>
    <row r="1001">
      <c r="B1001" s="76"/>
      <c r="C1001" s="77"/>
      <c r="D1001" s="77"/>
    </row>
    <row r="1002">
      <c r="B1002" s="76"/>
      <c r="C1002" s="77"/>
      <c r="D1002" s="77"/>
    </row>
    <row r="1003">
      <c r="B1003" s="76"/>
      <c r="C1003" s="77"/>
      <c r="D1003" s="77"/>
    </row>
    <row r="1004">
      <c r="B1004" s="76"/>
      <c r="C1004" s="77"/>
      <c r="D1004" s="77"/>
    </row>
    <row r="1005">
      <c r="B1005" s="76"/>
      <c r="C1005" s="77"/>
      <c r="D1005" s="77"/>
    </row>
    <row r="1006">
      <c r="B1006" s="76"/>
      <c r="C1006" s="77"/>
      <c r="D1006" s="77"/>
    </row>
    <row r="1007">
      <c r="B1007" s="76"/>
      <c r="C1007" s="77"/>
      <c r="D1007" s="77"/>
    </row>
    <row r="1008">
      <c r="B1008" s="76"/>
      <c r="C1008" s="77"/>
      <c r="D1008" s="77"/>
    </row>
    <row r="1009">
      <c r="B1009" s="76"/>
      <c r="C1009" s="77"/>
      <c r="D1009" s="77"/>
    </row>
    <row r="1010">
      <c r="B1010" s="76"/>
      <c r="C1010" s="77"/>
      <c r="D1010" s="77"/>
    </row>
    <row r="1011">
      <c r="B1011" s="76"/>
      <c r="C1011" s="77"/>
      <c r="D1011" s="77"/>
    </row>
    <row r="1012">
      <c r="B1012" s="76"/>
      <c r="C1012" s="77"/>
      <c r="D1012" s="77"/>
    </row>
    <row r="1013">
      <c r="B1013" s="76"/>
      <c r="C1013" s="77"/>
      <c r="D1013" s="77"/>
    </row>
  </sheetData>
  <drawing r:id="rId1"/>
</worksheet>
</file>