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NC3\side_projects\meta-analysis_early-life_stress\data_re-extraction\"/>
    </mc:Choice>
  </mc:AlternateContent>
  <bookViews>
    <workbookView xWindow="0" yWindow="0" windowWidth="13123" windowHeight="6103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O3" i="1" l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P2" i="1"/>
  <c r="AO2" i="1"/>
</calcChain>
</file>

<file path=xl/sharedStrings.xml><?xml version="1.0" encoding="utf-8"?>
<sst xmlns="http://schemas.openxmlformats.org/spreadsheetml/2006/main" count="750" uniqueCount="149">
  <si>
    <t>TAXA</t>
  </si>
  <si>
    <t>studyID</t>
  </si>
  <si>
    <t>speciesID</t>
  </si>
  <si>
    <t>common.name</t>
  </si>
  <si>
    <t>scientific.name</t>
  </si>
  <si>
    <t>citation</t>
  </si>
  <si>
    <t>location</t>
  </si>
  <si>
    <t>lat</t>
  </si>
  <si>
    <t>long</t>
  </si>
  <si>
    <t>av..temp</t>
  </si>
  <si>
    <t>htmnth</t>
  </si>
  <si>
    <t>cldmnth</t>
  </si>
  <si>
    <t>seasonality</t>
  </si>
  <si>
    <t>av..precip</t>
  </si>
  <si>
    <t>developmental.stressor</t>
  </si>
  <si>
    <t>method</t>
  </si>
  <si>
    <t>exposure</t>
  </si>
  <si>
    <t>exposure.onset.pre-post.birth</t>
  </si>
  <si>
    <t>exposure.duration.(days)</t>
  </si>
  <si>
    <t>age.sexual.maturity</t>
  </si>
  <si>
    <t>relative.exposure.onset.(%)</t>
  </si>
  <si>
    <t>relative.exposure.duration.(%)</t>
  </si>
  <si>
    <t>sex</t>
  </si>
  <si>
    <t>trait.class</t>
  </si>
  <si>
    <t>age</t>
  </si>
  <si>
    <t>specific.trait</t>
  </si>
  <si>
    <t>mean.control</t>
  </si>
  <si>
    <t>N.control</t>
  </si>
  <si>
    <t>mean.treat</t>
  </si>
  <si>
    <t>N.treat</t>
  </si>
  <si>
    <t>t.value</t>
  </si>
  <si>
    <t>F.value</t>
  </si>
  <si>
    <t>χ2</t>
  </si>
  <si>
    <t>Cohen's.D</t>
  </si>
  <si>
    <t>sv</t>
  </si>
  <si>
    <t>Insecta</t>
  </si>
  <si>
    <t>mormon fritillary</t>
  </si>
  <si>
    <t>Speyeria mormonia</t>
  </si>
  <si>
    <t>Boggs, C. L., &amp; Niitepõld, K. (2016). Effects of larval dietary restriction on adult morphology, with implications for flight and life history. Entomologia Experimentalis et Applicata, 159(2), 189-196.</t>
  </si>
  <si>
    <t>Gunnison County, CO, USA</t>
  </si>
  <si>
    <t>nutritional</t>
  </si>
  <si>
    <t>Exp.</t>
  </si>
  <si>
    <t>Post-natal</t>
  </si>
  <si>
    <t>both</t>
  </si>
  <si>
    <t>morphological</t>
  </si>
  <si>
    <t>adult</t>
  </si>
  <si>
    <t>dry body mass</t>
  </si>
  <si>
    <t>wet body mass</t>
  </si>
  <si>
    <t>forewing length</t>
  </si>
  <si>
    <t>Mammalia</t>
  </si>
  <si>
    <t>spotted hyena</t>
  </si>
  <si>
    <t>Crocuta crocuta</t>
  </si>
  <si>
    <t>Benson-Amram, S., Weldele, M. L., &amp; Holekamp, K. E. (2013). A comparison of innovative problem-solving abilities between wild and captive spotted hyaenas, Crocuta crocuta. Animal Behaviour, 85(2), 349-356.</t>
  </si>
  <si>
    <t>Field Station for Behavioral Research (FSBR) at the University of California, Berkely</t>
  </si>
  <si>
    <t>environmental</t>
  </si>
  <si>
    <t>exp</t>
  </si>
  <si>
    <t>behavioural</t>
  </si>
  <si>
    <t>Adult</t>
  </si>
  <si>
    <t>time spent solving puzzle on unsuccessful attempt</t>
  </si>
  <si>
    <t>Sprague-Dawley rat</t>
  </si>
  <si>
    <t>rattus norvegicus</t>
  </si>
  <si>
    <t>Chaby, L. E., Sheriff, M. J., Hirrlinger, A. M., &amp; Braithwaite, V. A. (2015). Does early stress prepare individuals for a stressful future? Stress during adolescence improves foraging under threat. Animal Behaviour, 105, 37-45.</t>
  </si>
  <si>
    <t>Pennsylvania state university</t>
  </si>
  <si>
    <t>physical</t>
  </si>
  <si>
    <t>post-natal</t>
  </si>
  <si>
    <t>male</t>
  </si>
  <si>
    <t>latency to visit food patch under high threat</t>
  </si>
  <si>
    <t>Chaby, L. E., Cavigelli, S. A., White, A., Wang, K., &amp; Braithwaite, V. A. (2013). Long-term changes in cognitive bias and coping response as a result of chronic unpredictable stress during adolescence.</t>
  </si>
  <si>
    <t>days to learn associative task</t>
  </si>
  <si>
    <t>Long-Evans rat</t>
  </si>
  <si>
    <t>Paris, J. J., Brunton, P. J., Russell, J. A., &amp; Frye, C. A. (2011). Immune stress in late pregnant rats decreases length of gestation and fecundity, and alters later cognitive and affective behaviour of surviving pre-adolescent offspring. Stress, 14(6), 652-664.</t>
  </si>
  <si>
    <t>Animal Care Facility at the University at Albany-SUNY</t>
  </si>
  <si>
    <t>physiological</t>
  </si>
  <si>
    <t>Pre-natal</t>
  </si>
  <si>
    <t>pubertal</t>
  </si>
  <si>
    <t>exploratory behaviour</t>
  </si>
  <si>
    <t>female</t>
  </si>
  <si>
    <t>oestradiol concentration in medial prefrontal cortex (pg/g)</t>
  </si>
  <si>
    <t>oestradiol concentration in hippocampus (pg/g)</t>
  </si>
  <si>
    <t xml:space="preserve">male </t>
  </si>
  <si>
    <t>oestradiol concentration in diencephalon(pg/g)</t>
  </si>
  <si>
    <t>rat</t>
  </si>
  <si>
    <t>Veenema, A. H., Blume, A., Niederle, D., Buwalda, B., &amp; Neumann, I. D. (2006). Effects of early life stress on adult male aggression and hypothalamic vasopressin and serotonin. European Journal of Neuroscience, 24(6), 1711-1720.</t>
  </si>
  <si>
    <t>University of Regensburg</t>
  </si>
  <si>
    <t>psychological</t>
  </si>
  <si>
    <t>time spent immobile in forced swim test</t>
  </si>
  <si>
    <t>time spent swimming in forced swim test</t>
  </si>
  <si>
    <t>latency to immobility in forced swim test</t>
  </si>
  <si>
    <t>percentage exploration behaviour in aggresion test</t>
  </si>
  <si>
    <t>percentage self grooming during aggression test</t>
  </si>
  <si>
    <t>percentage time social behaviour in aggresion test</t>
  </si>
  <si>
    <t>time spent climbing in forced swim test</t>
  </si>
  <si>
    <t>optical density of 5-ht-immunoreactive fibres and varicosities in anterior hypothalymus (2h after resident intruder exposure)</t>
  </si>
  <si>
    <t>optical density of 5-ht-immunoreactive fibres and varicosities in dosromedial hypothalamic nucleus</t>
  </si>
  <si>
    <t>optical density of 5-ht-immunoreactive fibres and varicosities in anterior hypothalymus</t>
  </si>
  <si>
    <t>optical density of 5-ht-immunoreactive fibres and varicosities in basolateral amygdala</t>
  </si>
  <si>
    <t>optical density of 5-ht-immunoreactive fibres and varicosities in supraoptic nucleus (2h after resident intruder exposure)</t>
  </si>
  <si>
    <t>optical density of 5-ht-immunoreactive fibres and varicosities in supraoptic nucleus</t>
  </si>
  <si>
    <t>optical density of 5-ht-immunoreactive fibres and varicosities in lateral hypothalmic area</t>
  </si>
  <si>
    <t xml:space="preserve">vasopressin messenger ribonucleic-acid expression in bed nucleus of the stria terminalis </t>
  </si>
  <si>
    <t>optical density of 5-ht-immunoreactive fibres and varicosities in dosromedial hypothalamic nucleus (2h after resident intruder exposure)</t>
  </si>
  <si>
    <t>vasopressin-immunoreactive staining in nucleus circularis</t>
  </si>
  <si>
    <t>optical density of 5-ht-immunoreactive fibres and varicosities in basolateral amygdala (2h after resident intruder exposure)</t>
  </si>
  <si>
    <t>optical density of 5-ht-immunoreactive fibres and varicosities in lateral hypothalmic area (2h after resident intruder exposure)</t>
  </si>
  <si>
    <t>vasopressin-immunoreactive staining in posterior part of the paraventricular hypothalymus</t>
  </si>
  <si>
    <t>vasopressin-immunoreactive staining in nucleus circularis (2h after resident intruder exposure)</t>
  </si>
  <si>
    <t>vasopressin-immunoreactive staining in the lateral hypothalamic area</t>
  </si>
  <si>
    <t>vasopressin-immunoreactive staining in posterior part of the paraventricular hypothalymus (2h after resident intruder exposure)</t>
  </si>
  <si>
    <t>vasopressin-immunoreactive staining in the lateral hypothalamic area (2h after resident intruder exposure)</t>
  </si>
  <si>
    <t>O'Mahony, S. M., Marchesi, J. R., Scully, P., Codling, C., Ceolho, A. M., Quigley, E. M., ... &amp; Dinan, T. G. (2009). Early life stress alters behavior, immunity, and microbiota in rats: implications for irritable bowel syndrome and psychiatric illnesses. Biological psychiatry, 65(3), 263-267.</t>
  </si>
  <si>
    <t>University College Cork</t>
  </si>
  <si>
    <t>fecal pellets in response to novel stress</t>
  </si>
  <si>
    <t>microbiota similarity (%) from fecal samples</t>
  </si>
  <si>
    <t>interleukin 10 (cytokine) concentration in blood</t>
  </si>
  <si>
    <t>interleukin 4 (cytokine) concentration in blood</t>
  </si>
  <si>
    <t>interleukin 6 (cytokine) concentration in blood</t>
  </si>
  <si>
    <t>interferone (ifn)-γ (cytokine) concentration in blood</t>
  </si>
  <si>
    <t>tumour necrosis factor (tnf)-α (cytokine) concentration in blood</t>
  </si>
  <si>
    <t>Oomen, C. A., Soeters, H., Audureau, N., Vermunt, L., van Hasselt, F. N., Manders, E. M., ... &amp; Krugers, H. (2010). Severe early life stress hampers spatial learning and neurogenesis, but improves hippocampal synaptic plasticity and emotional learning under high-stress conditions in adulthood. Journal of Neuroscience, 30(19), 6635-6645.</t>
  </si>
  <si>
    <t>University of Amsterdam</t>
  </si>
  <si>
    <t>latency to first appearence in maze</t>
  </si>
  <si>
    <t>visiting frequency</t>
  </si>
  <si>
    <t>percentage of time spent in open arms of maze</t>
  </si>
  <si>
    <t>males</t>
  </si>
  <si>
    <t>volume of granular cell layer in brain</t>
  </si>
  <si>
    <t>Sub Adult</t>
  </si>
  <si>
    <t>body weight</t>
  </si>
  <si>
    <t>volume of molecular cell layer in brain</t>
  </si>
  <si>
    <t>total granule cell number in brain</t>
  </si>
  <si>
    <t>cort 1hr after swimming water maze</t>
  </si>
  <si>
    <t>cort 30 mins after handling stress</t>
  </si>
  <si>
    <t>baseline cort</t>
  </si>
  <si>
    <t>Reptilia</t>
  </si>
  <si>
    <t>otago Skink</t>
  </si>
  <si>
    <t>Oligosoma otagense</t>
  </si>
  <si>
    <t>Connolly, J. D., &amp; Cree, A. (2008). Risks of a late start to captive management for conservation: phenotypic differences between wild and captive individuals of a viviparous endangered skink (Oligosoma otagense). Biological conservation, 141(5), 1283-1292.</t>
  </si>
  <si>
    <t>Macraes Flat in inland North Otago</t>
  </si>
  <si>
    <t>exp.</t>
  </si>
  <si>
    <t>maximum sprint speed</t>
  </si>
  <si>
    <t>average sprint speed</t>
  </si>
  <si>
    <t>stops during running</t>
  </si>
  <si>
    <t>tail width</t>
  </si>
  <si>
    <t>SD.control</t>
  </si>
  <si>
    <t>SD.treat</t>
  </si>
  <si>
    <t>SE.control</t>
  </si>
  <si>
    <t>SE.treat</t>
  </si>
  <si>
    <t>comments</t>
  </si>
  <si>
    <t>SD.control.calculated</t>
  </si>
  <si>
    <t>SD.treat.calculated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</si>
</sst>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abSelected="1" topLeftCell="AA1" workbookViewId="0">
      <selection activeCell="AO2" sqref="AO2:AP60"/>
    </sheetView>
  </sheetViews>
  <sheetFormatPr defaultColWidth="11.84375" defaultRowHeight="14.6" x14ac:dyDescent="0.4"/>
  <cols>
    <col min="1" max="1" width="9.4609375" bestFit="1" customWidth="1"/>
    <col min="2" max="2" width="7.15234375" bestFit="1" customWidth="1"/>
    <col min="3" max="3" width="8.53515625" bestFit="1" customWidth="1"/>
    <col min="4" max="4" width="17" bestFit="1" customWidth="1"/>
    <col min="5" max="5" width="17.53515625" bestFit="1" customWidth="1"/>
    <col min="6" max="6" width="255.69140625" bestFit="1" customWidth="1"/>
    <col min="7" max="7" width="69.07421875" bestFit="1" customWidth="1"/>
    <col min="8" max="8" width="10.4609375" bestFit="1" customWidth="1"/>
    <col min="9" max="9" width="11.4609375" bestFit="1" customWidth="1"/>
    <col min="10" max="10" width="8.15234375" bestFit="1" customWidth="1"/>
    <col min="11" max="11" width="7.07421875" bestFit="1" customWidth="1"/>
    <col min="12" max="12" width="7.69140625" bestFit="1" customWidth="1"/>
    <col min="13" max="13" width="9.921875" bestFit="1" customWidth="1"/>
    <col min="14" max="14" width="8.921875" bestFit="1" customWidth="1"/>
    <col min="15" max="15" width="20.3828125" bestFit="1" customWidth="1"/>
    <col min="16" max="16" width="7.3828125" bestFit="1" customWidth="1"/>
    <col min="17" max="17" width="9.15234375" bestFit="1" customWidth="1"/>
    <col min="18" max="18" width="25.921875" bestFit="1" customWidth="1"/>
    <col min="19" max="19" width="21.69140625" bestFit="1" customWidth="1"/>
    <col min="20" max="20" width="17.07421875" bestFit="1" customWidth="1"/>
    <col min="21" max="21" width="23.69140625" bestFit="1" customWidth="1"/>
    <col min="22" max="22" width="26.23046875" bestFit="1" customWidth="1"/>
    <col min="23" max="23" width="6.4609375" bestFit="1" customWidth="1"/>
    <col min="24" max="24" width="12.61328125" bestFit="1" customWidth="1"/>
    <col min="25" max="25" width="8.84375" bestFit="1" customWidth="1"/>
    <col min="26" max="26" width="114.69140625" bestFit="1" customWidth="1"/>
    <col min="27" max="27" width="11.921875" bestFit="1" customWidth="1"/>
    <col min="29" max="29" width="8.61328125" bestFit="1" customWidth="1"/>
    <col min="30" max="30" width="10" bestFit="1" customWidth="1"/>
    <col min="32" max="32" width="6.69140625" bestFit="1" customWidth="1"/>
    <col min="33" max="33" width="6.4609375" bestFit="1" customWidth="1"/>
    <col min="34" max="34" width="6.69140625" bestFit="1" customWidth="1"/>
    <col min="35" max="35" width="2.69140625" bestFit="1" customWidth="1"/>
    <col min="36" max="36" width="12.4609375" bestFit="1" customWidth="1"/>
    <col min="38" max="38" width="9.23046875" bestFit="1" customWidth="1"/>
    <col min="39" max="39" width="7.3046875" bestFit="1" customWidth="1"/>
    <col min="40" max="40" width="9.53515625" bestFit="1" customWidth="1"/>
    <col min="41" max="41" width="18.4609375" bestFit="1" customWidth="1"/>
    <col min="42" max="42" width="16.4609375" bestFit="1" customWidth="1"/>
  </cols>
  <sheetData>
    <row r="1" spans="1:4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142</v>
      </c>
      <c r="AC1" t="s">
        <v>27</v>
      </c>
      <c r="AD1" t="s">
        <v>28</v>
      </c>
      <c r="AE1" t="s">
        <v>143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2" x14ac:dyDescent="0.4">
      <c r="A2" t="s">
        <v>35</v>
      </c>
      <c r="B2">
        <v>48</v>
      </c>
      <c r="C2">
        <v>28</v>
      </c>
      <c r="D2" t="s">
        <v>36</v>
      </c>
      <c r="E2" t="s">
        <v>37</v>
      </c>
      <c r="F2" t="s">
        <v>38</v>
      </c>
      <c r="G2" t="s">
        <v>39</v>
      </c>
      <c r="H2">
        <v>38.946429999999999</v>
      </c>
      <c r="I2">
        <v>-106.958686</v>
      </c>
      <c r="J2">
        <v>6.3</v>
      </c>
      <c r="K2">
        <v>18.8</v>
      </c>
      <c r="L2">
        <v>-3.1</v>
      </c>
      <c r="M2">
        <v>21.9</v>
      </c>
      <c r="N2">
        <v>533.4</v>
      </c>
      <c r="O2" t="s">
        <v>40</v>
      </c>
      <c r="P2" t="s">
        <v>41</v>
      </c>
      <c r="Q2" t="s">
        <v>42</v>
      </c>
      <c r="S2">
        <v>3</v>
      </c>
      <c r="W2" t="s">
        <v>43</v>
      </c>
      <c r="X2" t="s">
        <v>44</v>
      </c>
      <c r="Y2" t="s">
        <v>45</v>
      </c>
      <c r="Z2" t="s">
        <v>46</v>
      </c>
      <c r="AA2">
        <v>38.700000000000003</v>
      </c>
      <c r="AB2">
        <v>59.775329360000001</v>
      </c>
      <c r="AC2">
        <v>29</v>
      </c>
      <c r="AD2">
        <v>26.2</v>
      </c>
      <c r="AE2">
        <v>45.365184890000002</v>
      </c>
      <c r="AF2">
        <v>42</v>
      </c>
      <c r="AH2">
        <v>41.7</v>
      </c>
      <c r="AJ2">
        <v>-0.24526176899999999</v>
      </c>
      <c r="AK2">
        <v>0.155345238</v>
      </c>
      <c r="AO2">
        <f>AL2*SQRT(AC2)</f>
        <v>0</v>
      </c>
      <c r="AP2">
        <f>AM2*SQRT(AF2)</f>
        <v>0</v>
      </c>
    </row>
    <row r="3" spans="1:42" x14ac:dyDescent="0.4">
      <c r="A3" t="s">
        <v>35</v>
      </c>
      <c r="B3">
        <v>48</v>
      </c>
      <c r="C3">
        <v>28</v>
      </c>
      <c r="D3" t="s">
        <v>36</v>
      </c>
      <c r="E3" t="s">
        <v>37</v>
      </c>
      <c r="F3" t="s">
        <v>38</v>
      </c>
      <c r="G3" t="s">
        <v>39</v>
      </c>
      <c r="H3">
        <v>38.946429999999999</v>
      </c>
      <c r="I3">
        <v>-106.958686</v>
      </c>
      <c r="J3">
        <v>6.3</v>
      </c>
      <c r="K3">
        <v>18.8</v>
      </c>
      <c r="L3">
        <v>-3.1</v>
      </c>
      <c r="M3">
        <v>21.9</v>
      </c>
      <c r="N3">
        <v>533.4</v>
      </c>
      <c r="O3" t="s">
        <v>40</v>
      </c>
      <c r="P3" t="s">
        <v>41</v>
      </c>
      <c r="Q3" t="s">
        <v>42</v>
      </c>
      <c r="S3">
        <v>3</v>
      </c>
      <c r="W3" t="s">
        <v>43</v>
      </c>
      <c r="X3" t="s">
        <v>44</v>
      </c>
      <c r="Y3" t="s">
        <v>45</v>
      </c>
      <c r="Z3" t="s">
        <v>47</v>
      </c>
      <c r="AA3">
        <v>128.30000000000001</v>
      </c>
      <c r="AB3">
        <v>153.47719699999999</v>
      </c>
      <c r="AC3">
        <v>29</v>
      </c>
      <c r="AD3">
        <v>96.8</v>
      </c>
      <c r="AE3">
        <v>118.5975548</v>
      </c>
      <c r="AF3">
        <v>42</v>
      </c>
      <c r="AH3">
        <v>30.1</v>
      </c>
      <c r="AJ3">
        <v>-0.23872093899999999</v>
      </c>
      <c r="AK3">
        <v>0.13333410700000001</v>
      </c>
      <c r="AO3">
        <f t="shared" ref="AO3:AO60" si="0">AL3*SQRT(AC3)</f>
        <v>0</v>
      </c>
      <c r="AP3">
        <f t="shared" ref="AP3:AP60" si="1">AM3*SQRT(AF3)</f>
        <v>0</v>
      </c>
    </row>
    <row r="4" spans="1:42" x14ac:dyDescent="0.4">
      <c r="A4" t="s">
        <v>35</v>
      </c>
      <c r="B4">
        <v>48</v>
      </c>
      <c r="C4">
        <v>28</v>
      </c>
      <c r="D4" t="s">
        <v>36</v>
      </c>
      <c r="E4" t="s">
        <v>37</v>
      </c>
      <c r="F4" t="s">
        <v>38</v>
      </c>
      <c r="G4" t="s">
        <v>39</v>
      </c>
      <c r="H4">
        <v>38.946429999999999</v>
      </c>
      <c r="I4">
        <v>-106.958686</v>
      </c>
      <c r="J4">
        <v>6.3</v>
      </c>
      <c r="K4">
        <v>18.8</v>
      </c>
      <c r="L4">
        <v>-3.1</v>
      </c>
      <c r="M4">
        <v>21.9</v>
      </c>
      <c r="N4">
        <v>533.4</v>
      </c>
      <c r="O4" t="s">
        <v>40</v>
      </c>
      <c r="P4" t="s">
        <v>41</v>
      </c>
      <c r="Q4" t="s">
        <v>42</v>
      </c>
      <c r="S4">
        <v>3</v>
      </c>
      <c r="W4" t="s">
        <v>43</v>
      </c>
      <c r="X4" t="s">
        <v>44</v>
      </c>
      <c r="Y4" t="s">
        <v>45</v>
      </c>
      <c r="Z4" t="s">
        <v>48</v>
      </c>
      <c r="AA4">
        <v>2.56</v>
      </c>
      <c r="AB4">
        <v>1.023181313</v>
      </c>
      <c r="AC4">
        <v>29</v>
      </c>
      <c r="AD4">
        <v>2.44</v>
      </c>
      <c r="AE4">
        <v>1.036918512</v>
      </c>
      <c r="AF4">
        <v>42</v>
      </c>
      <c r="AH4">
        <v>5</v>
      </c>
      <c r="AJ4">
        <v>-0.118024737</v>
      </c>
      <c r="AK4">
        <v>0.13337547499999999</v>
      </c>
      <c r="AO4">
        <f t="shared" si="0"/>
        <v>0</v>
      </c>
      <c r="AP4">
        <f t="shared" si="1"/>
        <v>0</v>
      </c>
    </row>
    <row r="5" spans="1:42" x14ac:dyDescent="0.4">
      <c r="A5" t="s">
        <v>49</v>
      </c>
      <c r="B5">
        <v>58</v>
      </c>
      <c r="C5">
        <v>36</v>
      </c>
      <c r="D5" t="s">
        <v>50</v>
      </c>
      <c r="E5" t="s">
        <v>51</v>
      </c>
      <c r="F5" t="s">
        <v>52</v>
      </c>
      <c r="G5" t="s">
        <v>53</v>
      </c>
      <c r="H5">
        <v>37.869396000000002</v>
      </c>
      <c r="I5">
        <v>-122.259806</v>
      </c>
      <c r="J5">
        <v>11.4</v>
      </c>
      <c r="K5">
        <v>17.2</v>
      </c>
      <c r="L5">
        <v>6.1</v>
      </c>
      <c r="M5">
        <v>11.1</v>
      </c>
      <c r="N5">
        <v>1374</v>
      </c>
      <c r="O5" t="s">
        <v>54</v>
      </c>
      <c r="P5" t="s">
        <v>55</v>
      </c>
      <c r="Q5" t="s">
        <v>42</v>
      </c>
      <c r="R5">
        <v>1</v>
      </c>
      <c r="T5">
        <v>1200</v>
      </c>
      <c r="U5">
        <v>8.3333332999999996E-2</v>
      </c>
      <c r="V5">
        <v>100</v>
      </c>
      <c r="W5" t="s">
        <v>43</v>
      </c>
      <c r="X5" t="s">
        <v>56</v>
      </c>
      <c r="Y5" t="s">
        <v>57</v>
      </c>
      <c r="Z5" t="s">
        <v>58</v>
      </c>
      <c r="AA5">
        <v>5.3</v>
      </c>
      <c r="AB5">
        <v>6.5520988999999998</v>
      </c>
      <c r="AC5">
        <v>53</v>
      </c>
      <c r="AD5">
        <v>14.9</v>
      </c>
      <c r="AE5">
        <v>6.260990337</v>
      </c>
      <c r="AF5">
        <v>5</v>
      </c>
      <c r="AJ5">
        <v>-1.4957624009999999</v>
      </c>
      <c r="AK5">
        <v>0.252609941</v>
      </c>
      <c r="AO5">
        <f t="shared" si="0"/>
        <v>0</v>
      </c>
      <c r="AP5">
        <f t="shared" si="1"/>
        <v>0</v>
      </c>
    </row>
    <row r="6" spans="1:42" x14ac:dyDescent="0.4">
      <c r="A6" t="s">
        <v>49</v>
      </c>
      <c r="B6">
        <v>41</v>
      </c>
      <c r="C6">
        <v>9</v>
      </c>
      <c r="D6" t="s">
        <v>59</v>
      </c>
      <c r="E6" t="s">
        <v>60</v>
      </c>
      <c r="F6" t="s">
        <v>61</v>
      </c>
      <c r="G6" t="s">
        <v>62</v>
      </c>
      <c r="H6">
        <v>40.798029999999997</v>
      </c>
      <c r="I6">
        <v>-77.860563999999997</v>
      </c>
      <c r="J6">
        <v>9.6</v>
      </c>
      <c r="K6">
        <v>21.8</v>
      </c>
      <c r="L6">
        <v>-3</v>
      </c>
      <c r="M6">
        <v>24.8</v>
      </c>
      <c r="N6">
        <v>985</v>
      </c>
      <c r="O6" t="s">
        <v>63</v>
      </c>
      <c r="P6" t="s">
        <v>41</v>
      </c>
      <c r="Q6" t="s">
        <v>64</v>
      </c>
      <c r="R6">
        <v>30</v>
      </c>
      <c r="S6">
        <v>40</v>
      </c>
      <c r="T6">
        <v>80</v>
      </c>
      <c r="U6">
        <v>37.5</v>
      </c>
      <c r="V6">
        <v>50</v>
      </c>
      <c r="W6" t="s">
        <v>65</v>
      </c>
      <c r="X6" t="s">
        <v>56</v>
      </c>
      <c r="Y6" t="s">
        <v>57</v>
      </c>
      <c r="Z6" t="s">
        <v>66</v>
      </c>
      <c r="AA6">
        <v>5.6</v>
      </c>
      <c r="AB6">
        <v>3.8105117769999999</v>
      </c>
      <c r="AC6">
        <v>12</v>
      </c>
      <c r="AD6">
        <v>5.0999999999999996</v>
      </c>
      <c r="AE6">
        <v>3.8105117769999999</v>
      </c>
      <c r="AF6">
        <v>12</v>
      </c>
      <c r="AJ6">
        <v>-0.13705061099999999</v>
      </c>
      <c r="AK6">
        <v>1.5362406E-2</v>
      </c>
      <c r="AO6">
        <f t="shared" si="0"/>
        <v>0</v>
      </c>
      <c r="AP6">
        <f t="shared" si="1"/>
        <v>0</v>
      </c>
    </row>
    <row r="7" spans="1:42" x14ac:dyDescent="0.4">
      <c r="A7" t="s">
        <v>49</v>
      </c>
      <c r="B7">
        <v>42</v>
      </c>
      <c r="C7">
        <v>9</v>
      </c>
      <c r="D7" t="s">
        <v>59</v>
      </c>
      <c r="E7" t="s">
        <v>60</v>
      </c>
      <c r="F7" t="s">
        <v>67</v>
      </c>
      <c r="G7" t="s">
        <v>62</v>
      </c>
      <c r="H7">
        <v>40.798029999999997</v>
      </c>
      <c r="I7">
        <v>-77.860563999999997</v>
      </c>
      <c r="J7">
        <v>9.6</v>
      </c>
      <c r="K7">
        <v>21.8</v>
      </c>
      <c r="L7">
        <v>-3</v>
      </c>
      <c r="M7">
        <v>24.8</v>
      </c>
      <c r="N7">
        <v>985</v>
      </c>
      <c r="O7" t="s">
        <v>63</v>
      </c>
      <c r="P7" t="s">
        <v>41</v>
      </c>
      <c r="Q7" t="s">
        <v>64</v>
      </c>
      <c r="R7">
        <v>30</v>
      </c>
      <c r="S7">
        <v>40</v>
      </c>
      <c r="T7">
        <v>80</v>
      </c>
      <c r="U7">
        <v>37.5</v>
      </c>
      <c r="V7">
        <v>50</v>
      </c>
      <c r="W7" t="s">
        <v>65</v>
      </c>
      <c r="X7" t="s">
        <v>56</v>
      </c>
      <c r="Y7" t="s">
        <v>57</v>
      </c>
      <c r="Z7" t="s">
        <v>68</v>
      </c>
      <c r="AA7">
        <v>25</v>
      </c>
      <c r="AB7">
        <v>14.142135619999999</v>
      </c>
      <c r="AC7">
        <v>8</v>
      </c>
      <c r="AD7">
        <v>26</v>
      </c>
      <c r="AE7">
        <v>8.4852813739999995</v>
      </c>
      <c r="AF7">
        <v>8</v>
      </c>
      <c r="AG7">
        <v>0.41899999999999998</v>
      </c>
      <c r="AJ7">
        <v>9.1669849999999997E-2</v>
      </c>
      <c r="AK7">
        <v>0.19296328700000001</v>
      </c>
      <c r="AO7">
        <f t="shared" si="0"/>
        <v>0</v>
      </c>
      <c r="AP7">
        <f t="shared" si="1"/>
        <v>0</v>
      </c>
    </row>
    <row r="8" spans="1:42" x14ac:dyDescent="0.4">
      <c r="A8" t="s">
        <v>49</v>
      </c>
      <c r="B8">
        <v>19</v>
      </c>
      <c r="C8">
        <v>9</v>
      </c>
      <c r="D8" t="s">
        <v>69</v>
      </c>
      <c r="E8" t="s">
        <v>60</v>
      </c>
      <c r="F8" t="s">
        <v>70</v>
      </c>
      <c r="G8" t="s">
        <v>71</v>
      </c>
      <c r="H8">
        <v>42.685673999999999</v>
      </c>
      <c r="I8">
        <v>-73.824618000000001</v>
      </c>
      <c r="J8">
        <v>9.6999999999999993</v>
      </c>
      <c r="K8">
        <v>23</v>
      </c>
      <c r="L8">
        <v>-4.0999999999999996</v>
      </c>
      <c r="M8">
        <v>27.1</v>
      </c>
      <c r="N8">
        <v>875</v>
      </c>
      <c r="O8" t="s">
        <v>72</v>
      </c>
      <c r="P8" t="s">
        <v>41</v>
      </c>
      <c r="Q8" t="s">
        <v>73</v>
      </c>
      <c r="R8">
        <v>-4</v>
      </c>
      <c r="S8">
        <v>4</v>
      </c>
      <c r="T8">
        <v>80</v>
      </c>
      <c r="U8">
        <v>-5</v>
      </c>
      <c r="V8">
        <v>5</v>
      </c>
      <c r="W8" t="s">
        <v>65</v>
      </c>
      <c r="X8" t="s">
        <v>56</v>
      </c>
      <c r="Y8" t="s">
        <v>74</v>
      </c>
      <c r="Z8" t="s">
        <v>75</v>
      </c>
      <c r="AA8">
        <v>6</v>
      </c>
      <c r="AB8">
        <v>6.9282032300000003</v>
      </c>
      <c r="AC8">
        <v>12</v>
      </c>
      <c r="AD8">
        <v>5</v>
      </c>
      <c r="AE8">
        <v>6</v>
      </c>
      <c r="AF8">
        <v>9</v>
      </c>
      <c r="AJ8">
        <v>0.48126671100000001</v>
      </c>
      <c r="AK8">
        <v>0.223604249</v>
      </c>
      <c r="AO8">
        <f t="shared" si="0"/>
        <v>0</v>
      </c>
      <c r="AP8">
        <f t="shared" si="1"/>
        <v>0</v>
      </c>
    </row>
    <row r="9" spans="1:42" x14ac:dyDescent="0.4">
      <c r="A9" t="s">
        <v>49</v>
      </c>
      <c r="B9">
        <v>19</v>
      </c>
      <c r="C9">
        <v>9</v>
      </c>
      <c r="D9" t="s">
        <v>69</v>
      </c>
      <c r="E9" t="s">
        <v>60</v>
      </c>
      <c r="F9" t="s">
        <v>70</v>
      </c>
      <c r="G9" t="s">
        <v>71</v>
      </c>
      <c r="H9">
        <v>42.685673999999999</v>
      </c>
      <c r="I9">
        <v>-73.824618000000001</v>
      </c>
      <c r="J9">
        <v>9.6999999999999993</v>
      </c>
      <c r="K9">
        <v>23</v>
      </c>
      <c r="L9">
        <v>-4.0999999999999996</v>
      </c>
      <c r="M9">
        <v>27.1</v>
      </c>
      <c r="N9">
        <v>875</v>
      </c>
      <c r="O9" t="s">
        <v>72</v>
      </c>
      <c r="P9" t="s">
        <v>41</v>
      </c>
      <c r="Q9" t="s">
        <v>73</v>
      </c>
      <c r="R9">
        <v>-4</v>
      </c>
      <c r="S9">
        <v>4</v>
      </c>
      <c r="T9">
        <v>80</v>
      </c>
      <c r="U9">
        <v>-5</v>
      </c>
      <c r="V9">
        <v>5</v>
      </c>
      <c r="W9" t="s">
        <v>76</v>
      </c>
      <c r="X9" t="s">
        <v>56</v>
      </c>
      <c r="Y9" t="s">
        <v>74</v>
      </c>
      <c r="Z9" t="s">
        <v>75</v>
      </c>
      <c r="AA9">
        <v>2</v>
      </c>
      <c r="AB9">
        <v>3.4641016150000001</v>
      </c>
      <c r="AC9">
        <v>12</v>
      </c>
      <c r="AD9">
        <v>10</v>
      </c>
      <c r="AE9">
        <v>5.6568542490000002</v>
      </c>
      <c r="AF9">
        <v>8</v>
      </c>
      <c r="AJ9">
        <v>1.8961818530000001</v>
      </c>
      <c r="AK9">
        <v>8.3563217999999995E-2</v>
      </c>
      <c r="AO9">
        <f t="shared" si="0"/>
        <v>0</v>
      </c>
      <c r="AP9">
        <f t="shared" si="1"/>
        <v>0</v>
      </c>
    </row>
    <row r="10" spans="1:42" x14ac:dyDescent="0.4">
      <c r="A10" t="s">
        <v>49</v>
      </c>
      <c r="B10">
        <v>19</v>
      </c>
      <c r="C10">
        <v>9</v>
      </c>
      <c r="D10" t="s">
        <v>69</v>
      </c>
      <c r="E10" t="s">
        <v>60</v>
      </c>
      <c r="F10" t="s">
        <v>70</v>
      </c>
      <c r="G10" t="s">
        <v>71</v>
      </c>
      <c r="H10">
        <v>42.685673999999999</v>
      </c>
      <c r="I10">
        <v>-73.824618000000001</v>
      </c>
      <c r="J10">
        <v>9.6999999999999993</v>
      </c>
      <c r="K10">
        <v>23</v>
      </c>
      <c r="L10">
        <v>-4.0999999999999996</v>
      </c>
      <c r="M10">
        <v>27.1</v>
      </c>
      <c r="N10">
        <v>875</v>
      </c>
      <c r="O10" t="s">
        <v>72</v>
      </c>
      <c r="P10" t="s">
        <v>41</v>
      </c>
      <c r="Q10" t="s">
        <v>73</v>
      </c>
      <c r="R10">
        <v>-4</v>
      </c>
      <c r="S10">
        <v>4</v>
      </c>
      <c r="T10">
        <v>80</v>
      </c>
      <c r="U10">
        <v>-5</v>
      </c>
      <c r="V10">
        <v>5</v>
      </c>
      <c r="W10" t="s">
        <v>76</v>
      </c>
      <c r="X10" t="s">
        <v>72</v>
      </c>
      <c r="Y10" t="s">
        <v>74</v>
      </c>
      <c r="Z10" t="s">
        <v>77</v>
      </c>
      <c r="AA10">
        <v>0.25</v>
      </c>
      <c r="AB10">
        <v>0.103923048</v>
      </c>
      <c r="AC10">
        <v>12</v>
      </c>
      <c r="AD10">
        <v>0.09</v>
      </c>
      <c r="AE10">
        <v>5.6568541999999999E-2</v>
      </c>
      <c r="AF10">
        <v>8</v>
      </c>
      <c r="AJ10">
        <v>-1.9042222360000001</v>
      </c>
      <c r="AK10">
        <v>6.7643677999999999E-2</v>
      </c>
      <c r="AO10">
        <f t="shared" si="0"/>
        <v>0</v>
      </c>
      <c r="AP10">
        <f t="shared" si="1"/>
        <v>0</v>
      </c>
    </row>
    <row r="11" spans="1:42" x14ac:dyDescent="0.4">
      <c r="A11" t="s">
        <v>49</v>
      </c>
      <c r="B11">
        <v>19</v>
      </c>
      <c r="C11">
        <v>9</v>
      </c>
      <c r="D11" t="s">
        <v>69</v>
      </c>
      <c r="E11" t="s">
        <v>60</v>
      </c>
      <c r="F11" t="s">
        <v>70</v>
      </c>
      <c r="G11" t="s">
        <v>71</v>
      </c>
      <c r="H11">
        <v>42.685673999999999</v>
      </c>
      <c r="I11">
        <v>-73.824618000000001</v>
      </c>
      <c r="J11">
        <v>9.6999999999999993</v>
      </c>
      <c r="K11">
        <v>23</v>
      </c>
      <c r="L11">
        <v>-4.0999999999999996</v>
      </c>
      <c r="M11">
        <v>27.1</v>
      </c>
      <c r="N11">
        <v>875</v>
      </c>
      <c r="O11" t="s">
        <v>72</v>
      </c>
      <c r="P11" t="s">
        <v>41</v>
      </c>
      <c r="Q11" t="s">
        <v>73</v>
      </c>
      <c r="R11">
        <v>-4</v>
      </c>
      <c r="S11">
        <v>4</v>
      </c>
      <c r="T11">
        <v>80</v>
      </c>
      <c r="U11">
        <v>-5</v>
      </c>
      <c r="V11">
        <v>5</v>
      </c>
      <c r="W11" t="s">
        <v>65</v>
      </c>
      <c r="X11" t="s">
        <v>72</v>
      </c>
      <c r="Y11" t="s">
        <v>74</v>
      </c>
      <c r="Z11" t="s">
        <v>78</v>
      </c>
      <c r="AA11">
        <v>0.23</v>
      </c>
      <c r="AB11">
        <v>0.13856406499999999</v>
      </c>
      <c r="AC11">
        <v>12</v>
      </c>
      <c r="AD11">
        <v>0.05</v>
      </c>
      <c r="AE11">
        <v>0.03</v>
      </c>
      <c r="AF11">
        <v>9</v>
      </c>
      <c r="AJ11">
        <v>-1.7650452160000001</v>
      </c>
      <c r="AK11">
        <v>6.7183908000000001E-2</v>
      </c>
      <c r="AO11">
        <f t="shared" si="0"/>
        <v>0</v>
      </c>
      <c r="AP11">
        <f t="shared" si="1"/>
        <v>0</v>
      </c>
    </row>
    <row r="12" spans="1:42" x14ac:dyDescent="0.4">
      <c r="A12" t="s">
        <v>49</v>
      </c>
      <c r="B12">
        <v>19</v>
      </c>
      <c r="C12">
        <v>9</v>
      </c>
      <c r="D12" t="s">
        <v>69</v>
      </c>
      <c r="E12" t="s">
        <v>60</v>
      </c>
      <c r="F12" t="s">
        <v>70</v>
      </c>
      <c r="G12" t="s">
        <v>71</v>
      </c>
      <c r="H12">
        <v>42.685673999999999</v>
      </c>
      <c r="I12">
        <v>-73.824618000000001</v>
      </c>
      <c r="J12">
        <v>9.6999999999999993</v>
      </c>
      <c r="K12">
        <v>23</v>
      </c>
      <c r="L12">
        <v>-4.0999999999999996</v>
      </c>
      <c r="M12">
        <v>27.1</v>
      </c>
      <c r="N12">
        <v>875</v>
      </c>
      <c r="O12" t="s">
        <v>72</v>
      </c>
      <c r="P12" t="s">
        <v>41</v>
      </c>
      <c r="Q12" t="s">
        <v>73</v>
      </c>
      <c r="R12">
        <v>-4</v>
      </c>
      <c r="S12">
        <v>4</v>
      </c>
      <c r="T12">
        <v>80</v>
      </c>
      <c r="U12">
        <v>-5</v>
      </c>
      <c r="V12">
        <v>5</v>
      </c>
      <c r="W12" t="s">
        <v>76</v>
      </c>
      <c r="X12" t="s">
        <v>72</v>
      </c>
      <c r="Y12" t="s">
        <v>74</v>
      </c>
      <c r="Z12" t="s">
        <v>78</v>
      </c>
      <c r="AA12">
        <v>0.33</v>
      </c>
      <c r="AB12">
        <v>0.17320508100000001</v>
      </c>
      <c r="AC12">
        <v>12</v>
      </c>
      <c r="AD12">
        <v>0.13</v>
      </c>
      <c r="AE12">
        <v>5.6568541999999999E-2</v>
      </c>
      <c r="AF12">
        <v>8</v>
      </c>
      <c r="AJ12">
        <v>-1.506700886</v>
      </c>
      <c r="AK12">
        <v>7.2356322000000001E-2</v>
      </c>
      <c r="AO12">
        <f t="shared" si="0"/>
        <v>0</v>
      </c>
      <c r="AP12">
        <f t="shared" si="1"/>
        <v>0</v>
      </c>
    </row>
    <row r="13" spans="1:42" x14ac:dyDescent="0.4">
      <c r="A13" t="s">
        <v>49</v>
      </c>
      <c r="B13">
        <v>19</v>
      </c>
      <c r="C13">
        <v>9</v>
      </c>
      <c r="D13" t="s">
        <v>69</v>
      </c>
      <c r="E13" t="s">
        <v>60</v>
      </c>
      <c r="F13" t="s">
        <v>70</v>
      </c>
      <c r="G13" t="s">
        <v>71</v>
      </c>
      <c r="H13">
        <v>42.685673999999999</v>
      </c>
      <c r="I13">
        <v>-73.824618000000001</v>
      </c>
      <c r="J13">
        <v>9.6999999999999993</v>
      </c>
      <c r="K13">
        <v>23</v>
      </c>
      <c r="L13">
        <v>-4.0999999999999996</v>
      </c>
      <c r="M13">
        <v>27.1</v>
      </c>
      <c r="N13">
        <v>875</v>
      </c>
      <c r="O13" t="s">
        <v>72</v>
      </c>
      <c r="P13" t="s">
        <v>41</v>
      </c>
      <c r="Q13" t="s">
        <v>73</v>
      </c>
      <c r="R13">
        <v>-4</v>
      </c>
      <c r="S13">
        <v>4</v>
      </c>
      <c r="T13">
        <v>80</v>
      </c>
      <c r="U13">
        <v>-5</v>
      </c>
      <c r="V13">
        <v>5</v>
      </c>
      <c r="W13" t="s">
        <v>79</v>
      </c>
      <c r="X13" t="s">
        <v>72</v>
      </c>
      <c r="Y13" t="s">
        <v>74</v>
      </c>
      <c r="Z13" t="s">
        <v>77</v>
      </c>
      <c r="AA13">
        <v>0.19</v>
      </c>
      <c r="AB13">
        <v>0.13856406499999999</v>
      </c>
      <c r="AC13">
        <v>12</v>
      </c>
      <c r="AD13">
        <v>0.08</v>
      </c>
      <c r="AE13">
        <v>0.06</v>
      </c>
      <c r="AF13">
        <v>9</v>
      </c>
      <c r="AJ13">
        <v>-1.0289557810000001</v>
      </c>
      <c r="AK13">
        <v>6.6666666999999999E-2</v>
      </c>
      <c r="AO13">
        <f t="shared" si="0"/>
        <v>0</v>
      </c>
      <c r="AP13">
        <f t="shared" si="1"/>
        <v>0</v>
      </c>
    </row>
    <row r="14" spans="1:42" x14ac:dyDescent="0.4">
      <c r="A14" t="s">
        <v>49</v>
      </c>
      <c r="B14">
        <v>19</v>
      </c>
      <c r="C14">
        <v>9</v>
      </c>
      <c r="D14" t="s">
        <v>69</v>
      </c>
      <c r="E14" t="s">
        <v>60</v>
      </c>
      <c r="F14" t="s">
        <v>70</v>
      </c>
      <c r="G14" t="s">
        <v>71</v>
      </c>
      <c r="H14">
        <v>42.685673999999999</v>
      </c>
      <c r="I14">
        <v>-73.824618000000001</v>
      </c>
      <c r="J14">
        <v>9.6999999999999993</v>
      </c>
      <c r="K14">
        <v>23</v>
      </c>
      <c r="L14">
        <v>-4.0999999999999996</v>
      </c>
      <c r="M14">
        <v>27.1</v>
      </c>
      <c r="N14">
        <v>875</v>
      </c>
      <c r="O14" t="s">
        <v>72</v>
      </c>
      <c r="P14" t="s">
        <v>41</v>
      </c>
      <c r="Q14" t="s">
        <v>73</v>
      </c>
      <c r="R14">
        <v>-4</v>
      </c>
      <c r="S14">
        <v>4</v>
      </c>
      <c r="T14">
        <v>80</v>
      </c>
      <c r="U14">
        <v>-5</v>
      </c>
      <c r="V14">
        <v>5</v>
      </c>
      <c r="W14" t="s">
        <v>76</v>
      </c>
      <c r="X14" t="s">
        <v>72</v>
      </c>
      <c r="Y14" t="s">
        <v>74</v>
      </c>
      <c r="Z14" t="s">
        <v>80</v>
      </c>
      <c r="AA14">
        <v>0.19</v>
      </c>
      <c r="AB14">
        <v>0.242487113</v>
      </c>
      <c r="AC14">
        <v>12</v>
      </c>
      <c r="AD14">
        <v>0.05</v>
      </c>
      <c r="AE14">
        <v>2.8284271E-2</v>
      </c>
      <c r="AF14">
        <v>8</v>
      </c>
      <c r="AJ14">
        <v>-0.775150546</v>
      </c>
      <c r="AK14">
        <v>6.6954023000000001E-2</v>
      </c>
      <c r="AO14">
        <f t="shared" si="0"/>
        <v>0</v>
      </c>
      <c r="AP14">
        <f t="shared" si="1"/>
        <v>0</v>
      </c>
    </row>
    <row r="15" spans="1:42" x14ac:dyDescent="0.4">
      <c r="A15" t="s">
        <v>49</v>
      </c>
      <c r="B15">
        <v>19</v>
      </c>
      <c r="C15">
        <v>9</v>
      </c>
      <c r="D15" t="s">
        <v>69</v>
      </c>
      <c r="E15" t="s">
        <v>60</v>
      </c>
      <c r="F15" t="s">
        <v>70</v>
      </c>
      <c r="G15" t="s">
        <v>71</v>
      </c>
      <c r="H15">
        <v>42.685673999999999</v>
      </c>
      <c r="I15">
        <v>-73.824618000000001</v>
      </c>
      <c r="J15">
        <v>9.6999999999999993</v>
      </c>
      <c r="K15">
        <v>23</v>
      </c>
      <c r="L15">
        <v>-4.0999999999999996</v>
      </c>
      <c r="M15">
        <v>27.1</v>
      </c>
      <c r="N15">
        <v>875</v>
      </c>
      <c r="O15" t="s">
        <v>72</v>
      </c>
      <c r="P15" t="s">
        <v>41</v>
      </c>
      <c r="Q15" t="s">
        <v>73</v>
      </c>
      <c r="R15">
        <v>-4</v>
      </c>
      <c r="S15">
        <v>4</v>
      </c>
      <c r="T15">
        <v>80</v>
      </c>
      <c r="U15">
        <v>-5</v>
      </c>
      <c r="V15">
        <v>5</v>
      </c>
      <c r="W15" t="s">
        <v>65</v>
      </c>
      <c r="X15" t="s">
        <v>72</v>
      </c>
      <c r="Y15" t="s">
        <v>74</v>
      </c>
      <c r="Z15" t="s">
        <v>80</v>
      </c>
      <c r="AA15">
        <v>0.15</v>
      </c>
      <c r="AB15">
        <v>0.277128129</v>
      </c>
      <c r="AC15">
        <v>12</v>
      </c>
      <c r="AD15">
        <v>0.04</v>
      </c>
      <c r="AE15">
        <v>0.03</v>
      </c>
      <c r="AF15">
        <v>9</v>
      </c>
      <c r="AJ15">
        <v>-0.54611302500000003</v>
      </c>
      <c r="AK15">
        <v>0.115114943</v>
      </c>
      <c r="AO15">
        <f t="shared" si="0"/>
        <v>0</v>
      </c>
      <c r="AP15">
        <f t="shared" si="1"/>
        <v>0</v>
      </c>
    </row>
    <row r="16" spans="1:42" x14ac:dyDescent="0.4">
      <c r="A16" t="s">
        <v>49</v>
      </c>
      <c r="B16">
        <v>61</v>
      </c>
      <c r="C16">
        <v>9</v>
      </c>
      <c r="D16" t="s">
        <v>81</v>
      </c>
      <c r="E16" t="s">
        <v>60</v>
      </c>
      <c r="F16" t="s">
        <v>82</v>
      </c>
      <c r="G16" t="s">
        <v>83</v>
      </c>
      <c r="H16">
        <v>48.998325999999999</v>
      </c>
      <c r="I16">
        <v>12.094912000000001</v>
      </c>
      <c r="J16">
        <v>8</v>
      </c>
      <c r="K16">
        <v>17</v>
      </c>
      <c r="L16">
        <v>-1</v>
      </c>
      <c r="M16">
        <v>18</v>
      </c>
      <c r="N16">
        <v>630</v>
      </c>
      <c r="O16" t="s">
        <v>84</v>
      </c>
      <c r="P16" t="s">
        <v>55</v>
      </c>
      <c r="Q16" t="s">
        <v>42</v>
      </c>
      <c r="R16">
        <v>1</v>
      </c>
      <c r="S16">
        <v>14</v>
      </c>
      <c r="T16">
        <v>80</v>
      </c>
      <c r="U16">
        <v>1.25</v>
      </c>
      <c r="V16">
        <v>17.5</v>
      </c>
      <c r="W16" t="s">
        <v>65</v>
      </c>
      <c r="X16" t="s">
        <v>56</v>
      </c>
      <c r="Y16" t="s">
        <v>57</v>
      </c>
      <c r="Z16" t="s">
        <v>85</v>
      </c>
      <c r="AA16">
        <v>3.4</v>
      </c>
      <c r="AB16">
        <v>2.5455844120000002</v>
      </c>
      <c r="AC16">
        <v>8</v>
      </c>
      <c r="AD16">
        <v>14</v>
      </c>
      <c r="AE16">
        <v>8.5381496820000002</v>
      </c>
      <c r="AF16">
        <v>10</v>
      </c>
      <c r="AJ16">
        <v>-1.698011637</v>
      </c>
      <c r="AK16">
        <v>0.191240568</v>
      </c>
      <c r="AO16">
        <f t="shared" si="0"/>
        <v>0</v>
      </c>
      <c r="AP16">
        <f t="shared" si="1"/>
        <v>0</v>
      </c>
    </row>
    <row r="17" spans="1:42" x14ac:dyDescent="0.4">
      <c r="A17" t="s">
        <v>49</v>
      </c>
      <c r="B17">
        <v>61</v>
      </c>
      <c r="C17">
        <v>9</v>
      </c>
      <c r="D17" t="s">
        <v>81</v>
      </c>
      <c r="E17" t="s">
        <v>60</v>
      </c>
      <c r="F17" t="s">
        <v>82</v>
      </c>
      <c r="G17" t="s">
        <v>83</v>
      </c>
      <c r="H17">
        <v>48.998325999999999</v>
      </c>
      <c r="I17">
        <v>12.094912000000001</v>
      </c>
      <c r="J17">
        <v>8</v>
      </c>
      <c r="K17">
        <v>17</v>
      </c>
      <c r="L17">
        <v>-1</v>
      </c>
      <c r="M17">
        <v>18</v>
      </c>
      <c r="N17">
        <v>630</v>
      </c>
      <c r="O17" t="s">
        <v>84</v>
      </c>
      <c r="P17" t="s">
        <v>55</v>
      </c>
      <c r="Q17" t="s">
        <v>42</v>
      </c>
      <c r="R17">
        <v>1</v>
      </c>
      <c r="S17">
        <v>14</v>
      </c>
      <c r="T17">
        <v>80</v>
      </c>
      <c r="U17">
        <v>1.25</v>
      </c>
      <c r="V17">
        <v>17.5</v>
      </c>
      <c r="W17" t="s">
        <v>65</v>
      </c>
      <c r="X17" t="s">
        <v>56</v>
      </c>
      <c r="Y17" t="s">
        <v>57</v>
      </c>
      <c r="Z17" t="s">
        <v>86</v>
      </c>
      <c r="AA17">
        <v>74.900000000000006</v>
      </c>
      <c r="AB17">
        <v>4.8083261119999996</v>
      </c>
      <c r="AC17">
        <v>8</v>
      </c>
      <c r="AD17">
        <v>63.4</v>
      </c>
      <c r="AE17">
        <v>10.43551628</v>
      </c>
      <c r="AF17">
        <v>10</v>
      </c>
      <c r="AJ17">
        <v>-1.443817994</v>
      </c>
      <c r="AK17">
        <v>0.19276094299999999</v>
      </c>
      <c r="AO17">
        <f t="shared" si="0"/>
        <v>0</v>
      </c>
      <c r="AP17">
        <f t="shared" si="1"/>
        <v>0</v>
      </c>
    </row>
    <row r="18" spans="1:42" x14ac:dyDescent="0.4">
      <c r="A18" t="s">
        <v>49</v>
      </c>
      <c r="B18">
        <v>61</v>
      </c>
      <c r="C18">
        <v>9</v>
      </c>
      <c r="D18" t="s">
        <v>81</v>
      </c>
      <c r="E18" t="s">
        <v>60</v>
      </c>
      <c r="F18" t="s">
        <v>82</v>
      </c>
      <c r="G18" t="s">
        <v>83</v>
      </c>
      <c r="H18">
        <v>48.998325999999999</v>
      </c>
      <c r="I18">
        <v>12.094912000000001</v>
      </c>
      <c r="J18">
        <v>8</v>
      </c>
      <c r="K18">
        <v>17</v>
      </c>
      <c r="L18">
        <v>-1</v>
      </c>
      <c r="M18">
        <v>18</v>
      </c>
      <c r="N18">
        <v>630</v>
      </c>
      <c r="O18" t="s">
        <v>84</v>
      </c>
      <c r="P18" t="s">
        <v>55</v>
      </c>
      <c r="Q18" t="s">
        <v>42</v>
      </c>
      <c r="R18">
        <v>1</v>
      </c>
      <c r="S18">
        <v>14</v>
      </c>
      <c r="T18">
        <v>80</v>
      </c>
      <c r="U18">
        <v>1.25</v>
      </c>
      <c r="V18">
        <v>17.5</v>
      </c>
      <c r="W18" t="s">
        <v>65</v>
      </c>
      <c r="X18" t="s">
        <v>56</v>
      </c>
      <c r="Y18" t="s">
        <v>57</v>
      </c>
      <c r="Z18" t="s">
        <v>87</v>
      </c>
      <c r="AA18">
        <v>198.9</v>
      </c>
      <c r="AB18">
        <v>103.23759010000001</v>
      </c>
      <c r="AC18">
        <v>8</v>
      </c>
      <c r="AD18">
        <v>112.7</v>
      </c>
      <c r="AE18">
        <v>67.672741930000001</v>
      </c>
      <c r="AF18">
        <v>10</v>
      </c>
      <c r="AJ18">
        <v>-1.0746009949999999</v>
      </c>
      <c r="AK18">
        <v>0.194509091</v>
      </c>
      <c r="AO18">
        <f t="shared" si="0"/>
        <v>0</v>
      </c>
      <c r="AP18">
        <f t="shared" si="1"/>
        <v>0</v>
      </c>
    </row>
    <row r="19" spans="1:42" x14ac:dyDescent="0.4">
      <c r="A19" t="s">
        <v>49</v>
      </c>
      <c r="B19">
        <v>61</v>
      </c>
      <c r="C19">
        <v>9</v>
      </c>
      <c r="D19" t="s">
        <v>81</v>
      </c>
      <c r="E19" t="s">
        <v>60</v>
      </c>
      <c r="F19" t="s">
        <v>82</v>
      </c>
      <c r="G19" t="s">
        <v>83</v>
      </c>
      <c r="H19">
        <v>48.998325999999999</v>
      </c>
      <c r="I19">
        <v>12.094912000000001</v>
      </c>
      <c r="J19">
        <v>8</v>
      </c>
      <c r="K19">
        <v>17</v>
      </c>
      <c r="L19">
        <v>-1</v>
      </c>
      <c r="M19">
        <v>18</v>
      </c>
      <c r="N19">
        <v>630</v>
      </c>
      <c r="O19" t="s">
        <v>84</v>
      </c>
      <c r="P19" t="s">
        <v>55</v>
      </c>
      <c r="Q19" t="s">
        <v>42</v>
      </c>
      <c r="R19">
        <v>1</v>
      </c>
      <c r="S19">
        <v>14</v>
      </c>
      <c r="T19">
        <v>80</v>
      </c>
      <c r="U19">
        <v>1.25</v>
      </c>
      <c r="V19">
        <v>17.5</v>
      </c>
      <c r="W19" t="s">
        <v>65</v>
      </c>
      <c r="X19" t="s">
        <v>56</v>
      </c>
      <c r="Y19" t="s">
        <v>57</v>
      </c>
      <c r="Z19" t="s">
        <v>88</v>
      </c>
      <c r="AA19">
        <v>43.1</v>
      </c>
      <c r="AB19">
        <v>12.16223664</v>
      </c>
      <c r="AC19">
        <v>8</v>
      </c>
      <c r="AD19">
        <v>35.9</v>
      </c>
      <c r="AE19">
        <v>8.9548869339999992</v>
      </c>
      <c r="AF19">
        <v>11</v>
      </c>
      <c r="AJ19">
        <v>-0.73217438599999995</v>
      </c>
      <c r="AK19">
        <v>6.7867943999999999E-2</v>
      </c>
      <c r="AO19">
        <f t="shared" si="0"/>
        <v>0</v>
      </c>
      <c r="AP19">
        <f t="shared" si="1"/>
        <v>0</v>
      </c>
    </row>
    <row r="20" spans="1:42" x14ac:dyDescent="0.4">
      <c r="A20" t="s">
        <v>49</v>
      </c>
      <c r="B20">
        <v>61</v>
      </c>
      <c r="C20">
        <v>9</v>
      </c>
      <c r="D20" t="s">
        <v>81</v>
      </c>
      <c r="E20" t="s">
        <v>60</v>
      </c>
      <c r="F20" t="s">
        <v>82</v>
      </c>
      <c r="G20" t="s">
        <v>83</v>
      </c>
      <c r="H20">
        <v>48.998325999999999</v>
      </c>
      <c r="I20">
        <v>12.094912000000001</v>
      </c>
      <c r="J20">
        <v>8</v>
      </c>
      <c r="K20">
        <v>17</v>
      </c>
      <c r="L20">
        <v>-1</v>
      </c>
      <c r="M20">
        <v>18</v>
      </c>
      <c r="N20">
        <v>630</v>
      </c>
      <c r="O20" t="s">
        <v>84</v>
      </c>
      <c r="P20" t="s">
        <v>55</v>
      </c>
      <c r="Q20" t="s">
        <v>42</v>
      </c>
      <c r="R20">
        <v>1</v>
      </c>
      <c r="S20">
        <v>14</v>
      </c>
      <c r="T20">
        <v>80</v>
      </c>
      <c r="U20">
        <v>1.25</v>
      </c>
      <c r="V20">
        <v>17.5</v>
      </c>
      <c r="W20" t="s">
        <v>65</v>
      </c>
      <c r="X20" t="s">
        <v>56</v>
      </c>
      <c r="Y20" t="s">
        <v>57</v>
      </c>
      <c r="Z20" t="s">
        <v>89</v>
      </c>
      <c r="AA20">
        <v>8.3000000000000007</v>
      </c>
      <c r="AB20">
        <v>4.2426406869999997</v>
      </c>
      <c r="AC20">
        <v>8</v>
      </c>
      <c r="AD20">
        <v>7.2</v>
      </c>
      <c r="AE20">
        <v>6.6332495810000003</v>
      </c>
      <c r="AF20">
        <v>11</v>
      </c>
      <c r="AJ20">
        <v>-0.20154000699999999</v>
      </c>
      <c r="AK20">
        <v>7.0282258E-2</v>
      </c>
      <c r="AO20">
        <f t="shared" si="0"/>
        <v>0</v>
      </c>
      <c r="AP20">
        <f t="shared" si="1"/>
        <v>0</v>
      </c>
    </row>
    <row r="21" spans="1:42" x14ac:dyDescent="0.4">
      <c r="A21" t="s">
        <v>49</v>
      </c>
      <c r="B21">
        <v>61</v>
      </c>
      <c r="C21">
        <v>9</v>
      </c>
      <c r="D21" t="s">
        <v>81</v>
      </c>
      <c r="E21" t="s">
        <v>60</v>
      </c>
      <c r="F21" t="s">
        <v>82</v>
      </c>
      <c r="G21" t="s">
        <v>83</v>
      </c>
      <c r="H21">
        <v>48.998325999999999</v>
      </c>
      <c r="I21">
        <v>12.094912000000001</v>
      </c>
      <c r="J21">
        <v>8</v>
      </c>
      <c r="K21">
        <v>17</v>
      </c>
      <c r="L21">
        <v>-1</v>
      </c>
      <c r="M21">
        <v>18</v>
      </c>
      <c r="N21">
        <v>630</v>
      </c>
      <c r="O21" t="s">
        <v>84</v>
      </c>
      <c r="P21" t="s">
        <v>55</v>
      </c>
      <c r="Q21" t="s">
        <v>42</v>
      </c>
      <c r="R21">
        <v>1</v>
      </c>
      <c r="S21">
        <v>14</v>
      </c>
      <c r="T21">
        <v>80</v>
      </c>
      <c r="U21">
        <v>1.25</v>
      </c>
      <c r="V21">
        <v>17.5</v>
      </c>
      <c r="W21" t="s">
        <v>65</v>
      </c>
      <c r="X21" t="s">
        <v>56</v>
      </c>
      <c r="Y21" t="s">
        <v>57</v>
      </c>
      <c r="Z21" t="s">
        <v>90</v>
      </c>
      <c r="AA21">
        <v>40.5</v>
      </c>
      <c r="AB21">
        <v>16.970562749999999</v>
      </c>
      <c r="AC21">
        <v>8</v>
      </c>
      <c r="AD21">
        <v>38.9</v>
      </c>
      <c r="AE21">
        <v>11.60818677</v>
      </c>
      <c r="AF21">
        <v>11</v>
      </c>
      <c r="AJ21">
        <v>-0.120254425</v>
      </c>
      <c r="AK21">
        <v>6.4495968000000001E-2</v>
      </c>
      <c r="AO21">
        <f t="shared" si="0"/>
        <v>0</v>
      </c>
      <c r="AP21">
        <f t="shared" si="1"/>
        <v>0</v>
      </c>
    </row>
    <row r="22" spans="1:42" x14ac:dyDescent="0.4">
      <c r="A22" t="s">
        <v>49</v>
      </c>
      <c r="B22">
        <v>61</v>
      </c>
      <c r="C22">
        <v>9</v>
      </c>
      <c r="D22" t="s">
        <v>81</v>
      </c>
      <c r="E22" t="s">
        <v>60</v>
      </c>
      <c r="F22" t="s">
        <v>82</v>
      </c>
      <c r="G22" t="s">
        <v>83</v>
      </c>
      <c r="H22">
        <v>48.998325999999999</v>
      </c>
      <c r="I22">
        <v>12.094912000000001</v>
      </c>
      <c r="J22">
        <v>8</v>
      </c>
      <c r="K22">
        <v>17</v>
      </c>
      <c r="L22">
        <v>-1</v>
      </c>
      <c r="M22">
        <v>18</v>
      </c>
      <c r="N22">
        <v>630</v>
      </c>
      <c r="O22" t="s">
        <v>84</v>
      </c>
      <c r="P22" t="s">
        <v>55</v>
      </c>
      <c r="Q22" t="s">
        <v>42</v>
      </c>
      <c r="R22">
        <v>1</v>
      </c>
      <c r="S22">
        <v>14</v>
      </c>
      <c r="T22">
        <v>80</v>
      </c>
      <c r="U22">
        <v>1.25</v>
      </c>
      <c r="V22">
        <v>17.5</v>
      </c>
      <c r="W22" t="s">
        <v>65</v>
      </c>
      <c r="X22" t="s">
        <v>56</v>
      </c>
      <c r="Y22" t="s">
        <v>57</v>
      </c>
      <c r="Z22" t="s">
        <v>91</v>
      </c>
      <c r="AA22">
        <v>21.7</v>
      </c>
      <c r="AB22">
        <v>5.6568542490000002</v>
      </c>
      <c r="AC22">
        <v>8</v>
      </c>
      <c r="AD22">
        <v>22.6</v>
      </c>
      <c r="AE22">
        <v>4.7434164900000004</v>
      </c>
      <c r="AF22">
        <v>10</v>
      </c>
      <c r="AJ22">
        <v>0.184892478</v>
      </c>
      <c r="AK22">
        <v>0.20090909100000001</v>
      </c>
      <c r="AO22">
        <f t="shared" si="0"/>
        <v>0</v>
      </c>
      <c r="AP22">
        <f t="shared" si="1"/>
        <v>0</v>
      </c>
    </row>
    <row r="23" spans="1:42" x14ac:dyDescent="0.4">
      <c r="A23" t="s">
        <v>49</v>
      </c>
      <c r="B23">
        <v>61</v>
      </c>
      <c r="C23">
        <v>9</v>
      </c>
      <c r="D23" t="s">
        <v>81</v>
      </c>
      <c r="E23" t="s">
        <v>60</v>
      </c>
      <c r="F23" t="s">
        <v>82</v>
      </c>
      <c r="G23" t="s">
        <v>83</v>
      </c>
      <c r="H23">
        <v>48.998325999999999</v>
      </c>
      <c r="I23">
        <v>12.094912000000001</v>
      </c>
      <c r="J23">
        <v>8</v>
      </c>
      <c r="K23">
        <v>17</v>
      </c>
      <c r="L23">
        <v>-1</v>
      </c>
      <c r="M23">
        <v>18</v>
      </c>
      <c r="N23">
        <v>630</v>
      </c>
      <c r="O23" t="s">
        <v>84</v>
      </c>
      <c r="P23" t="s">
        <v>55</v>
      </c>
      <c r="Q23" t="s">
        <v>42</v>
      </c>
      <c r="R23">
        <v>1</v>
      </c>
      <c r="S23">
        <v>14</v>
      </c>
      <c r="T23">
        <v>80</v>
      </c>
      <c r="U23">
        <v>1.25</v>
      </c>
      <c r="V23">
        <v>17.5</v>
      </c>
      <c r="W23" t="s">
        <v>65</v>
      </c>
      <c r="X23" t="s">
        <v>72</v>
      </c>
      <c r="Y23" t="s">
        <v>57</v>
      </c>
      <c r="Z23" t="s">
        <v>92</v>
      </c>
      <c r="AA23">
        <v>41.7</v>
      </c>
      <c r="AB23">
        <v>9.3338095120000002</v>
      </c>
      <c r="AC23">
        <v>8</v>
      </c>
      <c r="AD23">
        <v>15.5</v>
      </c>
      <c r="AE23">
        <v>12.93483668</v>
      </c>
      <c r="AF23">
        <v>11</v>
      </c>
      <c r="AJ23">
        <v>-2.3901812929999999</v>
      </c>
      <c r="AK23">
        <v>2.2721597999999999E-2</v>
      </c>
      <c r="AO23">
        <f t="shared" si="0"/>
        <v>0</v>
      </c>
      <c r="AP23">
        <f t="shared" si="1"/>
        <v>0</v>
      </c>
    </row>
    <row r="24" spans="1:42" x14ac:dyDescent="0.4">
      <c r="A24" t="s">
        <v>49</v>
      </c>
      <c r="B24">
        <v>61</v>
      </c>
      <c r="C24">
        <v>9</v>
      </c>
      <c r="D24" t="s">
        <v>81</v>
      </c>
      <c r="E24" t="s">
        <v>60</v>
      </c>
      <c r="F24" t="s">
        <v>82</v>
      </c>
      <c r="G24" t="s">
        <v>83</v>
      </c>
      <c r="H24">
        <v>48.998325999999999</v>
      </c>
      <c r="I24">
        <v>12.094912000000001</v>
      </c>
      <c r="J24">
        <v>8</v>
      </c>
      <c r="K24">
        <v>17</v>
      </c>
      <c r="L24">
        <v>-1</v>
      </c>
      <c r="M24">
        <v>18</v>
      </c>
      <c r="N24">
        <v>630</v>
      </c>
      <c r="O24" t="s">
        <v>84</v>
      </c>
      <c r="P24" t="s">
        <v>55</v>
      </c>
      <c r="Q24" t="s">
        <v>42</v>
      </c>
      <c r="R24">
        <v>1</v>
      </c>
      <c r="S24">
        <v>14</v>
      </c>
      <c r="T24">
        <v>80</v>
      </c>
      <c r="U24">
        <v>1.25</v>
      </c>
      <c r="V24">
        <v>17.5</v>
      </c>
      <c r="W24" t="s">
        <v>65</v>
      </c>
      <c r="X24" t="s">
        <v>72</v>
      </c>
      <c r="Y24" t="s">
        <v>57</v>
      </c>
      <c r="Z24" t="s">
        <v>93</v>
      </c>
      <c r="AA24">
        <v>45.7</v>
      </c>
      <c r="AB24">
        <v>13.5764502</v>
      </c>
      <c r="AC24">
        <v>8</v>
      </c>
      <c r="AD24">
        <v>32.299999999999997</v>
      </c>
      <c r="AE24">
        <v>14.23024947</v>
      </c>
      <c r="AF24">
        <v>10</v>
      </c>
      <c r="AJ24">
        <v>-1.018989309</v>
      </c>
      <c r="AK24">
        <v>2.3220973999999998E-2</v>
      </c>
      <c r="AO24">
        <f t="shared" si="0"/>
        <v>0</v>
      </c>
      <c r="AP24">
        <f t="shared" si="1"/>
        <v>0</v>
      </c>
    </row>
    <row r="25" spans="1:42" x14ac:dyDescent="0.4">
      <c r="A25" t="s">
        <v>49</v>
      </c>
      <c r="B25">
        <v>61</v>
      </c>
      <c r="C25">
        <v>9</v>
      </c>
      <c r="D25" t="s">
        <v>81</v>
      </c>
      <c r="E25" t="s">
        <v>60</v>
      </c>
      <c r="F25" t="s">
        <v>82</v>
      </c>
      <c r="G25" t="s">
        <v>83</v>
      </c>
      <c r="H25">
        <v>48.998325999999999</v>
      </c>
      <c r="I25">
        <v>12.094912000000001</v>
      </c>
      <c r="J25">
        <v>8</v>
      </c>
      <c r="K25">
        <v>17</v>
      </c>
      <c r="L25">
        <v>-1</v>
      </c>
      <c r="M25">
        <v>18</v>
      </c>
      <c r="N25">
        <v>630</v>
      </c>
      <c r="O25" t="s">
        <v>84</v>
      </c>
      <c r="P25" t="s">
        <v>55</v>
      </c>
      <c r="Q25" t="s">
        <v>42</v>
      </c>
      <c r="R25">
        <v>1</v>
      </c>
      <c r="S25">
        <v>14</v>
      </c>
      <c r="T25">
        <v>80</v>
      </c>
      <c r="U25">
        <v>1.25</v>
      </c>
      <c r="V25">
        <v>17.5</v>
      </c>
      <c r="W25" t="s">
        <v>65</v>
      </c>
      <c r="X25" t="s">
        <v>72</v>
      </c>
      <c r="Y25" t="s">
        <v>57</v>
      </c>
      <c r="Z25" t="s">
        <v>94</v>
      </c>
      <c r="AA25">
        <v>44.2</v>
      </c>
      <c r="AB25">
        <v>13.859292910000001</v>
      </c>
      <c r="AC25">
        <v>8</v>
      </c>
      <c r="AD25">
        <v>26.4</v>
      </c>
      <c r="AE25">
        <v>21.819715859999999</v>
      </c>
      <c r="AF25">
        <v>10</v>
      </c>
      <c r="AJ25">
        <v>-1.0065211060000001</v>
      </c>
      <c r="AK25">
        <v>2.3066166999999999E-2</v>
      </c>
      <c r="AO25">
        <f t="shared" si="0"/>
        <v>0</v>
      </c>
      <c r="AP25">
        <f t="shared" si="1"/>
        <v>0</v>
      </c>
    </row>
    <row r="26" spans="1:42" x14ac:dyDescent="0.4">
      <c r="A26" t="s">
        <v>49</v>
      </c>
      <c r="B26">
        <v>61</v>
      </c>
      <c r="C26">
        <v>9</v>
      </c>
      <c r="D26" t="s">
        <v>81</v>
      </c>
      <c r="E26" t="s">
        <v>60</v>
      </c>
      <c r="F26" t="s">
        <v>82</v>
      </c>
      <c r="G26" t="s">
        <v>83</v>
      </c>
      <c r="H26">
        <v>48.998325999999999</v>
      </c>
      <c r="I26">
        <v>12.094912000000001</v>
      </c>
      <c r="J26">
        <v>8</v>
      </c>
      <c r="K26">
        <v>17</v>
      </c>
      <c r="L26">
        <v>-1</v>
      </c>
      <c r="M26">
        <v>18</v>
      </c>
      <c r="N26">
        <v>630</v>
      </c>
      <c r="O26" t="s">
        <v>84</v>
      </c>
      <c r="P26" t="s">
        <v>55</v>
      </c>
      <c r="Q26" t="s">
        <v>42</v>
      </c>
      <c r="R26">
        <v>1</v>
      </c>
      <c r="S26">
        <v>14</v>
      </c>
      <c r="T26">
        <v>80</v>
      </c>
      <c r="U26">
        <v>1.25</v>
      </c>
      <c r="V26">
        <v>17.5</v>
      </c>
      <c r="W26" t="s">
        <v>65</v>
      </c>
      <c r="X26" t="s">
        <v>72</v>
      </c>
      <c r="Y26" t="s">
        <v>57</v>
      </c>
      <c r="Z26" t="s">
        <v>95</v>
      </c>
      <c r="AA26">
        <v>91</v>
      </c>
      <c r="AB26">
        <v>20.081832590000001</v>
      </c>
      <c r="AC26">
        <v>8</v>
      </c>
      <c r="AD26">
        <v>72.8</v>
      </c>
      <c r="AE26">
        <v>24.349537980000001</v>
      </c>
      <c r="AF26">
        <v>10</v>
      </c>
      <c r="AJ26">
        <v>-0.85484539599999998</v>
      </c>
      <c r="AK26">
        <v>2.3255119000000001E-2</v>
      </c>
      <c r="AO26">
        <f t="shared" si="0"/>
        <v>0</v>
      </c>
      <c r="AP26">
        <f t="shared" si="1"/>
        <v>0</v>
      </c>
    </row>
    <row r="27" spans="1:42" x14ac:dyDescent="0.4">
      <c r="A27" t="s">
        <v>49</v>
      </c>
      <c r="B27">
        <v>61</v>
      </c>
      <c r="C27">
        <v>9</v>
      </c>
      <c r="D27" t="s">
        <v>81</v>
      </c>
      <c r="E27" t="s">
        <v>60</v>
      </c>
      <c r="F27" t="s">
        <v>82</v>
      </c>
      <c r="G27" t="s">
        <v>83</v>
      </c>
      <c r="H27">
        <v>48.998325999999999</v>
      </c>
      <c r="I27">
        <v>12.094912000000001</v>
      </c>
      <c r="J27">
        <v>8</v>
      </c>
      <c r="K27">
        <v>17</v>
      </c>
      <c r="L27">
        <v>-1</v>
      </c>
      <c r="M27">
        <v>18</v>
      </c>
      <c r="N27">
        <v>630</v>
      </c>
      <c r="O27" t="s">
        <v>84</v>
      </c>
      <c r="P27" t="s">
        <v>55</v>
      </c>
      <c r="Q27" t="s">
        <v>42</v>
      </c>
      <c r="R27">
        <v>1</v>
      </c>
      <c r="S27">
        <v>14</v>
      </c>
      <c r="T27">
        <v>80</v>
      </c>
      <c r="U27">
        <v>1.25</v>
      </c>
      <c r="V27">
        <v>17.5</v>
      </c>
      <c r="W27" t="s">
        <v>65</v>
      </c>
      <c r="X27" t="s">
        <v>72</v>
      </c>
      <c r="Y27" t="s">
        <v>57</v>
      </c>
      <c r="Z27" t="s">
        <v>96</v>
      </c>
      <c r="AA27">
        <v>39.4</v>
      </c>
      <c r="AB27">
        <v>7.3539105239999998</v>
      </c>
      <c r="AC27">
        <v>8</v>
      </c>
      <c r="AD27">
        <v>34.200000000000003</v>
      </c>
      <c r="AE27">
        <v>11.60818677</v>
      </c>
      <c r="AF27">
        <v>11</v>
      </c>
      <c r="AJ27">
        <v>-0.545572159</v>
      </c>
      <c r="AK27">
        <v>2.3027618E-2</v>
      </c>
      <c r="AO27">
        <f t="shared" si="0"/>
        <v>0</v>
      </c>
      <c r="AP27">
        <f t="shared" si="1"/>
        <v>0</v>
      </c>
    </row>
    <row r="28" spans="1:42" x14ac:dyDescent="0.4">
      <c r="A28" t="s">
        <v>49</v>
      </c>
      <c r="B28">
        <v>61</v>
      </c>
      <c r="C28">
        <v>9</v>
      </c>
      <c r="D28" t="s">
        <v>81</v>
      </c>
      <c r="E28" t="s">
        <v>60</v>
      </c>
      <c r="F28" t="s">
        <v>82</v>
      </c>
      <c r="G28" t="s">
        <v>83</v>
      </c>
      <c r="H28">
        <v>48.998325999999999</v>
      </c>
      <c r="I28">
        <v>12.094912000000001</v>
      </c>
      <c r="J28">
        <v>8</v>
      </c>
      <c r="K28">
        <v>17</v>
      </c>
      <c r="L28">
        <v>-1</v>
      </c>
      <c r="M28">
        <v>18</v>
      </c>
      <c r="N28">
        <v>630</v>
      </c>
      <c r="O28" t="s">
        <v>84</v>
      </c>
      <c r="P28" t="s">
        <v>55</v>
      </c>
      <c r="Q28" t="s">
        <v>42</v>
      </c>
      <c r="R28">
        <v>1</v>
      </c>
      <c r="S28">
        <v>14</v>
      </c>
      <c r="T28">
        <v>80</v>
      </c>
      <c r="U28">
        <v>1.25</v>
      </c>
      <c r="V28">
        <v>17.5</v>
      </c>
      <c r="W28" t="s">
        <v>65</v>
      </c>
      <c r="X28" t="s">
        <v>72</v>
      </c>
      <c r="Y28" t="s">
        <v>57</v>
      </c>
      <c r="Z28" t="s">
        <v>97</v>
      </c>
      <c r="AA28">
        <v>35</v>
      </c>
      <c r="AB28">
        <v>11.596551209999999</v>
      </c>
      <c r="AC28">
        <v>8</v>
      </c>
      <c r="AD28">
        <v>32.700000000000003</v>
      </c>
      <c r="AE28">
        <v>12.01665511</v>
      </c>
      <c r="AF28">
        <v>10</v>
      </c>
      <c r="AJ28">
        <v>-0.20613276899999999</v>
      </c>
      <c r="AK28">
        <v>2.2247222000000001E-2</v>
      </c>
      <c r="AO28">
        <f t="shared" si="0"/>
        <v>0</v>
      </c>
      <c r="AP28">
        <f t="shared" si="1"/>
        <v>0</v>
      </c>
    </row>
    <row r="29" spans="1:42" x14ac:dyDescent="0.4">
      <c r="A29" t="s">
        <v>49</v>
      </c>
      <c r="B29">
        <v>61</v>
      </c>
      <c r="C29">
        <v>9</v>
      </c>
      <c r="D29" t="s">
        <v>81</v>
      </c>
      <c r="E29" t="s">
        <v>60</v>
      </c>
      <c r="F29" t="s">
        <v>82</v>
      </c>
      <c r="G29" t="s">
        <v>83</v>
      </c>
      <c r="H29">
        <v>48.998325999999999</v>
      </c>
      <c r="I29">
        <v>12.094912000000001</v>
      </c>
      <c r="J29">
        <v>8</v>
      </c>
      <c r="K29">
        <v>17</v>
      </c>
      <c r="L29">
        <v>-1</v>
      </c>
      <c r="M29">
        <v>18</v>
      </c>
      <c r="N29">
        <v>630</v>
      </c>
      <c r="O29" t="s">
        <v>84</v>
      </c>
      <c r="P29" t="s">
        <v>55</v>
      </c>
      <c r="Q29" t="s">
        <v>42</v>
      </c>
      <c r="R29">
        <v>1</v>
      </c>
      <c r="S29">
        <v>14</v>
      </c>
      <c r="T29">
        <v>80</v>
      </c>
      <c r="U29">
        <v>1.25</v>
      </c>
      <c r="V29">
        <v>17.5</v>
      </c>
      <c r="W29" t="s">
        <v>65</v>
      </c>
      <c r="X29" t="s">
        <v>72</v>
      </c>
      <c r="Y29" t="s">
        <v>57</v>
      </c>
      <c r="Z29" t="s">
        <v>98</v>
      </c>
      <c r="AA29">
        <v>32.6</v>
      </c>
      <c r="AB29">
        <v>13.5764502</v>
      </c>
      <c r="AC29">
        <v>8</v>
      </c>
      <c r="AD29">
        <v>34.799999999999997</v>
      </c>
      <c r="AE29">
        <v>12.64911064</v>
      </c>
      <c r="AF29">
        <v>10</v>
      </c>
      <c r="AJ29">
        <v>0.17863169600000001</v>
      </c>
      <c r="AK29">
        <v>2.2347065999999999E-2</v>
      </c>
      <c r="AO29">
        <f t="shared" si="0"/>
        <v>0</v>
      </c>
      <c r="AP29">
        <f t="shared" si="1"/>
        <v>0</v>
      </c>
    </row>
    <row r="30" spans="1:42" x14ac:dyDescent="0.4">
      <c r="A30" t="s">
        <v>49</v>
      </c>
      <c r="B30">
        <v>61</v>
      </c>
      <c r="C30">
        <v>9</v>
      </c>
      <c r="D30" t="s">
        <v>81</v>
      </c>
      <c r="E30" t="s">
        <v>60</v>
      </c>
      <c r="F30" t="s">
        <v>82</v>
      </c>
      <c r="G30" t="s">
        <v>83</v>
      </c>
      <c r="H30">
        <v>48.998325999999999</v>
      </c>
      <c r="I30">
        <v>12.094912000000001</v>
      </c>
      <c r="J30">
        <v>8</v>
      </c>
      <c r="K30">
        <v>17</v>
      </c>
      <c r="L30">
        <v>-1</v>
      </c>
      <c r="M30">
        <v>18</v>
      </c>
      <c r="N30">
        <v>630</v>
      </c>
      <c r="O30" t="s">
        <v>84</v>
      </c>
      <c r="P30" t="s">
        <v>55</v>
      </c>
      <c r="Q30" t="s">
        <v>42</v>
      </c>
      <c r="R30">
        <v>1</v>
      </c>
      <c r="S30">
        <v>14</v>
      </c>
      <c r="T30">
        <v>80</v>
      </c>
      <c r="U30">
        <v>1.25</v>
      </c>
      <c r="V30">
        <v>17.5</v>
      </c>
      <c r="W30" t="s">
        <v>65</v>
      </c>
      <c r="X30" t="s">
        <v>72</v>
      </c>
      <c r="Y30" t="s">
        <v>57</v>
      </c>
      <c r="Z30" t="s">
        <v>99</v>
      </c>
      <c r="AA30">
        <v>21.2</v>
      </c>
      <c r="AB30">
        <v>7.3539105239999998</v>
      </c>
      <c r="AC30">
        <v>8</v>
      </c>
      <c r="AD30">
        <v>23.3</v>
      </c>
      <c r="AE30">
        <v>5.9396969620000002</v>
      </c>
      <c r="AF30">
        <v>8</v>
      </c>
      <c r="AJ30">
        <v>0.33586031100000002</v>
      </c>
      <c r="AK30">
        <v>0.29546087599999998</v>
      </c>
      <c r="AO30">
        <f t="shared" si="0"/>
        <v>0</v>
      </c>
      <c r="AP30">
        <f t="shared" si="1"/>
        <v>0</v>
      </c>
    </row>
    <row r="31" spans="1:42" x14ac:dyDescent="0.4">
      <c r="A31" t="s">
        <v>49</v>
      </c>
      <c r="B31">
        <v>61</v>
      </c>
      <c r="C31">
        <v>9</v>
      </c>
      <c r="D31" t="s">
        <v>81</v>
      </c>
      <c r="E31" t="s">
        <v>60</v>
      </c>
      <c r="F31" t="s">
        <v>82</v>
      </c>
      <c r="G31" t="s">
        <v>83</v>
      </c>
      <c r="H31">
        <v>48.998325999999999</v>
      </c>
      <c r="I31">
        <v>12.094912000000001</v>
      </c>
      <c r="J31">
        <v>8</v>
      </c>
      <c r="K31">
        <v>17</v>
      </c>
      <c r="L31">
        <v>-1</v>
      </c>
      <c r="M31">
        <v>18</v>
      </c>
      <c r="N31">
        <v>630</v>
      </c>
      <c r="O31" t="s">
        <v>84</v>
      </c>
      <c r="P31" t="s">
        <v>55</v>
      </c>
      <c r="Q31" t="s">
        <v>42</v>
      </c>
      <c r="R31">
        <v>1</v>
      </c>
      <c r="S31">
        <v>14</v>
      </c>
      <c r="T31">
        <v>80</v>
      </c>
      <c r="U31">
        <v>1.25</v>
      </c>
      <c r="V31">
        <v>17.5</v>
      </c>
      <c r="W31" t="s">
        <v>65</v>
      </c>
      <c r="X31" t="s">
        <v>72</v>
      </c>
      <c r="Y31" t="s">
        <v>57</v>
      </c>
      <c r="Z31" t="s">
        <v>100</v>
      </c>
      <c r="AA31">
        <v>36.6</v>
      </c>
      <c r="AB31">
        <v>16.970562749999999</v>
      </c>
      <c r="AC31">
        <v>8</v>
      </c>
      <c r="AD31">
        <v>42</v>
      </c>
      <c r="AE31">
        <v>15.256474040000001</v>
      </c>
      <c r="AF31">
        <v>11</v>
      </c>
      <c r="AJ31">
        <v>0.357145883</v>
      </c>
      <c r="AK31">
        <v>2.2604557000000001E-2</v>
      </c>
      <c r="AO31">
        <f t="shared" si="0"/>
        <v>0</v>
      </c>
      <c r="AP31">
        <f t="shared" si="1"/>
        <v>0</v>
      </c>
    </row>
    <row r="32" spans="1:42" x14ac:dyDescent="0.4">
      <c r="A32" t="s">
        <v>49</v>
      </c>
      <c r="B32">
        <v>61</v>
      </c>
      <c r="C32">
        <v>9</v>
      </c>
      <c r="D32" t="s">
        <v>81</v>
      </c>
      <c r="E32" t="s">
        <v>60</v>
      </c>
      <c r="F32" t="s">
        <v>82</v>
      </c>
      <c r="G32" t="s">
        <v>83</v>
      </c>
      <c r="H32">
        <v>48.998325999999999</v>
      </c>
      <c r="I32">
        <v>12.094912000000001</v>
      </c>
      <c r="J32">
        <v>8</v>
      </c>
      <c r="K32">
        <v>17</v>
      </c>
      <c r="L32">
        <v>-1</v>
      </c>
      <c r="M32">
        <v>18</v>
      </c>
      <c r="N32">
        <v>630</v>
      </c>
      <c r="O32" t="s">
        <v>84</v>
      </c>
      <c r="P32" t="s">
        <v>55</v>
      </c>
      <c r="Q32" t="s">
        <v>42</v>
      </c>
      <c r="R32">
        <v>1</v>
      </c>
      <c r="S32">
        <v>14</v>
      </c>
      <c r="T32">
        <v>80</v>
      </c>
      <c r="U32">
        <v>1.25</v>
      </c>
      <c r="V32">
        <v>17.5</v>
      </c>
      <c r="W32" t="s">
        <v>65</v>
      </c>
      <c r="X32" t="s">
        <v>72</v>
      </c>
      <c r="Y32" t="s">
        <v>57</v>
      </c>
      <c r="Z32" t="s">
        <v>101</v>
      </c>
      <c r="AA32">
        <v>13</v>
      </c>
      <c r="AB32">
        <v>6.7882250989999999</v>
      </c>
      <c r="AC32">
        <v>8</v>
      </c>
      <c r="AD32">
        <v>20.100000000000001</v>
      </c>
      <c r="AE32">
        <v>19.516147159999999</v>
      </c>
      <c r="AF32">
        <v>8</v>
      </c>
      <c r="AJ32">
        <v>0.51948824500000002</v>
      </c>
      <c r="AK32">
        <v>6.6355846999999996E-2</v>
      </c>
      <c r="AO32">
        <f t="shared" si="0"/>
        <v>0</v>
      </c>
      <c r="AP32">
        <f t="shared" si="1"/>
        <v>0</v>
      </c>
    </row>
    <row r="33" spans="1:42" x14ac:dyDescent="0.4">
      <c r="A33" t="s">
        <v>49</v>
      </c>
      <c r="B33">
        <v>61</v>
      </c>
      <c r="C33">
        <v>9</v>
      </c>
      <c r="D33" t="s">
        <v>81</v>
      </c>
      <c r="E33" t="s">
        <v>60</v>
      </c>
      <c r="F33" t="s">
        <v>82</v>
      </c>
      <c r="G33" t="s">
        <v>83</v>
      </c>
      <c r="H33">
        <v>48.998325999999999</v>
      </c>
      <c r="I33">
        <v>12.094912000000001</v>
      </c>
      <c r="J33">
        <v>8</v>
      </c>
      <c r="K33">
        <v>17</v>
      </c>
      <c r="L33">
        <v>-1</v>
      </c>
      <c r="M33">
        <v>18</v>
      </c>
      <c r="N33">
        <v>630</v>
      </c>
      <c r="O33" t="s">
        <v>84</v>
      </c>
      <c r="P33" t="s">
        <v>55</v>
      </c>
      <c r="Q33" t="s">
        <v>42</v>
      </c>
      <c r="R33">
        <v>1</v>
      </c>
      <c r="S33">
        <v>14</v>
      </c>
      <c r="T33">
        <v>80</v>
      </c>
      <c r="U33">
        <v>1.25</v>
      </c>
      <c r="V33">
        <v>17.5</v>
      </c>
      <c r="W33" t="s">
        <v>65</v>
      </c>
      <c r="X33" t="s">
        <v>72</v>
      </c>
      <c r="Y33" t="s">
        <v>57</v>
      </c>
      <c r="Z33" t="s">
        <v>102</v>
      </c>
      <c r="AA33">
        <v>75.3</v>
      </c>
      <c r="AB33">
        <v>21.213203440000001</v>
      </c>
      <c r="AC33">
        <v>8</v>
      </c>
      <c r="AD33">
        <v>89.3</v>
      </c>
      <c r="AE33">
        <v>26.864660799999999</v>
      </c>
      <c r="AF33">
        <v>11</v>
      </c>
      <c r="AJ33">
        <v>0.59934404200000002</v>
      </c>
      <c r="AK33">
        <v>0.44</v>
      </c>
      <c r="AO33">
        <f t="shared" si="0"/>
        <v>0</v>
      </c>
      <c r="AP33">
        <f t="shared" si="1"/>
        <v>0</v>
      </c>
    </row>
    <row r="34" spans="1:42" x14ac:dyDescent="0.4">
      <c r="A34" t="s">
        <v>49</v>
      </c>
      <c r="B34">
        <v>61</v>
      </c>
      <c r="C34">
        <v>9</v>
      </c>
      <c r="D34" t="s">
        <v>81</v>
      </c>
      <c r="E34" t="s">
        <v>60</v>
      </c>
      <c r="F34" t="s">
        <v>82</v>
      </c>
      <c r="G34" t="s">
        <v>83</v>
      </c>
      <c r="H34">
        <v>48.998325999999999</v>
      </c>
      <c r="I34">
        <v>12.094912000000001</v>
      </c>
      <c r="J34">
        <v>8</v>
      </c>
      <c r="K34">
        <v>17</v>
      </c>
      <c r="L34">
        <v>-1</v>
      </c>
      <c r="M34">
        <v>18</v>
      </c>
      <c r="N34">
        <v>630</v>
      </c>
      <c r="O34" t="s">
        <v>84</v>
      </c>
      <c r="P34" t="s">
        <v>55</v>
      </c>
      <c r="Q34" t="s">
        <v>42</v>
      </c>
      <c r="R34">
        <v>1</v>
      </c>
      <c r="S34">
        <v>14</v>
      </c>
      <c r="T34">
        <v>80</v>
      </c>
      <c r="U34">
        <v>1.25</v>
      </c>
      <c r="V34">
        <v>17.5</v>
      </c>
      <c r="W34" t="s">
        <v>65</v>
      </c>
      <c r="X34" t="s">
        <v>72</v>
      </c>
      <c r="Y34" t="s">
        <v>57</v>
      </c>
      <c r="Z34" t="s">
        <v>103</v>
      </c>
      <c r="AA34">
        <v>32.200000000000003</v>
      </c>
      <c r="AB34">
        <v>9.0509667989999993</v>
      </c>
      <c r="AC34">
        <v>8</v>
      </c>
      <c r="AD34">
        <v>39.9</v>
      </c>
      <c r="AE34">
        <v>14.2614866</v>
      </c>
      <c r="AF34">
        <v>11</v>
      </c>
      <c r="AJ34">
        <v>0.65730765800000002</v>
      </c>
      <c r="AK34">
        <v>2.2334581999999999E-2</v>
      </c>
      <c r="AO34">
        <f t="shared" si="0"/>
        <v>0</v>
      </c>
      <c r="AP34">
        <f t="shared" si="1"/>
        <v>0</v>
      </c>
    </row>
    <row r="35" spans="1:42" x14ac:dyDescent="0.4">
      <c r="A35" t="s">
        <v>49</v>
      </c>
      <c r="B35">
        <v>61</v>
      </c>
      <c r="C35">
        <v>9</v>
      </c>
      <c r="D35" t="s">
        <v>81</v>
      </c>
      <c r="E35" t="s">
        <v>60</v>
      </c>
      <c r="F35" t="s">
        <v>82</v>
      </c>
      <c r="G35" t="s">
        <v>83</v>
      </c>
      <c r="H35">
        <v>48.998325999999999</v>
      </c>
      <c r="I35">
        <v>12.094912000000001</v>
      </c>
      <c r="J35">
        <v>8</v>
      </c>
      <c r="K35">
        <v>17</v>
      </c>
      <c r="L35">
        <v>-1</v>
      </c>
      <c r="M35">
        <v>18</v>
      </c>
      <c r="N35">
        <v>630</v>
      </c>
      <c r="O35" t="s">
        <v>84</v>
      </c>
      <c r="P35" t="s">
        <v>55</v>
      </c>
      <c r="Q35" t="s">
        <v>42</v>
      </c>
      <c r="R35">
        <v>1</v>
      </c>
      <c r="S35">
        <v>14</v>
      </c>
      <c r="T35">
        <v>80</v>
      </c>
      <c r="U35">
        <v>1.25</v>
      </c>
      <c r="V35">
        <v>17.5</v>
      </c>
      <c r="W35" t="s">
        <v>65</v>
      </c>
      <c r="X35" t="s">
        <v>72</v>
      </c>
      <c r="Y35" t="s">
        <v>57</v>
      </c>
      <c r="Z35" t="s">
        <v>104</v>
      </c>
      <c r="AA35">
        <v>12.3</v>
      </c>
      <c r="AB35">
        <v>7.0710678119999999</v>
      </c>
      <c r="AC35">
        <v>8</v>
      </c>
      <c r="AD35">
        <v>17.100000000000001</v>
      </c>
      <c r="AE35">
        <v>8.2024386620000005</v>
      </c>
      <c r="AF35">
        <v>8</v>
      </c>
      <c r="AJ35">
        <v>0.67010094399999998</v>
      </c>
      <c r="AK35">
        <v>6.4964718000000005E-2</v>
      </c>
      <c r="AO35">
        <f t="shared" si="0"/>
        <v>0</v>
      </c>
      <c r="AP35">
        <f t="shared" si="1"/>
        <v>0</v>
      </c>
    </row>
    <row r="36" spans="1:42" x14ac:dyDescent="0.4">
      <c r="A36" t="s">
        <v>49</v>
      </c>
      <c r="B36">
        <v>61</v>
      </c>
      <c r="C36">
        <v>9</v>
      </c>
      <c r="D36" t="s">
        <v>81</v>
      </c>
      <c r="E36" t="s">
        <v>60</v>
      </c>
      <c r="F36" t="s">
        <v>82</v>
      </c>
      <c r="G36" t="s">
        <v>83</v>
      </c>
      <c r="H36">
        <v>48.998325999999999</v>
      </c>
      <c r="I36">
        <v>12.094912000000001</v>
      </c>
      <c r="J36">
        <v>8</v>
      </c>
      <c r="K36">
        <v>17</v>
      </c>
      <c r="L36">
        <v>-1</v>
      </c>
      <c r="M36">
        <v>18</v>
      </c>
      <c r="N36">
        <v>630</v>
      </c>
      <c r="O36" t="s">
        <v>84</v>
      </c>
      <c r="P36" t="s">
        <v>55</v>
      </c>
      <c r="Q36" t="s">
        <v>42</v>
      </c>
      <c r="R36">
        <v>1</v>
      </c>
      <c r="S36">
        <v>14</v>
      </c>
      <c r="T36">
        <v>80</v>
      </c>
      <c r="U36">
        <v>1.25</v>
      </c>
      <c r="V36">
        <v>17.5</v>
      </c>
      <c r="W36" t="s">
        <v>65</v>
      </c>
      <c r="X36" t="s">
        <v>72</v>
      </c>
      <c r="Y36" t="s">
        <v>57</v>
      </c>
      <c r="Z36" t="s">
        <v>105</v>
      </c>
      <c r="AA36">
        <v>10.4</v>
      </c>
      <c r="AB36">
        <v>12.6</v>
      </c>
      <c r="AC36">
        <v>9</v>
      </c>
      <c r="AD36">
        <v>25.4</v>
      </c>
      <c r="AE36">
        <v>21.226398660000001</v>
      </c>
      <c r="AF36">
        <v>11</v>
      </c>
      <c r="AJ36">
        <v>0.88268286399999996</v>
      </c>
      <c r="AK36">
        <v>2.2454623999999999E-2</v>
      </c>
      <c r="AO36">
        <f t="shared" si="0"/>
        <v>0</v>
      </c>
      <c r="AP36">
        <f t="shared" si="1"/>
        <v>0</v>
      </c>
    </row>
    <row r="37" spans="1:42" x14ac:dyDescent="0.4">
      <c r="A37" t="s">
        <v>49</v>
      </c>
      <c r="B37">
        <v>61</v>
      </c>
      <c r="C37">
        <v>9</v>
      </c>
      <c r="D37" t="s">
        <v>81</v>
      </c>
      <c r="E37" t="s">
        <v>60</v>
      </c>
      <c r="F37" t="s">
        <v>82</v>
      </c>
      <c r="G37" t="s">
        <v>83</v>
      </c>
      <c r="H37">
        <v>48.998325999999999</v>
      </c>
      <c r="I37">
        <v>12.094912000000001</v>
      </c>
      <c r="J37">
        <v>8</v>
      </c>
      <c r="K37">
        <v>17</v>
      </c>
      <c r="L37">
        <v>-1</v>
      </c>
      <c r="M37">
        <v>18</v>
      </c>
      <c r="N37">
        <v>630</v>
      </c>
      <c r="O37" t="s">
        <v>84</v>
      </c>
      <c r="P37" t="s">
        <v>55</v>
      </c>
      <c r="Q37" t="s">
        <v>42</v>
      </c>
      <c r="R37">
        <v>1</v>
      </c>
      <c r="S37">
        <v>14</v>
      </c>
      <c r="T37">
        <v>80</v>
      </c>
      <c r="U37">
        <v>1.25</v>
      </c>
      <c r="V37">
        <v>17.5</v>
      </c>
      <c r="W37" t="s">
        <v>65</v>
      </c>
      <c r="X37" t="s">
        <v>72</v>
      </c>
      <c r="Y37" t="s">
        <v>57</v>
      </c>
      <c r="Z37" t="s">
        <v>106</v>
      </c>
      <c r="AA37">
        <v>15.2</v>
      </c>
      <c r="AB37">
        <v>3.6769552619999999</v>
      </c>
      <c r="AC37">
        <v>8</v>
      </c>
      <c r="AD37">
        <v>19.7</v>
      </c>
      <c r="AE37">
        <v>3.6769552619999999</v>
      </c>
      <c r="AF37">
        <v>8</v>
      </c>
      <c r="AJ37">
        <v>1.3083385599999999</v>
      </c>
      <c r="AK37">
        <v>8.9528125E-2</v>
      </c>
      <c r="AO37">
        <f t="shared" si="0"/>
        <v>0</v>
      </c>
      <c r="AP37">
        <f t="shared" si="1"/>
        <v>0</v>
      </c>
    </row>
    <row r="38" spans="1:42" x14ac:dyDescent="0.4">
      <c r="A38" t="s">
        <v>49</v>
      </c>
      <c r="B38">
        <v>61</v>
      </c>
      <c r="C38">
        <v>9</v>
      </c>
      <c r="D38" t="s">
        <v>81</v>
      </c>
      <c r="E38" t="s">
        <v>60</v>
      </c>
      <c r="F38" t="s">
        <v>82</v>
      </c>
      <c r="G38" t="s">
        <v>83</v>
      </c>
      <c r="H38">
        <v>48.998325999999999</v>
      </c>
      <c r="I38">
        <v>12.094912000000001</v>
      </c>
      <c r="J38">
        <v>8</v>
      </c>
      <c r="K38">
        <v>17</v>
      </c>
      <c r="L38">
        <v>-1</v>
      </c>
      <c r="M38">
        <v>18</v>
      </c>
      <c r="N38">
        <v>630</v>
      </c>
      <c r="O38" t="s">
        <v>84</v>
      </c>
      <c r="P38" t="s">
        <v>55</v>
      </c>
      <c r="Q38" t="s">
        <v>42</v>
      </c>
      <c r="R38">
        <v>1</v>
      </c>
      <c r="S38">
        <v>14</v>
      </c>
      <c r="T38">
        <v>80</v>
      </c>
      <c r="U38">
        <v>1.25</v>
      </c>
      <c r="V38">
        <v>17.5</v>
      </c>
      <c r="W38" t="s">
        <v>65</v>
      </c>
      <c r="X38" t="s">
        <v>72</v>
      </c>
      <c r="Y38" t="s">
        <v>57</v>
      </c>
      <c r="Z38" t="s">
        <v>107</v>
      </c>
      <c r="AA38">
        <v>8</v>
      </c>
      <c r="AB38">
        <v>6.6</v>
      </c>
      <c r="AC38">
        <v>9</v>
      </c>
      <c r="AD38">
        <v>20.5</v>
      </c>
      <c r="AE38">
        <v>10.28153685</v>
      </c>
      <c r="AF38">
        <v>11</v>
      </c>
      <c r="AJ38">
        <v>1.4910672330000001</v>
      </c>
      <c r="AK38">
        <v>2.2471910000000001E-2</v>
      </c>
      <c r="AO38">
        <f t="shared" si="0"/>
        <v>0</v>
      </c>
      <c r="AP38">
        <f t="shared" si="1"/>
        <v>0</v>
      </c>
    </row>
    <row r="39" spans="1:42" x14ac:dyDescent="0.4">
      <c r="A39" t="s">
        <v>49</v>
      </c>
      <c r="B39">
        <v>61</v>
      </c>
      <c r="C39">
        <v>9</v>
      </c>
      <c r="D39" t="s">
        <v>81</v>
      </c>
      <c r="E39" t="s">
        <v>60</v>
      </c>
      <c r="F39" t="s">
        <v>82</v>
      </c>
      <c r="G39" t="s">
        <v>83</v>
      </c>
      <c r="H39">
        <v>48.998325999999999</v>
      </c>
      <c r="I39">
        <v>12.094912000000001</v>
      </c>
      <c r="J39">
        <v>8</v>
      </c>
      <c r="K39">
        <v>17</v>
      </c>
      <c r="L39">
        <v>-1</v>
      </c>
      <c r="M39">
        <v>18</v>
      </c>
      <c r="N39">
        <v>630</v>
      </c>
      <c r="O39" t="s">
        <v>84</v>
      </c>
      <c r="P39" t="s">
        <v>55</v>
      </c>
      <c r="Q39" t="s">
        <v>42</v>
      </c>
      <c r="R39">
        <v>1</v>
      </c>
      <c r="S39">
        <v>14</v>
      </c>
      <c r="T39">
        <v>80</v>
      </c>
      <c r="U39">
        <v>1.25</v>
      </c>
      <c r="V39">
        <v>17.5</v>
      </c>
      <c r="W39" t="s">
        <v>65</v>
      </c>
      <c r="X39" t="s">
        <v>72</v>
      </c>
      <c r="Y39" t="s">
        <v>57</v>
      </c>
      <c r="Z39" t="s">
        <v>108</v>
      </c>
      <c r="AA39">
        <v>13.7</v>
      </c>
      <c r="AB39">
        <v>2.4</v>
      </c>
      <c r="AC39">
        <v>9</v>
      </c>
      <c r="AD39">
        <v>20</v>
      </c>
      <c r="AE39">
        <v>4.6432747059999997</v>
      </c>
      <c r="AF39">
        <v>11</v>
      </c>
      <c r="AJ39">
        <v>1.7416876880000001</v>
      </c>
      <c r="AK39">
        <v>2.2265436999999999E-2</v>
      </c>
      <c r="AO39">
        <f t="shared" si="0"/>
        <v>0</v>
      </c>
      <c r="AP39">
        <f t="shared" si="1"/>
        <v>0</v>
      </c>
    </row>
    <row r="40" spans="1:42" x14ac:dyDescent="0.4">
      <c r="A40" t="s">
        <v>49</v>
      </c>
      <c r="B40">
        <v>20</v>
      </c>
      <c r="C40">
        <v>9</v>
      </c>
      <c r="D40" t="s">
        <v>59</v>
      </c>
      <c r="E40" t="s">
        <v>60</v>
      </c>
      <c r="F40" t="s">
        <v>109</v>
      </c>
      <c r="G40" t="s">
        <v>110</v>
      </c>
      <c r="H40">
        <v>51.892305</v>
      </c>
      <c r="I40">
        <v>-8.4933320000000005</v>
      </c>
      <c r="J40">
        <v>9.9</v>
      </c>
      <c r="K40">
        <v>15.3</v>
      </c>
      <c r="L40">
        <v>5.6</v>
      </c>
      <c r="M40">
        <v>9.6999999999999993</v>
      </c>
      <c r="N40">
        <v>1080</v>
      </c>
      <c r="O40" t="s">
        <v>84</v>
      </c>
      <c r="P40" t="s">
        <v>41</v>
      </c>
      <c r="Q40" t="s">
        <v>42</v>
      </c>
      <c r="R40">
        <v>2</v>
      </c>
      <c r="S40">
        <v>10</v>
      </c>
      <c r="T40">
        <v>80</v>
      </c>
      <c r="U40">
        <v>2.5</v>
      </c>
      <c r="V40">
        <v>12.5</v>
      </c>
      <c r="W40" t="s">
        <v>43</v>
      </c>
      <c r="X40" t="s">
        <v>56</v>
      </c>
      <c r="Y40" t="s">
        <v>45</v>
      </c>
      <c r="Z40" t="s">
        <v>111</v>
      </c>
      <c r="AA40">
        <v>1.7</v>
      </c>
      <c r="AB40">
        <v>0.99498743700000003</v>
      </c>
      <c r="AC40">
        <v>11</v>
      </c>
      <c r="AD40">
        <v>3.1</v>
      </c>
      <c r="AE40">
        <v>1.6583123950000001</v>
      </c>
      <c r="AF40">
        <v>11</v>
      </c>
      <c r="AG40">
        <v>2.4500000000000002</v>
      </c>
      <c r="AJ40">
        <v>1.0737509839999999</v>
      </c>
      <c r="AK40">
        <v>0.111781046</v>
      </c>
      <c r="AO40">
        <f t="shared" si="0"/>
        <v>0</v>
      </c>
      <c r="AP40">
        <f t="shared" si="1"/>
        <v>0</v>
      </c>
    </row>
    <row r="41" spans="1:42" x14ac:dyDescent="0.4">
      <c r="A41" t="s">
        <v>49</v>
      </c>
      <c r="B41">
        <v>20</v>
      </c>
      <c r="C41">
        <v>9</v>
      </c>
      <c r="D41" t="s">
        <v>59</v>
      </c>
      <c r="E41" t="s">
        <v>60</v>
      </c>
      <c r="F41" t="s">
        <v>109</v>
      </c>
      <c r="G41" t="s">
        <v>110</v>
      </c>
      <c r="H41">
        <v>51.892305</v>
      </c>
      <c r="I41">
        <v>-8.4933320000000005</v>
      </c>
      <c r="J41">
        <v>9.9</v>
      </c>
      <c r="K41">
        <v>15.3</v>
      </c>
      <c r="L41">
        <v>5.6</v>
      </c>
      <c r="M41">
        <v>9.6999999999999993</v>
      </c>
      <c r="N41">
        <v>1080</v>
      </c>
      <c r="O41" t="s">
        <v>84</v>
      </c>
      <c r="P41" t="s">
        <v>41</v>
      </c>
      <c r="Q41" t="s">
        <v>42</v>
      </c>
      <c r="R41">
        <v>2</v>
      </c>
      <c r="S41">
        <v>10</v>
      </c>
      <c r="T41">
        <v>80</v>
      </c>
      <c r="U41">
        <v>2.5</v>
      </c>
      <c r="V41">
        <v>12.5</v>
      </c>
      <c r="W41" t="s">
        <v>43</v>
      </c>
      <c r="X41" t="s">
        <v>72</v>
      </c>
      <c r="Y41" t="s">
        <v>45</v>
      </c>
      <c r="Z41" t="s">
        <v>112</v>
      </c>
      <c r="AA41">
        <v>75.2</v>
      </c>
      <c r="AB41">
        <v>55.719296479999997</v>
      </c>
      <c r="AC41">
        <v>11</v>
      </c>
      <c r="AD41">
        <v>56.9</v>
      </c>
      <c r="AE41">
        <v>69.649120600000003</v>
      </c>
      <c r="AF41">
        <v>11</v>
      </c>
      <c r="AJ41">
        <v>-0.30431605699999997</v>
      </c>
      <c r="AK41">
        <v>4.3644741000000001E-2</v>
      </c>
      <c r="AO41">
        <f t="shared" si="0"/>
        <v>0</v>
      </c>
      <c r="AP41">
        <f t="shared" si="1"/>
        <v>0</v>
      </c>
    </row>
    <row r="42" spans="1:42" x14ac:dyDescent="0.4">
      <c r="A42" t="s">
        <v>49</v>
      </c>
      <c r="B42">
        <v>20</v>
      </c>
      <c r="C42">
        <v>9</v>
      </c>
      <c r="D42" t="s">
        <v>59</v>
      </c>
      <c r="E42" t="s">
        <v>60</v>
      </c>
      <c r="F42" t="s">
        <v>109</v>
      </c>
      <c r="G42" t="s">
        <v>110</v>
      </c>
      <c r="H42">
        <v>51.892305</v>
      </c>
      <c r="I42">
        <v>-8.4933320000000005</v>
      </c>
      <c r="J42">
        <v>9.9</v>
      </c>
      <c r="K42">
        <v>15.3</v>
      </c>
      <c r="L42">
        <v>5.6</v>
      </c>
      <c r="M42">
        <v>9.6999999999999993</v>
      </c>
      <c r="N42">
        <v>1080</v>
      </c>
      <c r="O42" t="s">
        <v>84</v>
      </c>
      <c r="P42" t="s">
        <v>41</v>
      </c>
      <c r="Q42" t="s">
        <v>42</v>
      </c>
      <c r="R42">
        <v>2</v>
      </c>
      <c r="S42">
        <v>10</v>
      </c>
      <c r="T42">
        <v>80</v>
      </c>
      <c r="U42">
        <v>2.5</v>
      </c>
      <c r="V42">
        <v>12.5</v>
      </c>
      <c r="W42" t="s">
        <v>43</v>
      </c>
      <c r="X42" t="s">
        <v>72</v>
      </c>
      <c r="Y42" t="s">
        <v>45</v>
      </c>
      <c r="Z42" t="s">
        <v>113</v>
      </c>
      <c r="AA42">
        <v>80.3</v>
      </c>
      <c r="AB42">
        <v>64.674183409999998</v>
      </c>
      <c r="AC42">
        <v>11</v>
      </c>
      <c r="AD42">
        <v>97.8</v>
      </c>
      <c r="AE42">
        <v>57.045946389999997</v>
      </c>
      <c r="AF42">
        <v>11</v>
      </c>
      <c r="AJ42">
        <v>0.30098911499999997</v>
      </c>
      <c r="AK42">
        <v>4.0076869000000001E-2</v>
      </c>
      <c r="AO42">
        <f t="shared" si="0"/>
        <v>0</v>
      </c>
      <c r="AP42">
        <f t="shared" si="1"/>
        <v>0</v>
      </c>
    </row>
    <row r="43" spans="1:42" x14ac:dyDescent="0.4">
      <c r="A43" t="s">
        <v>49</v>
      </c>
      <c r="B43">
        <v>20</v>
      </c>
      <c r="C43">
        <v>9</v>
      </c>
      <c r="D43" t="s">
        <v>59</v>
      </c>
      <c r="E43" t="s">
        <v>60</v>
      </c>
      <c r="F43" t="s">
        <v>109</v>
      </c>
      <c r="G43" t="s">
        <v>110</v>
      </c>
      <c r="H43">
        <v>51.892305</v>
      </c>
      <c r="I43">
        <v>-8.4933320000000005</v>
      </c>
      <c r="J43">
        <v>9.9</v>
      </c>
      <c r="K43">
        <v>15.3</v>
      </c>
      <c r="L43">
        <v>5.6</v>
      </c>
      <c r="M43">
        <v>9.6999999999999993</v>
      </c>
      <c r="N43">
        <v>1080</v>
      </c>
      <c r="O43" t="s">
        <v>84</v>
      </c>
      <c r="P43" t="s">
        <v>41</v>
      </c>
      <c r="Q43" t="s">
        <v>42</v>
      </c>
      <c r="R43">
        <v>2</v>
      </c>
      <c r="S43">
        <v>10</v>
      </c>
      <c r="T43">
        <v>80</v>
      </c>
      <c r="U43">
        <v>2.5</v>
      </c>
      <c r="V43">
        <v>12.5</v>
      </c>
      <c r="W43" t="s">
        <v>43</v>
      </c>
      <c r="X43" t="s">
        <v>72</v>
      </c>
      <c r="Y43" t="s">
        <v>45</v>
      </c>
      <c r="Z43" t="s">
        <v>114</v>
      </c>
      <c r="AA43">
        <v>4.2</v>
      </c>
      <c r="AB43">
        <v>1.326649916</v>
      </c>
      <c r="AC43">
        <v>11</v>
      </c>
      <c r="AD43">
        <v>5.0999999999999996</v>
      </c>
      <c r="AE43">
        <v>2.3216373529999998</v>
      </c>
      <c r="AF43">
        <v>11</v>
      </c>
      <c r="AJ43">
        <v>0.499230177</v>
      </c>
      <c r="AK43">
        <v>3.0216329E-2</v>
      </c>
      <c r="AO43">
        <f t="shared" si="0"/>
        <v>0</v>
      </c>
      <c r="AP43">
        <f t="shared" si="1"/>
        <v>0</v>
      </c>
    </row>
    <row r="44" spans="1:42" x14ac:dyDescent="0.4">
      <c r="A44" t="s">
        <v>49</v>
      </c>
      <c r="B44">
        <v>20</v>
      </c>
      <c r="C44">
        <v>9</v>
      </c>
      <c r="D44" t="s">
        <v>59</v>
      </c>
      <c r="E44" t="s">
        <v>60</v>
      </c>
      <c r="F44" t="s">
        <v>109</v>
      </c>
      <c r="G44" t="s">
        <v>110</v>
      </c>
      <c r="H44">
        <v>51.892305</v>
      </c>
      <c r="I44">
        <v>-8.4933320000000005</v>
      </c>
      <c r="J44">
        <v>9.9</v>
      </c>
      <c r="K44">
        <v>15.3</v>
      </c>
      <c r="L44">
        <v>5.6</v>
      </c>
      <c r="M44">
        <v>9.6999999999999993</v>
      </c>
      <c r="N44">
        <v>1080</v>
      </c>
      <c r="O44" t="s">
        <v>84</v>
      </c>
      <c r="P44" t="s">
        <v>41</v>
      </c>
      <c r="Q44" t="s">
        <v>42</v>
      </c>
      <c r="R44">
        <v>2</v>
      </c>
      <c r="S44">
        <v>10</v>
      </c>
      <c r="T44">
        <v>80</v>
      </c>
      <c r="U44">
        <v>2.5</v>
      </c>
      <c r="V44">
        <v>12.5</v>
      </c>
      <c r="W44" t="s">
        <v>43</v>
      </c>
      <c r="X44" t="s">
        <v>72</v>
      </c>
      <c r="Y44" t="s">
        <v>45</v>
      </c>
      <c r="Z44" t="s">
        <v>115</v>
      </c>
      <c r="AA44">
        <v>21.9</v>
      </c>
      <c r="AB44">
        <v>24.54302345</v>
      </c>
      <c r="AC44">
        <v>11</v>
      </c>
      <c r="AD44">
        <v>34.4</v>
      </c>
      <c r="AE44">
        <v>15.58813651</v>
      </c>
      <c r="AF44">
        <v>11</v>
      </c>
      <c r="AJ44">
        <v>0.637680409</v>
      </c>
      <c r="AK44">
        <v>8.8932806000000003E-2</v>
      </c>
      <c r="AO44">
        <f t="shared" si="0"/>
        <v>0</v>
      </c>
      <c r="AP44">
        <f t="shared" si="1"/>
        <v>0</v>
      </c>
    </row>
    <row r="45" spans="1:42" x14ac:dyDescent="0.4">
      <c r="A45" t="s">
        <v>49</v>
      </c>
      <c r="B45">
        <v>20</v>
      </c>
      <c r="C45">
        <v>9</v>
      </c>
      <c r="D45" t="s">
        <v>59</v>
      </c>
      <c r="E45" t="s">
        <v>60</v>
      </c>
      <c r="F45" t="s">
        <v>109</v>
      </c>
      <c r="G45" t="s">
        <v>110</v>
      </c>
      <c r="H45">
        <v>51.892305</v>
      </c>
      <c r="I45">
        <v>-8.4933320000000005</v>
      </c>
      <c r="J45">
        <v>9.9</v>
      </c>
      <c r="K45">
        <v>15.3</v>
      </c>
      <c r="L45">
        <v>5.6</v>
      </c>
      <c r="M45">
        <v>9.6999999999999993</v>
      </c>
      <c r="N45">
        <v>1080</v>
      </c>
      <c r="O45" t="s">
        <v>84</v>
      </c>
      <c r="P45" t="s">
        <v>41</v>
      </c>
      <c r="Q45" t="s">
        <v>42</v>
      </c>
      <c r="R45">
        <v>2</v>
      </c>
      <c r="S45">
        <v>10</v>
      </c>
      <c r="T45">
        <v>80</v>
      </c>
      <c r="U45">
        <v>2.5</v>
      </c>
      <c r="V45">
        <v>12.5</v>
      </c>
      <c r="W45" t="s">
        <v>43</v>
      </c>
      <c r="X45" t="s">
        <v>72</v>
      </c>
      <c r="Y45" t="s">
        <v>45</v>
      </c>
      <c r="Z45" t="s">
        <v>116</v>
      </c>
      <c r="AA45">
        <v>8.9</v>
      </c>
      <c r="AB45">
        <v>5.3065996650000002</v>
      </c>
      <c r="AC45">
        <v>11</v>
      </c>
      <c r="AD45">
        <v>13.9</v>
      </c>
      <c r="AE45">
        <v>3.6482872689999999</v>
      </c>
      <c r="AF45">
        <v>11</v>
      </c>
      <c r="AG45">
        <v>2.6</v>
      </c>
      <c r="AJ45">
        <v>1.151633599</v>
      </c>
      <c r="AK45">
        <v>0.119416996</v>
      </c>
      <c r="AO45">
        <f t="shared" si="0"/>
        <v>0</v>
      </c>
      <c r="AP45">
        <f t="shared" si="1"/>
        <v>0</v>
      </c>
    </row>
    <row r="46" spans="1:42" x14ac:dyDescent="0.4">
      <c r="A46" t="s">
        <v>49</v>
      </c>
      <c r="B46">
        <v>20</v>
      </c>
      <c r="C46">
        <v>9</v>
      </c>
      <c r="D46" t="s">
        <v>59</v>
      </c>
      <c r="E46" t="s">
        <v>60</v>
      </c>
      <c r="F46" t="s">
        <v>109</v>
      </c>
      <c r="G46" t="s">
        <v>110</v>
      </c>
      <c r="H46">
        <v>51.892305</v>
      </c>
      <c r="I46">
        <v>-8.4933320000000005</v>
      </c>
      <c r="J46">
        <v>9.9</v>
      </c>
      <c r="K46">
        <v>15.3</v>
      </c>
      <c r="L46">
        <v>5.6</v>
      </c>
      <c r="M46">
        <v>9.6999999999999993</v>
      </c>
      <c r="N46">
        <v>1080</v>
      </c>
      <c r="O46" t="s">
        <v>84</v>
      </c>
      <c r="P46" t="s">
        <v>41</v>
      </c>
      <c r="Q46" t="s">
        <v>42</v>
      </c>
      <c r="R46">
        <v>2</v>
      </c>
      <c r="S46">
        <v>10</v>
      </c>
      <c r="T46">
        <v>80</v>
      </c>
      <c r="U46">
        <v>2.5</v>
      </c>
      <c r="V46">
        <v>12.5</v>
      </c>
      <c r="W46" t="s">
        <v>43</v>
      </c>
      <c r="X46" t="s">
        <v>72</v>
      </c>
      <c r="Y46" t="s">
        <v>45</v>
      </c>
      <c r="Z46" t="s">
        <v>117</v>
      </c>
      <c r="AA46">
        <v>63.5</v>
      </c>
      <c r="AB46">
        <v>32.834585420000003</v>
      </c>
      <c r="AC46">
        <v>11</v>
      </c>
      <c r="AD46">
        <v>102.6</v>
      </c>
      <c r="AE46">
        <v>31.839597990000001</v>
      </c>
      <c r="AF46">
        <v>11</v>
      </c>
      <c r="AG46">
        <v>2.8</v>
      </c>
      <c r="AJ46">
        <v>1.2680043750000001</v>
      </c>
      <c r="AK46">
        <v>0.11341897200000001</v>
      </c>
      <c r="AO46">
        <f t="shared" si="0"/>
        <v>0</v>
      </c>
      <c r="AP46">
        <f t="shared" si="1"/>
        <v>0</v>
      </c>
    </row>
    <row r="47" spans="1:42" x14ac:dyDescent="0.4">
      <c r="A47" t="s">
        <v>49</v>
      </c>
      <c r="B47">
        <v>59</v>
      </c>
      <c r="C47">
        <v>9</v>
      </c>
      <c r="D47" t="s">
        <v>81</v>
      </c>
      <c r="E47" t="s">
        <v>60</v>
      </c>
      <c r="F47" t="s">
        <v>118</v>
      </c>
      <c r="G47" t="s">
        <v>119</v>
      </c>
      <c r="H47">
        <v>52.354923999999997</v>
      </c>
      <c r="I47">
        <v>4.9559519999999999</v>
      </c>
      <c r="J47">
        <v>10</v>
      </c>
      <c r="K47">
        <v>16</v>
      </c>
      <c r="L47">
        <v>2</v>
      </c>
      <c r="M47">
        <v>14</v>
      </c>
      <c r="N47">
        <v>818</v>
      </c>
      <c r="O47" t="s">
        <v>84</v>
      </c>
      <c r="P47" t="s">
        <v>55</v>
      </c>
      <c r="Q47" t="s">
        <v>42</v>
      </c>
      <c r="R47">
        <v>3</v>
      </c>
      <c r="S47">
        <v>1</v>
      </c>
      <c r="T47">
        <v>80</v>
      </c>
      <c r="U47">
        <v>3.75</v>
      </c>
      <c r="V47">
        <v>1.25</v>
      </c>
      <c r="W47" t="s">
        <v>43</v>
      </c>
      <c r="X47" t="s">
        <v>56</v>
      </c>
      <c r="Y47" t="s">
        <v>57</v>
      </c>
      <c r="Z47" t="s">
        <v>120</v>
      </c>
      <c r="AA47">
        <v>51.7</v>
      </c>
      <c r="AB47">
        <v>66.407830860000004</v>
      </c>
      <c r="AC47">
        <v>10</v>
      </c>
      <c r="AD47">
        <v>32.200000000000003</v>
      </c>
      <c r="AE47">
        <v>33.836370960000004</v>
      </c>
      <c r="AF47">
        <v>10</v>
      </c>
      <c r="AJ47">
        <v>-0.390023012</v>
      </c>
      <c r="AK47">
        <v>0.190909091</v>
      </c>
      <c r="AO47">
        <f t="shared" si="0"/>
        <v>0</v>
      </c>
      <c r="AP47">
        <f t="shared" si="1"/>
        <v>0</v>
      </c>
    </row>
    <row r="48" spans="1:42" x14ac:dyDescent="0.4">
      <c r="A48" t="s">
        <v>49</v>
      </c>
      <c r="B48">
        <v>59</v>
      </c>
      <c r="C48">
        <v>9</v>
      </c>
      <c r="D48" t="s">
        <v>81</v>
      </c>
      <c r="E48" t="s">
        <v>60</v>
      </c>
      <c r="F48" t="s">
        <v>118</v>
      </c>
      <c r="G48" t="s">
        <v>119</v>
      </c>
      <c r="H48">
        <v>52.354923999999997</v>
      </c>
      <c r="I48">
        <v>4.9559519999999999</v>
      </c>
      <c r="J48">
        <v>10</v>
      </c>
      <c r="K48">
        <v>16</v>
      </c>
      <c r="L48">
        <v>2</v>
      </c>
      <c r="M48">
        <v>14</v>
      </c>
      <c r="N48">
        <v>819</v>
      </c>
      <c r="O48" t="s">
        <v>84</v>
      </c>
      <c r="P48" t="s">
        <v>55</v>
      </c>
      <c r="Q48" t="s">
        <v>42</v>
      </c>
      <c r="R48">
        <v>3</v>
      </c>
      <c r="S48">
        <v>1</v>
      </c>
      <c r="T48">
        <v>80</v>
      </c>
      <c r="U48">
        <v>3.75</v>
      </c>
      <c r="V48">
        <v>1.25</v>
      </c>
      <c r="W48" t="s">
        <v>43</v>
      </c>
      <c r="X48" t="s">
        <v>56</v>
      </c>
      <c r="Y48" t="s">
        <v>57</v>
      </c>
      <c r="Z48" t="s">
        <v>121</v>
      </c>
      <c r="AA48">
        <v>7.8</v>
      </c>
      <c r="AB48">
        <v>4.7434164900000004</v>
      </c>
      <c r="AC48">
        <v>10</v>
      </c>
      <c r="AD48">
        <v>7.5</v>
      </c>
      <c r="AE48">
        <v>5.3758720220000002</v>
      </c>
      <c r="AF48">
        <v>10</v>
      </c>
      <c r="AJ48">
        <v>-6.2378285999999998E-2</v>
      </c>
      <c r="AK48">
        <v>0.15821769799999999</v>
      </c>
      <c r="AO48">
        <f t="shared" si="0"/>
        <v>0</v>
      </c>
      <c r="AP48">
        <f t="shared" si="1"/>
        <v>0</v>
      </c>
    </row>
    <row r="49" spans="1:42" x14ac:dyDescent="0.4">
      <c r="A49" t="s">
        <v>49</v>
      </c>
      <c r="B49">
        <v>59</v>
      </c>
      <c r="C49">
        <v>9</v>
      </c>
      <c r="D49" t="s">
        <v>81</v>
      </c>
      <c r="E49" t="s">
        <v>60</v>
      </c>
      <c r="F49" t="s">
        <v>118</v>
      </c>
      <c r="G49" t="s">
        <v>119</v>
      </c>
      <c r="H49">
        <v>52.354923999999997</v>
      </c>
      <c r="I49">
        <v>4.9559519999999999</v>
      </c>
      <c r="J49">
        <v>10</v>
      </c>
      <c r="K49">
        <v>16</v>
      </c>
      <c r="L49">
        <v>2</v>
      </c>
      <c r="M49">
        <v>14</v>
      </c>
      <c r="N49">
        <v>820</v>
      </c>
      <c r="O49" t="s">
        <v>84</v>
      </c>
      <c r="P49" t="s">
        <v>55</v>
      </c>
      <c r="Q49" t="s">
        <v>42</v>
      </c>
      <c r="R49">
        <v>3</v>
      </c>
      <c r="S49">
        <v>1</v>
      </c>
      <c r="T49">
        <v>80</v>
      </c>
      <c r="U49">
        <v>3.75</v>
      </c>
      <c r="V49">
        <v>1.25</v>
      </c>
      <c r="W49" t="s">
        <v>43</v>
      </c>
      <c r="X49" t="s">
        <v>56</v>
      </c>
      <c r="Y49" t="s">
        <v>57</v>
      </c>
      <c r="Z49" t="s">
        <v>122</v>
      </c>
      <c r="AA49">
        <v>40.1</v>
      </c>
      <c r="AB49">
        <v>19.922349260000001</v>
      </c>
      <c r="AC49">
        <v>10</v>
      </c>
      <c r="AD49">
        <v>45.3</v>
      </c>
      <c r="AE49">
        <v>20.554804789999999</v>
      </c>
      <c r="AF49">
        <v>10</v>
      </c>
      <c r="AJ49">
        <v>0.27080027899999998</v>
      </c>
      <c r="AK49">
        <v>0.16191603500000001</v>
      </c>
      <c r="AO49">
        <f t="shared" si="0"/>
        <v>0</v>
      </c>
      <c r="AP49">
        <f t="shared" si="1"/>
        <v>0</v>
      </c>
    </row>
    <row r="50" spans="1:42" x14ac:dyDescent="0.4">
      <c r="A50" t="s">
        <v>49</v>
      </c>
      <c r="B50">
        <v>59</v>
      </c>
      <c r="C50">
        <v>9</v>
      </c>
      <c r="D50" t="s">
        <v>81</v>
      </c>
      <c r="E50" t="s">
        <v>60</v>
      </c>
      <c r="F50" t="s">
        <v>118</v>
      </c>
      <c r="G50" t="s">
        <v>119</v>
      </c>
      <c r="H50">
        <v>52.354923999999997</v>
      </c>
      <c r="I50">
        <v>4.9559519999999999</v>
      </c>
      <c r="J50">
        <v>10</v>
      </c>
      <c r="K50">
        <v>16</v>
      </c>
      <c r="L50">
        <v>2</v>
      </c>
      <c r="M50">
        <v>14</v>
      </c>
      <c r="N50">
        <v>814</v>
      </c>
      <c r="O50" t="s">
        <v>84</v>
      </c>
      <c r="P50" t="s">
        <v>55</v>
      </c>
      <c r="Q50" t="s">
        <v>42</v>
      </c>
      <c r="R50">
        <v>3</v>
      </c>
      <c r="S50">
        <v>1</v>
      </c>
      <c r="T50">
        <v>80</v>
      </c>
      <c r="U50">
        <v>3.75</v>
      </c>
      <c r="V50">
        <v>1.25</v>
      </c>
      <c r="W50" t="s">
        <v>123</v>
      </c>
      <c r="X50" t="s">
        <v>44</v>
      </c>
      <c r="Y50" t="s">
        <v>57</v>
      </c>
      <c r="Z50" t="s">
        <v>124</v>
      </c>
      <c r="AA50">
        <v>1.1399999999999999</v>
      </c>
      <c r="AB50">
        <v>8.4852813999999999E-2</v>
      </c>
      <c r="AC50">
        <v>8</v>
      </c>
      <c r="AD50">
        <v>1.07</v>
      </c>
      <c r="AE50">
        <v>8.4852813999999999E-2</v>
      </c>
      <c r="AF50">
        <v>8</v>
      </c>
      <c r="AJ50">
        <v>-0.88191710400000001</v>
      </c>
      <c r="AK50">
        <v>0.15779035</v>
      </c>
      <c r="AO50">
        <f t="shared" si="0"/>
        <v>0</v>
      </c>
      <c r="AP50">
        <f t="shared" si="1"/>
        <v>0</v>
      </c>
    </row>
    <row r="51" spans="1:42" x14ac:dyDescent="0.4">
      <c r="A51" t="s">
        <v>49</v>
      </c>
      <c r="B51">
        <v>59</v>
      </c>
      <c r="C51">
        <v>9</v>
      </c>
      <c r="D51" t="s">
        <v>81</v>
      </c>
      <c r="E51" t="s">
        <v>60</v>
      </c>
      <c r="F51" t="s">
        <v>118</v>
      </c>
      <c r="G51" t="s">
        <v>119</v>
      </c>
      <c r="H51">
        <v>52.354923999999997</v>
      </c>
      <c r="I51">
        <v>4.9559519999999999</v>
      </c>
      <c r="J51">
        <v>10</v>
      </c>
      <c r="K51">
        <v>16</v>
      </c>
      <c r="L51">
        <v>2</v>
      </c>
      <c r="M51">
        <v>14</v>
      </c>
      <c r="N51">
        <v>810</v>
      </c>
      <c r="O51" t="s">
        <v>84</v>
      </c>
      <c r="P51" t="s">
        <v>55</v>
      </c>
      <c r="Q51" t="s">
        <v>42</v>
      </c>
      <c r="R51">
        <v>3</v>
      </c>
      <c r="S51">
        <v>1</v>
      </c>
      <c r="T51">
        <v>80</v>
      </c>
      <c r="U51">
        <v>3.75</v>
      </c>
      <c r="V51">
        <v>1.25</v>
      </c>
      <c r="W51" t="s">
        <v>43</v>
      </c>
      <c r="X51" t="s">
        <v>44</v>
      </c>
      <c r="Y51" t="s">
        <v>125</v>
      </c>
      <c r="Z51" t="s">
        <v>126</v>
      </c>
      <c r="AA51">
        <v>291</v>
      </c>
      <c r="AB51">
        <v>43.817804600000002</v>
      </c>
      <c r="AC51">
        <v>30</v>
      </c>
      <c r="AD51">
        <v>263</v>
      </c>
      <c r="AE51">
        <v>28.774989139999999</v>
      </c>
      <c r="AF51">
        <v>23</v>
      </c>
      <c r="AJ51">
        <v>-0.74986917399999997</v>
      </c>
      <c r="AK51">
        <v>0.18066384599999999</v>
      </c>
      <c r="AO51">
        <f t="shared" si="0"/>
        <v>0</v>
      </c>
      <c r="AP51">
        <f t="shared" si="1"/>
        <v>0</v>
      </c>
    </row>
    <row r="52" spans="1:42" x14ac:dyDescent="0.4">
      <c r="A52" t="s">
        <v>49</v>
      </c>
      <c r="B52">
        <v>59</v>
      </c>
      <c r="C52">
        <v>9</v>
      </c>
      <c r="D52" t="s">
        <v>81</v>
      </c>
      <c r="E52" t="s">
        <v>60</v>
      </c>
      <c r="F52" t="s">
        <v>118</v>
      </c>
      <c r="G52" t="s">
        <v>119</v>
      </c>
      <c r="H52">
        <v>52.354923999999997</v>
      </c>
      <c r="I52">
        <v>4.9559519999999999</v>
      </c>
      <c r="J52">
        <v>10</v>
      </c>
      <c r="K52">
        <v>16</v>
      </c>
      <c r="L52">
        <v>2</v>
      </c>
      <c r="M52">
        <v>14</v>
      </c>
      <c r="N52">
        <v>815</v>
      </c>
      <c r="O52" t="s">
        <v>84</v>
      </c>
      <c r="P52" t="s">
        <v>55</v>
      </c>
      <c r="Q52" t="s">
        <v>42</v>
      </c>
      <c r="R52">
        <v>3</v>
      </c>
      <c r="S52">
        <v>1</v>
      </c>
      <c r="T52">
        <v>80</v>
      </c>
      <c r="U52">
        <v>3.75</v>
      </c>
      <c r="V52">
        <v>1.25</v>
      </c>
      <c r="W52" t="s">
        <v>123</v>
      </c>
      <c r="X52" t="s">
        <v>44</v>
      </c>
      <c r="Y52" t="s">
        <v>57</v>
      </c>
      <c r="Z52" t="s">
        <v>127</v>
      </c>
      <c r="AA52">
        <v>3.38</v>
      </c>
      <c r="AB52">
        <v>0.22627417</v>
      </c>
      <c r="AC52">
        <v>8</v>
      </c>
      <c r="AD52">
        <v>3.31</v>
      </c>
      <c r="AE52">
        <v>0.42426406900000002</v>
      </c>
      <c r="AF52">
        <v>8</v>
      </c>
      <c r="AJ52">
        <v>-0.22009749300000001</v>
      </c>
      <c r="AK52">
        <v>0.19653409099999999</v>
      </c>
      <c r="AO52">
        <f t="shared" si="0"/>
        <v>0</v>
      </c>
      <c r="AP52">
        <f t="shared" si="1"/>
        <v>0</v>
      </c>
    </row>
    <row r="53" spans="1:42" x14ac:dyDescent="0.4">
      <c r="A53" t="s">
        <v>49</v>
      </c>
      <c r="B53">
        <v>59</v>
      </c>
      <c r="C53">
        <v>9</v>
      </c>
      <c r="D53" t="s">
        <v>81</v>
      </c>
      <c r="E53" t="s">
        <v>60</v>
      </c>
      <c r="F53" t="s">
        <v>118</v>
      </c>
      <c r="G53" t="s">
        <v>119</v>
      </c>
      <c r="H53">
        <v>52.354923999999997</v>
      </c>
      <c r="I53">
        <v>4.9559519999999999</v>
      </c>
      <c r="J53">
        <v>10</v>
      </c>
      <c r="K53">
        <v>16</v>
      </c>
      <c r="L53">
        <v>2</v>
      </c>
      <c r="M53">
        <v>14</v>
      </c>
      <c r="N53">
        <v>816</v>
      </c>
      <c r="O53" t="s">
        <v>84</v>
      </c>
      <c r="P53" t="s">
        <v>55</v>
      </c>
      <c r="Q53" t="s">
        <v>42</v>
      </c>
      <c r="R53">
        <v>3</v>
      </c>
      <c r="S53">
        <v>1</v>
      </c>
      <c r="T53">
        <v>80</v>
      </c>
      <c r="U53">
        <v>3.75</v>
      </c>
      <c r="V53">
        <v>1.25</v>
      </c>
      <c r="W53" t="s">
        <v>123</v>
      </c>
      <c r="X53" t="s">
        <v>44</v>
      </c>
      <c r="Y53" t="s">
        <v>57</v>
      </c>
      <c r="Z53" t="s">
        <v>128</v>
      </c>
      <c r="AA53">
        <v>769795</v>
      </c>
      <c r="AB53">
        <v>50394.086080000001</v>
      </c>
      <c r="AC53">
        <v>8</v>
      </c>
      <c r="AD53">
        <v>805349</v>
      </c>
      <c r="AE53">
        <v>94231.878089999998</v>
      </c>
      <c r="AF53">
        <v>8</v>
      </c>
      <c r="AJ53">
        <v>0.50301553200000004</v>
      </c>
      <c r="AK53">
        <v>0.193776474</v>
      </c>
      <c r="AO53">
        <f t="shared" si="0"/>
        <v>0</v>
      </c>
      <c r="AP53">
        <f t="shared" si="1"/>
        <v>0</v>
      </c>
    </row>
    <row r="54" spans="1:42" x14ac:dyDescent="0.4">
      <c r="A54" t="s">
        <v>49</v>
      </c>
      <c r="B54">
        <v>59</v>
      </c>
      <c r="C54">
        <v>9</v>
      </c>
      <c r="D54" t="s">
        <v>81</v>
      </c>
      <c r="E54" t="s">
        <v>60</v>
      </c>
      <c r="F54" t="s">
        <v>118</v>
      </c>
      <c r="G54" t="s">
        <v>119</v>
      </c>
      <c r="H54">
        <v>52.354923999999997</v>
      </c>
      <c r="I54">
        <v>4.9559519999999999</v>
      </c>
      <c r="J54">
        <v>10</v>
      </c>
      <c r="K54">
        <v>16</v>
      </c>
      <c r="L54">
        <v>2</v>
      </c>
      <c r="M54">
        <v>14</v>
      </c>
      <c r="N54">
        <v>813</v>
      </c>
      <c r="O54" t="s">
        <v>84</v>
      </c>
      <c r="P54" t="s">
        <v>55</v>
      </c>
      <c r="Q54" t="s">
        <v>42</v>
      </c>
      <c r="R54">
        <v>3</v>
      </c>
      <c r="S54">
        <v>1</v>
      </c>
      <c r="T54">
        <v>80</v>
      </c>
      <c r="U54">
        <v>3.75</v>
      </c>
      <c r="V54">
        <v>1.25</v>
      </c>
      <c r="W54" t="s">
        <v>43</v>
      </c>
      <c r="X54" t="s">
        <v>72</v>
      </c>
      <c r="Y54" t="s">
        <v>125</v>
      </c>
      <c r="Z54" t="s">
        <v>129</v>
      </c>
      <c r="AA54">
        <v>427</v>
      </c>
      <c r="AB54">
        <v>252</v>
      </c>
      <c r="AC54">
        <v>9</v>
      </c>
      <c r="AD54">
        <v>281</v>
      </c>
      <c r="AE54">
        <v>138</v>
      </c>
      <c r="AF54">
        <v>9</v>
      </c>
      <c r="AJ54">
        <v>-0.762238423</v>
      </c>
      <c r="AK54">
        <v>0.171309663</v>
      </c>
      <c r="AO54">
        <f t="shared" si="0"/>
        <v>0</v>
      </c>
      <c r="AP54">
        <f t="shared" si="1"/>
        <v>0</v>
      </c>
    </row>
    <row r="55" spans="1:42" x14ac:dyDescent="0.4">
      <c r="A55" t="s">
        <v>49</v>
      </c>
      <c r="B55">
        <v>59</v>
      </c>
      <c r="C55">
        <v>9</v>
      </c>
      <c r="D55" t="s">
        <v>81</v>
      </c>
      <c r="E55" t="s">
        <v>60</v>
      </c>
      <c r="F55" t="s">
        <v>118</v>
      </c>
      <c r="G55" t="s">
        <v>119</v>
      </c>
      <c r="H55">
        <v>52.354923999999997</v>
      </c>
      <c r="I55">
        <v>4.9559519999999999</v>
      </c>
      <c r="J55">
        <v>10</v>
      </c>
      <c r="K55">
        <v>16</v>
      </c>
      <c r="L55">
        <v>2</v>
      </c>
      <c r="M55">
        <v>14</v>
      </c>
      <c r="N55">
        <v>812</v>
      </c>
      <c r="O55" t="s">
        <v>84</v>
      </c>
      <c r="P55" t="s">
        <v>55</v>
      </c>
      <c r="Q55" t="s">
        <v>42</v>
      </c>
      <c r="R55">
        <v>3</v>
      </c>
      <c r="S55">
        <v>1</v>
      </c>
      <c r="T55">
        <v>80</v>
      </c>
      <c r="U55">
        <v>3.75</v>
      </c>
      <c r="V55">
        <v>1.25</v>
      </c>
      <c r="W55" t="s">
        <v>43</v>
      </c>
      <c r="X55" t="s">
        <v>72</v>
      </c>
      <c r="Y55" t="s">
        <v>125</v>
      </c>
      <c r="Z55" t="s">
        <v>130</v>
      </c>
      <c r="AA55">
        <v>187</v>
      </c>
      <c r="AB55">
        <v>262.90682759999999</v>
      </c>
      <c r="AC55">
        <v>30</v>
      </c>
      <c r="AD55">
        <v>154</v>
      </c>
      <c r="AE55">
        <v>422.0331741</v>
      </c>
      <c r="AF55">
        <v>23</v>
      </c>
      <c r="AJ55">
        <v>-9.8714979999999994E-2</v>
      </c>
      <c r="AK55">
        <v>0.17561842599999999</v>
      </c>
      <c r="AO55">
        <f t="shared" si="0"/>
        <v>0</v>
      </c>
      <c r="AP55">
        <f t="shared" si="1"/>
        <v>0</v>
      </c>
    </row>
    <row r="56" spans="1:42" x14ac:dyDescent="0.4">
      <c r="A56" t="s">
        <v>49</v>
      </c>
      <c r="B56">
        <v>59</v>
      </c>
      <c r="C56">
        <v>9</v>
      </c>
      <c r="D56" t="s">
        <v>81</v>
      </c>
      <c r="E56" t="s">
        <v>60</v>
      </c>
      <c r="F56" t="s">
        <v>118</v>
      </c>
      <c r="G56" t="s">
        <v>119</v>
      </c>
      <c r="H56">
        <v>52.354923999999997</v>
      </c>
      <c r="I56">
        <v>4.9559519999999999</v>
      </c>
      <c r="J56">
        <v>10</v>
      </c>
      <c r="K56">
        <v>16</v>
      </c>
      <c r="L56">
        <v>2</v>
      </c>
      <c r="M56">
        <v>14</v>
      </c>
      <c r="N56">
        <v>811</v>
      </c>
      <c r="O56" t="s">
        <v>84</v>
      </c>
      <c r="P56" t="s">
        <v>55</v>
      </c>
      <c r="Q56" t="s">
        <v>42</v>
      </c>
      <c r="R56">
        <v>3</v>
      </c>
      <c r="S56">
        <v>1</v>
      </c>
      <c r="T56">
        <v>80</v>
      </c>
      <c r="U56">
        <v>3.75</v>
      </c>
      <c r="V56">
        <v>1.25</v>
      </c>
      <c r="W56" t="s">
        <v>43</v>
      </c>
      <c r="X56" t="s">
        <v>72</v>
      </c>
      <c r="Y56" t="s">
        <v>125</v>
      </c>
      <c r="Z56" t="s">
        <v>131</v>
      </c>
      <c r="AA56">
        <v>8.24</v>
      </c>
      <c r="AB56">
        <v>7.5585712940000001</v>
      </c>
      <c r="AC56">
        <v>30</v>
      </c>
      <c r="AD56">
        <v>13.07</v>
      </c>
      <c r="AE56">
        <v>14.099744680000001</v>
      </c>
      <c r="AF56">
        <v>23</v>
      </c>
      <c r="AJ56">
        <v>0.45280246200000002</v>
      </c>
      <c r="AK56">
        <v>0.16233766199999999</v>
      </c>
      <c r="AO56">
        <f t="shared" si="0"/>
        <v>0</v>
      </c>
      <c r="AP56">
        <f t="shared" si="1"/>
        <v>0</v>
      </c>
    </row>
    <row r="57" spans="1:42" x14ac:dyDescent="0.4">
      <c r="A57" t="s">
        <v>132</v>
      </c>
      <c r="B57">
        <v>52</v>
      </c>
      <c r="C57">
        <v>30</v>
      </c>
      <c r="D57" t="s">
        <v>133</v>
      </c>
      <c r="E57" t="s">
        <v>134</v>
      </c>
      <c r="F57" t="s">
        <v>135</v>
      </c>
      <c r="G57" t="s">
        <v>136</v>
      </c>
      <c r="H57">
        <v>-45.433332999999998</v>
      </c>
      <c r="I57">
        <v>170.41666699999999</v>
      </c>
      <c r="J57">
        <v>10.4</v>
      </c>
      <c r="K57">
        <v>17.3</v>
      </c>
      <c r="L57">
        <v>3</v>
      </c>
      <c r="M57">
        <v>14.3</v>
      </c>
      <c r="N57">
        <v>330</v>
      </c>
      <c r="O57" t="s">
        <v>54</v>
      </c>
      <c r="P57" t="s">
        <v>137</v>
      </c>
      <c r="Q57" t="s">
        <v>64</v>
      </c>
      <c r="R57">
        <v>1</v>
      </c>
      <c r="T57">
        <v>1460</v>
      </c>
      <c r="U57">
        <v>6.8493151000000002E-2</v>
      </c>
      <c r="V57">
        <v>100</v>
      </c>
      <c r="W57" t="s">
        <v>43</v>
      </c>
      <c r="X57" t="s">
        <v>44</v>
      </c>
      <c r="Y57" t="s">
        <v>57</v>
      </c>
      <c r="Z57" t="s">
        <v>138</v>
      </c>
      <c r="AA57">
        <v>1.3</v>
      </c>
      <c r="AB57">
        <v>0.42213741799999999</v>
      </c>
      <c r="AC57">
        <v>22</v>
      </c>
      <c r="AD57">
        <v>0.56999999999999995</v>
      </c>
      <c r="AE57">
        <v>0.53851648100000005</v>
      </c>
      <c r="AF57">
        <v>29</v>
      </c>
      <c r="AH57">
        <v>28.25</v>
      </c>
      <c r="AJ57">
        <v>-1.5136495190000001</v>
      </c>
      <c r="AK57">
        <v>6.0013438000000002E-2</v>
      </c>
      <c r="AO57">
        <f t="shared" si="0"/>
        <v>0</v>
      </c>
      <c r="AP57">
        <f t="shared" si="1"/>
        <v>0</v>
      </c>
    </row>
    <row r="58" spans="1:42" x14ac:dyDescent="0.4">
      <c r="A58" t="s">
        <v>132</v>
      </c>
      <c r="B58">
        <v>52</v>
      </c>
      <c r="C58">
        <v>30</v>
      </c>
      <c r="D58" t="s">
        <v>133</v>
      </c>
      <c r="E58" t="s">
        <v>134</v>
      </c>
      <c r="F58" t="s">
        <v>135</v>
      </c>
      <c r="G58" t="s">
        <v>136</v>
      </c>
      <c r="H58">
        <v>-45.433332999999998</v>
      </c>
      <c r="I58">
        <v>170.41666699999999</v>
      </c>
      <c r="J58">
        <v>10.4</v>
      </c>
      <c r="K58">
        <v>17.3</v>
      </c>
      <c r="L58">
        <v>3</v>
      </c>
      <c r="M58">
        <v>14.3</v>
      </c>
      <c r="N58">
        <v>330</v>
      </c>
      <c r="O58" t="s">
        <v>54</v>
      </c>
      <c r="P58" t="s">
        <v>137</v>
      </c>
      <c r="Q58" t="s">
        <v>64</v>
      </c>
      <c r="R58">
        <v>1</v>
      </c>
      <c r="T58">
        <v>1460</v>
      </c>
      <c r="U58">
        <v>6.8493151000000002E-2</v>
      </c>
      <c r="V58">
        <v>100</v>
      </c>
      <c r="W58" t="s">
        <v>43</v>
      </c>
      <c r="X58" t="s">
        <v>44</v>
      </c>
      <c r="Y58" t="s">
        <v>57</v>
      </c>
      <c r="Z58" t="s">
        <v>139</v>
      </c>
      <c r="AA58">
        <v>0.79</v>
      </c>
      <c r="AB58">
        <v>1.8761663040000001</v>
      </c>
      <c r="AC58">
        <v>22</v>
      </c>
      <c r="AD58">
        <v>0.45</v>
      </c>
      <c r="AE58">
        <v>0.21540659200000001</v>
      </c>
      <c r="AF58">
        <v>29</v>
      </c>
      <c r="AH58">
        <v>37.049999999999997</v>
      </c>
      <c r="AJ58">
        <v>-0.27996236299999999</v>
      </c>
      <c r="AK58">
        <v>6.2443945000000001E-2</v>
      </c>
      <c r="AO58">
        <f t="shared" si="0"/>
        <v>0</v>
      </c>
      <c r="AP58">
        <f t="shared" si="1"/>
        <v>0</v>
      </c>
    </row>
    <row r="59" spans="1:42" x14ac:dyDescent="0.4">
      <c r="A59" t="s">
        <v>132</v>
      </c>
      <c r="B59">
        <v>52</v>
      </c>
      <c r="C59">
        <v>30</v>
      </c>
      <c r="D59" t="s">
        <v>133</v>
      </c>
      <c r="E59" t="s">
        <v>134</v>
      </c>
      <c r="F59" t="s">
        <v>135</v>
      </c>
      <c r="G59" t="s">
        <v>136</v>
      </c>
      <c r="H59">
        <v>-45.433332999999998</v>
      </c>
      <c r="I59">
        <v>170.41666699999999</v>
      </c>
      <c r="J59">
        <v>10.4</v>
      </c>
      <c r="K59">
        <v>17.3</v>
      </c>
      <c r="L59">
        <v>3</v>
      </c>
      <c r="M59">
        <v>14.3</v>
      </c>
      <c r="N59">
        <v>330</v>
      </c>
      <c r="O59" t="s">
        <v>54</v>
      </c>
      <c r="P59" t="s">
        <v>137</v>
      </c>
      <c r="Q59" t="s">
        <v>64</v>
      </c>
      <c r="R59">
        <v>1</v>
      </c>
      <c r="T59">
        <v>1460</v>
      </c>
      <c r="U59">
        <v>6.8493151000000002E-2</v>
      </c>
      <c r="V59">
        <v>100</v>
      </c>
      <c r="W59" t="s">
        <v>43</v>
      </c>
      <c r="X59" t="s">
        <v>44</v>
      </c>
      <c r="Y59" t="s">
        <v>57</v>
      </c>
      <c r="Z59" t="s">
        <v>140</v>
      </c>
      <c r="AA59">
        <v>2.25</v>
      </c>
      <c r="AB59">
        <v>1.0318914669999999</v>
      </c>
      <c r="AC59">
        <v>22</v>
      </c>
      <c r="AD59">
        <v>3.79</v>
      </c>
      <c r="AE59">
        <v>2.2079175709999999</v>
      </c>
      <c r="AF59">
        <v>29</v>
      </c>
      <c r="AJ59">
        <v>0.87257198199999997</v>
      </c>
      <c r="AK59">
        <v>0.41676158099999999</v>
      </c>
      <c r="AO59">
        <f t="shared" si="0"/>
        <v>0</v>
      </c>
      <c r="AP59">
        <f t="shared" si="1"/>
        <v>0</v>
      </c>
    </row>
    <row r="60" spans="1:42" x14ac:dyDescent="0.4">
      <c r="A60" t="s">
        <v>132</v>
      </c>
      <c r="B60">
        <v>52</v>
      </c>
      <c r="C60">
        <v>30</v>
      </c>
      <c r="D60" t="s">
        <v>133</v>
      </c>
      <c r="E60" t="s">
        <v>134</v>
      </c>
      <c r="F60" t="s">
        <v>135</v>
      </c>
      <c r="G60" t="s">
        <v>136</v>
      </c>
      <c r="H60">
        <v>-45.433332999999998</v>
      </c>
      <c r="I60">
        <v>170.41666699999999</v>
      </c>
      <c r="J60">
        <v>10.4</v>
      </c>
      <c r="K60">
        <v>17.3</v>
      </c>
      <c r="L60">
        <v>3</v>
      </c>
      <c r="M60">
        <v>14.3</v>
      </c>
      <c r="N60">
        <v>330</v>
      </c>
      <c r="O60" t="s">
        <v>54</v>
      </c>
      <c r="P60" t="s">
        <v>137</v>
      </c>
      <c r="Q60" t="s">
        <v>64</v>
      </c>
      <c r="R60">
        <v>1</v>
      </c>
      <c r="T60">
        <v>1460</v>
      </c>
      <c r="U60">
        <v>6.8493151000000002E-2</v>
      </c>
      <c r="V60">
        <v>100</v>
      </c>
      <c r="W60" t="s">
        <v>76</v>
      </c>
      <c r="X60" t="s">
        <v>44</v>
      </c>
      <c r="Y60" t="s">
        <v>57</v>
      </c>
      <c r="Z60" t="s">
        <v>141</v>
      </c>
      <c r="AA60">
        <v>11.66</v>
      </c>
      <c r="AB60">
        <v>0.97283092100000002</v>
      </c>
      <c r="AC60">
        <v>14</v>
      </c>
      <c r="AD60">
        <v>12.59</v>
      </c>
      <c r="AE60">
        <v>0.97349884399999997</v>
      </c>
      <c r="AF60">
        <v>13</v>
      </c>
      <c r="AH60">
        <v>4.82</v>
      </c>
      <c r="AJ60">
        <v>0.99314882599999998</v>
      </c>
      <c r="AK60">
        <v>7.8550490000000001E-2</v>
      </c>
      <c r="AO60">
        <f t="shared" si="0"/>
        <v>0</v>
      </c>
      <c r="AP60">
        <f t="shared" si="1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localadmin</cp:lastModifiedBy>
  <dcterms:created xsi:type="dcterms:W3CDTF">2019-04-25T14:09:38Z</dcterms:created>
  <dcterms:modified xsi:type="dcterms:W3CDTF">2019-04-25T12:17:24Z</dcterms:modified>
</cp:coreProperties>
</file>