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admin\Dropbox\NC3\side_projects\meta-analysis_early-life_stress\data_re-extraction\"/>
    </mc:Choice>
  </mc:AlternateContent>
  <bookViews>
    <workbookView xWindow="0" yWindow="0" windowWidth="28800" windowHeight="12489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0" i="1" l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AP23" i="1"/>
  <c r="AO23" i="1"/>
  <c r="AP22" i="1"/>
  <c r="AO22" i="1"/>
  <c r="AP21" i="1"/>
  <c r="AO21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4" i="1"/>
  <c r="AO14" i="1"/>
  <c r="AP13" i="1"/>
  <c r="AO13" i="1"/>
  <c r="AP12" i="1"/>
  <c r="AO12" i="1"/>
  <c r="AP11" i="1"/>
  <c r="AO11" i="1"/>
  <c r="AP10" i="1"/>
  <c r="AO10" i="1"/>
  <c r="AP9" i="1"/>
  <c r="AO9" i="1"/>
  <c r="AP8" i="1"/>
  <c r="AO8" i="1"/>
  <c r="AP7" i="1"/>
  <c r="AO7" i="1"/>
  <c r="AP6" i="1"/>
  <c r="AO6" i="1"/>
  <c r="AP5" i="1"/>
  <c r="AO5" i="1"/>
  <c r="AP4" i="1"/>
  <c r="AO4" i="1"/>
  <c r="AP3" i="1"/>
  <c r="AO3" i="1"/>
  <c r="AP2" i="1"/>
  <c r="AO2" i="1"/>
</calcChain>
</file>

<file path=xl/sharedStrings.xml><?xml version="1.0" encoding="utf-8"?>
<sst xmlns="http://schemas.openxmlformats.org/spreadsheetml/2006/main" count="390" uniqueCount="86">
  <si>
    <t>Reptilia</t>
  </si>
  <si>
    <t>leopard gecko</t>
  </si>
  <si>
    <t>Eublepharis macularius</t>
  </si>
  <si>
    <t>Gutzke, W. H. N., &amp; Crews, D. (1988). Embryonic temperature determines adult sexuality in a reptile. Nature, 332(6167), 832-834.</t>
  </si>
  <si>
    <t>University of Texas</t>
  </si>
  <si>
    <t>environmental</t>
  </si>
  <si>
    <t>exp</t>
  </si>
  <si>
    <t>pre-natal</t>
  </si>
  <si>
    <t>female</t>
  </si>
  <si>
    <t>physiological</t>
  </si>
  <si>
    <t>adult</t>
  </si>
  <si>
    <t>circulating oestradiol</t>
  </si>
  <si>
    <t>Dias, B. G., Ataya, R. S., Rushworth, D., Zhao, J., &amp; Crews, D. (2007). Effect of incubation temperature and androgens on dopaminergic activity in the leopard gecko, Eublepharis macularius. Developmental neurobiology, 67(5), 630-636.</t>
  </si>
  <si>
    <t>male</t>
  </si>
  <si>
    <t>(dihydroxyphenylacetic acid/dopamine) ratio in the nuclues accumbens after observation of a receptive stimulus female</t>
  </si>
  <si>
    <t>dopamine in the preoptic area after observation of a receptive stimulus female</t>
  </si>
  <si>
    <t>dihydroxyphenylacetic acid in the preoptic area after observation of a receptive stimulus female</t>
  </si>
  <si>
    <t>dopamine in the ventral tegumental area after observation of a receptive stimulus female</t>
  </si>
  <si>
    <t>(dihydroxyphenylacetic acid/dopamine) ratio in the preoptic area after observation of a receptive stimulus female</t>
  </si>
  <si>
    <t>dihydroxyphenylacetic acid in the nuclues accumbens after observation of a receptive stimulus female</t>
  </si>
  <si>
    <t>(dihydroxyphenylacetic acid/dopamine) ratio in the ventral tegumental area after observation of a receptive stimulus female</t>
  </si>
  <si>
    <t>total circulating androgens</t>
  </si>
  <si>
    <t>dopamine in the nuclues accumbens after observation of a receptive stimulus female</t>
  </si>
  <si>
    <t>striped plateau lizard</t>
  </si>
  <si>
    <t>Sceloporus virgatus</t>
  </si>
  <si>
    <t>QUALLS, C. P., &amp; ANDREWS, R. M. (1999). Cold climates and the evolution of viviparity in reptiles: cold incubation temperatures produce poor-quality offspring in the lizard, Sceloporus virgatus. Biological Journal of the Linnean Society, 67(3), 353-376.</t>
  </si>
  <si>
    <t>Chiricahua Mountains</t>
  </si>
  <si>
    <t>both</t>
  </si>
  <si>
    <t>morphological</t>
  </si>
  <si>
    <t>juvenile</t>
  </si>
  <si>
    <t>tail length at hatching</t>
  </si>
  <si>
    <t xml:space="preserve">tail length at 20 days </t>
  </si>
  <si>
    <t xml:space="preserve">snout-vent length at 20 days </t>
  </si>
  <si>
    <t xml:space="preserve">snout-vent length at hatching </t>
  </si>
  <si>
    <t>snout-vent length growth rate</t>
  </si>
  <si>
    <t>mass growth rate</t>
  </si>
  <si>
    <t xml:space="preserve">mass at 20 days </t>
  </si>
  <si>
    <t xml:space="preserve">mass at hatching </t>
  </si>
  <si>
    <t>number of assymmetric characters</t>
  </si>
  <si>
    <t>sum of asymmetrics</t>
  </si>
  <si>
    <t>incubation period</t>
  </si>
  <si>
    <t>thermoregularity precision</t>
  </si>
  <si>
    <t>initial activity</t>
  </si>
  <si>
    <t>mean selected temperature</t>
  </si>
  <si>
    <t>TAXA</t>
  </si>
  <si>
    <t>studyID</t>
  </si>
  <si>
    <t>speciesID</t>
  </si>
  <si>
    <t>common.name</t>
  </si>
  <si>
    <t>scientific.name</t>
  </si>
  <si>
    <t>citation</t>
  </si>
  <si>
    <t>location</t>
  </si>
  <si>
    <t>lat</t>
  </si>
  <si>
    <t>long</t>
  </si>
  <si>
    <t>av..temp</t>
  </si>
  <si>
    <t>htmnth</t>
  </si>
  <si>
    <t>cldmnth</t>
  </si>
  <si>
    <t>seasonality</t>
  </si>
  <si>
    <t>av..precip</t>
  </si>
  <si>
    <t>developmental.stressor</t>
  </si>
  <si>
    <t>method</t>
  </si>
  <si>
    <t>exposure</t>
  </si>
  <si>
    <t>exposure.onset.pre-post.birth</t>
  </si>
  <si>
    <t>exposure.duration.(days)</t>
  </si>
  <si>
    <t>age.sexual.maturity</t>
  </si>
  <si>
    <t>relative.exposure.onset.(%)</t>
  </si>
  <si>
    <t>relative.exposure.duration.(%)</t>
  </si>
  <si>
    <t>sex</t>
  </si>
  <si>
    <t>trait.class</t>
  </si>
  <si>
    <t>age</t>
  </si>
  <si>
    <t>specific.trait</t>
  </si>
  <si>
    <t>mean.control</t>
  </si>
  <si>
    <t>SD.control</t>
  </si>
  <si>
    <t>N.control</t>
  </si>
  <si>
    <t>mean.treat</t>
  </si>
  <si>
    <t>SD.treat</t>
  </si>
  <si>
    <t>N.treat</t>
  </si>
  <si>
    <t>t.value</t>
  </si>
  <si>
    <t>F.value</t>
  </si>
  <si>
    <t>χ2</t>
  </si>
  <si>
    <t>Cohen's.D</t>
  </si>
  <si>
    <t>sv</t>
  </si>
  <si>
    <t>SE.control</t>
  </si>
  <si>
    <t>SE.treat</t>
  </si>
  <si>
    <t>comments</t>
  </si>
  <si>
    <t>SD.control.calculated</t>
  </si>
  <si>
    <t>SD.treat.calculated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</si>
</sst>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tabSelected="1" workbookViewId="0">
      <selection sqref="A1:XFD1"/>
    </sheetView>
  </sheetViews>
  <sheetFormatPr defaultRowHeight="14.6" x14ac:dyDescent="0.4"/>
  <sheetData>
    <row r="1" spans="1:42" x14ac:dyDescent="0.4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</row>
    <row r="2" spans="1:42" x14ac:dyDescent="0.4">
      <c r="A2" t="s">
        <v>0</v>
      </c>
      <c r="B2">
        <v>108</v>
      </c>
      <c r="C2">
        <v>55</v>
      </c>
      <c r="D2" t="s">
        <v>1</v>
      </c>
      <c r="E2" t="s">
        <v>2</v>
      </c>
      <c r="F2" t="s">
        <v>3</v>
      </c>
      <c r="G2" t="s">
        <v>4</v>
      </c>
      <c r="H2">
        <v>30.285882000000001</v>
      </c>
      <c r="I2">
        <v>-97.738294999999994</v>
      </c>
      <c r="J2">
        <v>20.3</v>
      </c>
      <c r="K2">
        <v>29.4</v>
      </c>
      <c r="L2">
        <v>10.1</v>
      </c>
      <c r="M2">
        <v>19.3</v>
      </c>
      <c r="N2">
        <v>847</v>
      </c>
      <c r="O2" t="s">
        <v>5</v>
      </c>
      <c r="P2" t="s">
        <v>6</v>
      </c>
      <c r="Q2" t="s">
        <v>7</v>
      </c>
      <c r="R2">
        <v>-55</v>
      </c>
      <c r="S2">
        <v>55</v>
      </c>
      <c r="T2">
        <v>315</v>
      </c>
      <c r="U2">
        <v>-17.460317459999999</v>
      </c>
      <c r="V2">
        <v>17.460317459999999</v>
      </c>
      <c r="W2" t="s">
        <v>8</v>
      </c>
      <c r="X2" t="s">
        <v>9</v>
      </c>
      <c r="Y2" t="s">
        <v>10</v>
      </c>
      <c r="Z2" t="s">
        <v>11</v>
      </c>
      <c r="AA2">
        <v>0.88</v>
      </c>
      <c r="AB2">
        <v>0.26</v>
      </c>
      <c r="AC2">
        <v>4</v>
      </c>
      <c r="AD2">
        <v>0.49</v>
      </c>
      <c r="AE2">
        <v>0.132287566</v>
      </c>
      <c r="AF2">
        <v>7</v>
      </c>
      <c r="AJ2">
        <v>-2.3314528760000002</v>
      </c>
      <c r="AK2">
        <v>9.8214285999999998E-2</v>
      </c>
      <c r="AO2">
        <f t="shared" ref="AO2:AO30" si="0">AL2*SQRT(AC2)</f>
        <v>0</v>
      </c>
      <c r="AP2">
        <f t="shared" ref="AP2:AP30" si="1">AM2*SQRT(AF2)</f>
        <v>0</v>
      </c>
    </row>
    <row r="3" spans="1:42" x14ac:dyDescent="0.4">
      <c r="A3" t="s">
        <v>0</v>
      </c>
      <c r="B3">
        <v>108</v>
      </c>
      <c r="C3">
        <v>55</v>
      </c>
      <c r="D3" t="s">
        <v>1</v>
      </c>
      <c r="E3" t="s">
        <v>2</v>
      </c>
      <c r="F3" t="s">
        <v>3</v>
      </c>
      <c r="G3" t="s">
        <v>4</v>
      </c>
      <c r="H3">
        <v>30.285882000000001</v>
      </c>
      <c r="I3">
        <v>-97.738294999999994</v>
      </c>
      <c r="J3">
        <v>20.3</v>
      </c>
      <c r="K3">
        <v>29.4</v>
      </c>
      <c r="L3">
        <v>10.1</v>
      </c>
      <c r="M3">
        <v>19.3</v>
      </c>
      <c r="N3">
        <v>847</v>
      </c>
      <c r="O3" t="s">
        <v>5</v>
      </c>
      <c r="P3" t="s">
        <v>6</v>
      </c>
      <c r="Q3" t="s">
        <v>7</v>
      </c>
      <c r="R3">
        <v>-55</v>
      </c>
      <c r="S3">
        <v>55</v>
      </c>
      <c r="T3">
        <v>315</v>
      </c>
      <c r="U3">
        <v>-17.460317459999999</v>
      </c>
      <c r="V3">
        <v>17.460317459999999</v>
      </c>
      <c r="W3" t="s">
        <v>8</v>
      </c>
      <c r="X3" t="s">
        <v>9</v>
      </c>
      <c r="Y3" t="s">
        <v>10</v>
      </c>
      <c r="Z3" t="s">
        <v>11</v>
      </c>
      <c r="AA3">
        <v>0.88</v>
      </c>
      <c r="AB3">
        <v>0.26</v>
      </c>
      <c r="AC3">
        <v>4</v>
      </c>
      <c r="AD3">
        <v>0.41</v>
      </c>
      <c r="AE3">
        <v>0.223606798</v>
      </c>
      <c r="AF3">
        <v>5</v>
      </c>
      <c r="AJ3">
        <v>-2.2216435579999998</v>
      </c>
      <c r="AK3">
        <v>0.10544590600000001</v>
      </c>
      <c r="AO3">
        <f t="shared" si="0"/>
        <v>0</v>
      </c>
      <c r="AP3">
        <f t="shared" si="1"/>
        <v>0</v>
      </c>
    </row>
    <row r="4" spans="1:42" x14ac:dyDescent="0.4">
      <c r="A4" t="s">
        <v>0</v>
      </c>
      <c r="B4">
        <v>107</v>
      </c>
      <c r="C4">
        <v>55</v>
      </c>
      <c r="D4" t="s">
        <v>1</v>
      </c>
      <c r="E4" t="s">
        <v>2</v>
      </c>
      <c r="F4" t="s">
        <v>12</v>
      </c>
      <c r="G4" t="s">
        <v>4</v>
      </c>
      <c r="H4">
        <v>30.285882000000001</v>
      </c>
      <c r="I4">
        <v>-97.738294999999994</v>
      </c>
      <c r="J4">
        <v>20.3</v>
      </c>
      <c r="K4">
        <v>29.4</v>
      </c>
      <c r="L4">
        <v>10.1</v>
      </c>
      <c r="M4">
        <v>19.3</v>
      </c>
      <c r="N4">
        <v>847</v>
      </c>
      <c r="O4" t="s">
        <v>5</v>
      </c>
      <c r="P4" t="s">
        <v>6</v>
      </c>
      <c r="Q4" t="s">
        <v>7</v>
      </c>
      <c r="R4">
        <v>-55</v>
      </c>
      <c r="S4">
        <v>55</v>
      </c>
      <c r="T4">
        <v>315</v>
      </c>
      <c r="U4">
        <v>-17.460317459999999</v>
      </c>
      <c r="V4">
        <v>17.460317459999999</v>
      </c>
      <c r="W4" t="s">
        <v>13</v>
      </c>
      <c r="X4" t="s">
        <v>9</v>
      </c>
      <c r="Y4" t="s">
        <v>10</v>
      </c>
      <c r="Z4" t="s">
        <v>14</v>
      </c>
      <c r="AA4">
        <v>0.05</v>
      </c>
      <c r="AB4">
        <v>1.3856406E-2</v>
      </c>
      <c r="AC4">
        <v>3</v>
      </c>
      <c r="AD4">
        <v>3.3000000000000002E-2</v>
      </c>
      <c r="AE4">
        <v>8.6602539999999992E-3</v>
      </c>
      <c r="AF4">
        <v>3</v>
      </c>
      <c r="AJ4">
        <v>-1.8385094390000001</v>
      </c>
      <c r="AK4">
        <v>9.5240014999999997E-2</v>
      </c>
      <c r="AO4">
        <f t="shared" si="0"/>
        <v>0</v>
      </c>
      <c r="AP4">
        <f t="shared" si="1"/>
        <v>0</v>
      </c>
    </row>
    <row r="5" spans="1:42" x14ac:dyDescent="0.4">
      <c r="A5" t="s">
        <v>0</v>
      </c>
      <c r="B5">
        <v>107</v>
      </c>
      <c r="C5">
        <v>55</v>
      </c>
      <c r="D5" t="s">
        <v>1</v>
      </c>
      <c r="E5" t="s">
        <v>2</v>
      </c>
      <c r="F5" t="s">
        <v>12</v>
      </c>
      <c r="G5" t="s">
        <v>4</v>
      </c>
      <c r="H5">
        <v>30.285882000000001</v>
      </c>
      <c r="I5">
        <v>-97.738294999999994</v>
      </c>
      <c r="J5">
        <v>20.3</v>
      </c>
      <c r="K5">
        <v>29.4</v>
      </c>
      <c r="L5">
        <v>10.1</v>
      </c>
      <c r="M5">
        <v>19.3</v>
      </c>
      <c r="N5">
        <v>847</v>
      </c>
      <c r="O5" t="s">
        <v>5</v>
      </c>
      <c r="P5" t="s">
        <v>6</v>
      </c>
      <c r="Q5" t="s">
        <v>7</v>
      </c>
      <c r="R5">
        <v>-55</v>
      </c>
      <c r="S5">
        <v>55</v>
      </c>
      <c r="T5">
        <v>315</v>
      </c>
      <c r="U5">
        <v>-17.460317459999999</v>
      </c>
      <c r="V5">
        <v>17.460317459999999</v>
      </c>
      <c r="W5" t="s">
        <v>13</v>
      </c>
      <c r="X5" t="s">
        <v>9</v>
      </c>
      <c r="Y5" t="s">
        <v>10</v>
      </c>
      <c r="Z5" t="s">
        <v>15</v>
      </c>
      <c r="AA5">
        <v>5.53</v>
      </c>
      <c r="AB5">
        <v>1.1777945489999999</v>
      </c>
      <c r="AC5">
        <v>3</v>
      </c>
      <c r="AD5">
        <v>4.6500000000000004</v>
      </c>
      <c r="AE5">
        <v>0.51961524199999998</v>
      </c>
      <c r="AF5">
        <v>3</v>
      </c>
      <c r="AJ5">
        <v>-1.1840112730000001</v>
      </c>
      <c r="AK5">
        <v>9.5721652000000004E-2</v>
      </c>
      <c r="AO5">
        <f t="shared" si="0"/>
        <v>0</v>
      </c>
      <c r="AP5">
        <f t="shared" si="1"/>
        <v>0</v>
      </c>
    </row>
    <row r="6" spans="1:42" x14ac:dyDescent="0.4">
      <c r="A6" t="s">
        <v>0</v>
      </c>
      <c r="B6">
        <v>107</v>
      </c>
      <c r="C6">
        <v>55</v>
      </c>
      <c r="D6" t="s">
        <v>1</v>
      </c>
      <c r="E6" t="s">
        <v>2</v>
      </c>
      <c r="F6" t="s">
        <v>12</v>
      </c>
      <c r="G6" t="s">
        <v>4</v>
      </c>
      <c r="H6">
        <v>30.285882000000001</v>
      </c>
      <c r="I6">
        <v>-97.738294999999994</v>
      </c>
      <c r="J6">
        <v>20.3</v>
      </c>
      <c r="K6">
        <v>29.4</v>
      </c>
      <c r="L6">
        <v>10.1</v>
      </c>
      <c r="M6">
        <v>19.3</v>
      </c>
      <c r="N6">
        <v>847</v>
      </c>
      <c r="O6" t="s">
        <v>5</v>
      </c>
      <c r="P6" t="s">
        <v>6</v>
      </c>
      <c r="Q6" t="s">
        <v>7</v>
      </c>
      <c r="R6">
        <v>-55</v>
      </c>
      <c r="S6">
        <v>55</v>
      </c>
      <c r="T6">
        <v>315</v>
      </c>
      <c r="U6">
        <v>-17.460317459999999</v>
      </c>
      <c r="V6">
        <v>17.460317459999999</v>
      </c>
      <c r="W6" t="s">
        <v>13</v>
      </c>
      <c r="X6" t="s">
        <v>9</v>
      </c>
      <c r="Y6" t="s">
        <v>10</v>
      </c>
      <c r="Z6" t="s">
        <v>16</v>
      </c>
      <c r="AA6">
        <v>1.88</v>
      </c>
      <c r="AB6">
        <v>0.398371686</v>
      </c>
      <c r="AC6">
        <v>3</v>
      </c>
      <c r="AD6">
        <v>1.69</v>
      </c>
      <c r="AE6">
        <v>0.22516660499999999</v>
      </c>
      <c r="AF6">
        <v>3</v>
      </c>
      <c r="AJ6">
        <v>-0.71916060599999998</v>
      </c>
      <c r="AK6">
        <v>0.75554849099999999</v>
      </c>
      <c r="AO6">
        <f t="shared" si="0"/>
        <v>0</v>
      </c>
      <c r="AP6">
        <f t="shared" si="1"/>
        <v>0</v>
      </c>
    </row>
    <row r="7" spans="1:42" x14ac:dyDescent="0.4">
      <c r="A7" t="s">
        <v>0</v>
      </c>
      <c r="B7">
        <v>107</v>
      </c>
      <c r="C7">
        <v>55</v>
      </c>
      <c r="D7" t="s">
        <v>1</v>
      </c>
      <c r="E7" t="s">
        <v>2</v>
      </c>
      <c r="F7" t="s">
        <v>12</v>
      </c>
      <c r="G7" t="s">
        <v>4</v>
      </c>
      <c r="H7">
        <v>30.285882000000001</v>
      </c>
      <c r="I7">
        <v>-97.738294999999994</v>
      </c>
      <c r="J7">
        <v>20.3</v>
      </c>
      <c r="K7">
        <v>29.4</v>
      </c>
      <c r="L7">
        <v>10.1</v>
      </c>
      <c r="M7">
        <v>19.3</v>
      </c>
      <c r="N7">
        <v>847</v>
      </c>
      <c r="O7" t="s">
        <v>5</v>
      </c>
      <c r="P7" t="s">
        <v>6</v>
      </c>
      <c r="Q7" t="s">
        <v>7</v>
      </c>
      <c r="R7">
        <v>-55</v>
      </c>
      <c r="S7">
        <v>55</v>
      </c>
      <c r="T7">
        <v>315</v>
      </c>
      <c r="U7">
        <v>-17.460317459999999</v>
      </c>
      <c r="V7">
        <v>17.460317459999999</v>
      </c>
      <c r="W7" t="s">
        <v>13</v>
      </c>
      <c r="X7" t="s">
        <v>9</v>
      </c>
      <c r="Y7" t="s">
        <v>10</v>
      </c>
      <c r="Z7" t="s">
        <v>17</v>
      </c>
      <c r="AA7">
        <v>4.41</v>
      </c>
      <c r="AB7">
        <v>4.2435244790000004</v>
      </c>
      <c r="AC7">
        <v>3</v>
      </c>
      <c r="AD7">
        <v>4.2300000000000004</v>
      </c>
      <c r="AE7">
        <v>1.5415252189999999</v>
      </c>
      <c r="AF7">
        <v>3</v>
      </c>
      <c r="AJ7">
        <v>-6.9054272999999999E-2</v>
      </c>
      <c r="AK7">
        <v>9.5833333000000007E-2</v>
      </c>
      <c r="AO7">
        <f t="shared" si="0"/>
        <v>0</v>
      </c>
      <c r="AP7">
        <f t="shared" si="1"/>
        <v>0</v>
      </c>
    </row>
    <row r="8" spans="1:42" x14ac:dyDescent="0.4">
      <c r="A8" t="s">
        <v>0</v>
      </c>
      <c r="B8">
        <v>107</v>
      </c>
      <c r="C8">
        <v>55</v>
      </c>
      <c r="D8" t="s">
        <v>1</v>
      </c>
      <c r="E8" t="s">
        <v>2</v>
      </c>
      <c r="F8" t="s">
        <v>12</v>
      </c>
      <c r="G8" t="s">
        <v>4</v>
      </c>
      <c r="H8">
        <v>30.285882000000001</v>
      </c>
      <c r="I8">
        <v>-97.738294999999994</v>
      </c>
      <c r="J8">
        <v>20.3</v>
      </c>
      <c r="K8">
        <v>29.4</v>
      </c>
      <c r="L8">
        <v>10.1</v>
      </c>
      <c r="M8">
        <v>19.3</v>
      </c>
      <c r="N8">
        <v>847</v>
      </c>
      <c r="O8" t="s">
        <v>5</v>
      </c>
      <c r="P8" t="s">
        <v>6</v>
      </c>
      <c r="Q8" t="s">
        <v>7</v>
      </c>
      <c r="R8">
        <v>-55</v>
      </c>
      <c r="S8">
        <v>55</v>
      </c>
      <c r="T8">
        <v>315</v>
      </c>
      <c r="U8">
        <v>-17.460317459999999</v>
      </c>
      <c r="V8">
        <v>17.460317459999999</v>
      </c>
      <c r="W8" t="s">
        <v>13</v>
      </c>
      <c r="X8" t="s">
        <v>9</v>
      </c>
      <c r="Y8" t="s">
        <v>10</v>
      </c>
      <c r="Z8" t="s">
        <v>18</v>
      </c>
      <c r="AA8">
        <v>0.34</v>
      </c>
      <c r="AB8">
        <v>5.1961524000000002E-2</v>
      </c>
      <c r="AC8">
        <v>3</v>
      </c>
      <c r="AD8">
        <v>0.36</v>
      </c>
      <c r="AE8">
        <v>6.9282031999999993E-2</v>
      </c>
      <c r="AF8">
        <v>3</v>
      </c>
      <c r="AJ8">
        <v>0.36066785400000001</v>
      </c>
      <c r="AK8">
        <v>9.5444014999999993E-2</v>
      </c>
      <c r="AO8">
        <f t="shared" si="0"/>
        <v>0</v>
      </c>
      <c r="AP8">
        <f t="shared" si="1"/>
        <v>0</v>
      </c>
    </row>
    <row r="9" spans="1:42" x14ac:dyDescent="0.4">
      <c r="A9" t="s">
        <v>0</v>
      </c>
      <c r="B9">
        <v>107</v>
      </c>
      <c r="C9">
        <v>55</v>
      </c>
      <c r="D9" t="s">
        <v>1</v>
      </c>
      <c r="E9" t="s">
        <v>2</v>
      </c>
      <c r="F9" t="s">
        <v>12</v>
      </c>
      <c r="G9" t="s">
        <v>4</v>
      </c>
      <c r="H9">
        <v>30.285882000000001</v>
      </c>
      <c r="I9">
        <v>-97.738294999999994</v>
      </c>
      <c r="J9">
        <v>20.3</v>
      </c>
      <c r="K9">
        <v>29.4</v>
      </c>
      <c r="L9">
        <v>10.1</v>
      </c>
      <c r="M9">
        <v>19.3</v>
      </c>
      <c r="N9">
        <v>847</v>
      </c>
      <c r="O9" t="s">
        <v>5</v>
      </c>
      <c r="P9" t="s">
        <v>6</v>
      </c>
      <c r="Q9" t="s">
        <v>7</v>
      </c>
      <c r="R9">
        <v>-55</v>
      </c>
      <c r="S9">
        <v>55</v>
      </c>
      <c r="T9">
        <v>315</v>
      </c>
      <c r="U9">
        <v>-17.460317459999999</v>
      </c>
      <c r="V9">
        <v>17.460317459999999</v>
      </c>
      <c r="W9" t="s">
        <v>13</v>
      </c>
      <c r="X9" t="s">
        <v>9</v>
      </c>
      <c r="Y9" t="s">
        <v>10</v>
      </c>
      <c r="Z9" t="s">
        <v>16</v>
      </c>
      <c r="AA9">
        <v>0.96</v>
      </c>
      <c r="AB9">
        <v>0.93530743599999999</v>
      </c>
      <c r="AC9">
        <v>3</v>
      </c>
      <c r="AD9">
        <v>1.28</v>
      </c>
      <c r="AE9">
        <v>0.91798692800000004</v>
      </c>
      <c r="AF9">
        <v>3</v>
      </c>
      <c r="AJ9">
        <v>0.42292390400000002</v>
      </c>
      <c r="AK9">
        <v>0.171428571</v>
      </c>
      <c r="AO9">
        <f t="shared" si="0"/>
        <v>0</v>
      </c>
      <c r="AP9">
        <f t="shared" si="1"/>
        <v>0</v>
      </c>
    </row>
    <row r="10" spans="1:42" x14ac:dyDescent="0.4">
      <c r="A10" t="s">
        <v>0</v>
      </c>
      <c r="B10">
        <v>107</v>
      </c>
      <c r="C10">
        <v>55</v>
      </c>
      <c r="D10" t="s">
        <v>1</v>
      </c>
      <c r="E10" t="s">
        <v>2</v>
      </c>
      <c r="F10" t="s">
        <v>12</v>
      </c>
      <c r="G10" t="s">
        <v>4</v>
      </c>
      <c r="H10">
        <v>30.285882000000001</v>
      </c>
      <c r="I10">
        <v>-97.738294999999994</v>
      </c>
      <c r="J10">
        <v>20.3</v>
      </c>
      <c r="K10">
        <v>29.4</v>
      </c>
      <c r="L10">
        <v>10.1</v>
      </c>
      <c r="M10">
        <v>19.3</v>
      </c>
      <c r="N10">
        <v>847</v>
      </c>
      <c r="O10" t="s">
        <v>5</v>
      </c>
      <c r="P10" t="s">
        <v>6</v>
      </c>
      <c r="Q10" t="s">
        <v>7</v>
      </c>
      <c r="R10">
        <v>-55</v>
      </c>
      <c r="S10">
        <v>55</v>
      </c>
      <c r="T10">
        <v>315</v>
      </c>
      <c r="U10">
        <v>-17.460317459999999</v>
      </c>
      <c r="V10">
        <v>17.460317459999999</v>
      </c>
      <c r="W10" t="s">
        <v>13</v>
      </c>
      <c r="X10" t="s">
        <v>9</v>
      </c>
      <c r="Y10" t="s">
        <v>10</v>
      </c>
      <c r="Z10" t="s">
        <v>19</v>
      </c>
      <c r="AA10">
        <v>3.22</v>
      </c>
      <c r="AB10">
        <v>0.72124891700000004</v>
      </c>
      <c r="AC10">
        <v>2</v>
      </c>
      <c r="AD10">
        <v>3.56</v>
      </c>
      <c r="AE10">
        <v>1.004589468</v>
      </c>
      <c r="AF10">
        <v>3</v>
      </c>
      <c r="AJ10">
        <v>0.47716302300000002</v>
      </c>
      <c r="AK10">
        <v>0.26726190500000002</v>
      </c>
      <c r="AO10">
        <f t="shared" si="0"/>
        <v>0</v>
      </c>
      <c r="AP10">
        <f t="shared" si="1"/>
        <v>0</v>
      </c>
    </row>
    <row r="11" spans="1:42" x14ac:dyDescent="0.4">
      <c r="A11" t="s">
        <v>0</v>
      </c>
      <c r="B11">
        <v>107</v>
      </c>
      <c r="C11">
        <v>55</v>
      </c>
      <c r="D11" t="s">
        <v>1</v>
      </c>
      <c r="E11" t="s">
        <v>2</v>
      </c>
      <c r="F11" t="s">
        <v>12</v>
      </c>
      <c r="G11" t="s">
        <v>4</v>
      </c>
      <c r="H11">
        <v>30.285882000000001</v>
      </c>
      <c r="I11">
        <v>-97.738294999999994</v>
      </c>
      <c r="J11">
        <v>20.3</v>
      </c>
      <c r="K11">
        <v>29.4</v>
      </c>
      <c r="L11">
        <v>10.1</v>
      </c>
      <c r="M11">
        <v>19.3</v>
      </c>
      <c r="N11">
        <v>847</v>
      </c>
      <c r="O11" t="s">
        <v>5</v>
      </c>
      <c r="P11" t="s">
        <v>6</v>
      </c>
      <c r="Q11" t="s">
        <v>7</v>
      </c>
      <c r="R11">
        <v>-55</v>
      </c>
      <c r="S11">
        <v>55</v>
      </c>
      <c r="T11">
        <v>315</v>
      </c>
      <c r="U11">
        <v>-17.460317459999999</v>
      </c>
      <c r="V11">
        <v>17.460317459999999</v>
      </c>
      <c r="W11" t="s">
        <v>13</v>
      </c>
      <c r="X11" t="s">
        <v>9</v>
      </c>
      <c r="Y11" t="s">
        <v>10</v>
      </c>
      <c r="Z11" t="s">
        <v>20</v>
      </c>
      <c r="AA11">
        <v>0.21</v>
      </c>
      <c r="AB11">
        <v>0.25980762099999999</v>
      </c>
      <c r="AC11">
        <v>3</v>
      </c>
      <c r="AD11">
        <v>0.3</v>
      </c>
      <c r="AE11">
        <v>0.155884573</v>
      </c>
      <c r="AF11">
        <v>3</v>
      </c>
      <c r="AJ11">
        <v>0.514495755</v>
      </c>
      <c r="AK11">
        <v>0.105263158</v>
      </c>
      <c r="AO11">
        <f t="shared" si="0"/>
        <v>0</v>
      </c>
      <c r="AP11">
        <f t="shared" si="1"/>
        <v>0</v>
      </c>
    </row>
    <row r="12" spans="1:42" x14ac:dyDescent="0.4">
      <c r="A12" t="s">
        <v>0</v>
      </c>
      <c r="B12">
        <v>108</v>
      </c>
      <c r="C12">
        <v>55</v>
      </c>
      <c r="D12" t="s">
        <v>1</v>
      </c>
      <c r="E12" t="s">
        <v>2</v>
      </c>
      <c r="F12" t="s">
        <v>3</v>
      </c>
      <c r="G12" t="s">
        <v>4</v>
      </c>
      <c r="H12">
        <v>30.285882000000001</v>
      </c>
      <c r="I12">
        <v>-97.738294999999994</v>
      </c>
      <c r="J12">
        <v>20.3</v>
      </c>
      <c r="K12">
        <v>29.4</v>
      </c>
      <c r="L12">
        <v>10.1</v>
      </c>
      <c r="M12">
        <v>19.3</v>
      </c>
      <c r="N12">
        <v>847</v>
      </c>
      <c r="O12" t="s">
        <v>5</v>
      </c>
      <c r="P12" t="s">
        <v>6</v>
      </c>
      <c r="Q12" t="s">
        <v>7</v>
      </c>
      <c r="R12">
        <v>-55</v>
      </c>
      <c r="S12">
        <v>55</v>
      </c>
      <c r="T12">
        <v>315</v>
      </c>
      <c r="U12">
        <v>-17.460317459999999</v>
      </c>
      <c r="V12">
        <v>17.460317459999999</v>
      </c>
      <c r="W12" t="s">
        <v>13</v>
      </c>
      <c r="X12" t="s">
        <v>9</v>
      </c>
      <c r="Y12" t="s">
        <v>10</v>
      </c>
      <c r="Z12" t="s">
        <v>11</v>
      </c>
      <c r="AA12">
        <v>0.37</v>
      </c>
      <c r="AB12">
        <v>0.12</v>
      </c>
      <c r="AC12">
        <v>9</v>
      </c>
      <c r="AD12">
        <v>0.48</v>
      </c>
      <c r="AE12">
        <v>0.14696938500000001</v>
      </c>
      <c r="AF12">
        <v>6</v>
      </c>
      <c r="AJ12">
        <v>0.90176052399999995</v>
      </c>
      <c r="AK12">
        <v>9.5285713999999994E-2</v>
      </c>
      <c r="AO12">
        <f t="shared" si="0"/>
        <v>0</v>
      </c>
      <c r="AP12">
        <f t="shared" si="1"/>
        <v>0</v>
      </c>
    </row>
    <row r="13" spans="1:42" x14ac:dyDescent="0.4">
      <c r="A13" t="s">
        <v>0</v>
      </c>
      <c r="B13">
        <v>108</v>
      </c>
      <c r="C13">
        <v>55</v>
      </c>
      <c r="D13" t="s">
        <v>1</v>
      </c>
      <c r="E13" t="s">
        <v>2</v>
      </c>
      <c r="F13" t="s">
        <v>3</v>
      </c>
      <c r="G13" t="s">
        <v>4</v>
      </c>
      <c r="H13">
        <v>30.285882000000001</v>
      </c>
      <c r="I13">
        <v>-97.738294999999994</v>
      </c>
      <c r="J13">
        <v>20.3</v>
      </c>
      <c r="K13">
        <v>29.4</v>
      </c>
      <c r="L13">
        <v>10.1</v>
      </c>
      <c r="M13">
        <v>19.3</v>
      </c>
      <c r="N13">
        <v>847</v>
      </c>
      <c r="O13" t="s">
        <v>5</v>
      </c>
      <c r="P13" t="s">
        <v>6</v>
      </c>
      <c r="Q13" t="s">
        <v>7</v>
      </c>
      <c r="R13">
        <v>-55</v>
      </c>
      <c r="S13">
        <v>55</v>
      </c>
      <c r="T13">
        <v>315</v>
      </c>
      <c r="U13">
        <v>-17.460317459999999</v>
      </c>
      <c r="V13">
        <v>17.460317459999999</v>
      </c>
      <c r="W13" t="s">
        <v>8</v>
      </c>
      <c r="X13" t="s">
        <v>9</v>
      </c>
      <c r="Y13" t="s">
        <v>10</v>
      </c>
      <c r="Z13" t="s">
        <v>21</v>
      </c>
      <c r="AA13">
        <v>0.36</v>
      </c>
      <c r="AB13">
        <v>0.14000000000000001</v>
      </c>
      <c r="AC13">
        <v>4</v>
      </c>
      <c r="AD13">
        <v>1.23</v>
      </c>
      <c r="AE13">
        <v>1.1905880900000001</v>
      </c>
      <c r="AF13">
        <v>7</v>
      </c>
      <c r="AJ13">
        <v>0.98601231</v>
      </c>
      <c r="AK13">
        <v>9.6861790000000003E-2</v>
      </c>
      <c r="AO13">
        <f t="shared" si="0"/>
        <v>0</v>
      </c>
      <c r="AP13">
        <f t="shared" si="1"/>
        <v>0</v>
      </c>
    </row>
    <row r="14" spans="1:42" x14ac:dyDescent="0.4">
      <c r="A14" t="s">
        <v>0</v>
      </c>
      <c r="B14">
        <v>108</v>
      </c>
      <c r="C14">
        <v>55</v>
      </c>
      <c r="D14" t="s">
        <v>1</v>
      </c>
      <c r="E14" t="s">
        <v>2</v>
      </c>
      <c r="F14" t="s">
        <v>3</v>
      </c>
      <c r="G14" t="s">
        <v>4</v>
      </c>
      <c r="H14">
        <v>30.285882000000001</v>
      </c>
      <c r="I14">
        <v>-97.738294999999994</v>
      </c>
      <c r="J14">
        <v>20.3</v>
      </c>
      <c r="K14">
        <v>29.4</v>
      </c>
      <c r="L14">
        <v>10.1</v>
      </c>
      <c r="M14">
        <v>19.3</v>
      </c>
      <c r="N14">
        <v>847</v>
      </c>
      <c r="O14" t="s">
        <v>5</v>
      </c>
      <c r="P14" t="s">
        <v>6</v>
      </c>
      <c r="Q14" t="s">
        <v>7</v>
      </c>
      <c r="R14">
        <v>-55</v>
      </c>
      <c r="S14">
        <v>55</v>
      </c>
      <c r="T14">
        <v>315</v>
      </c>
      <c r="U14">
        <v>-17.460317459999999</v>
      </c>
      <c r="V14">
        <v>17.460317459999999</v>
      </c>
      <c r="W14" t="s">
        <v>13</v>
      </c>
      <c r="X14" t="s">
        <v>9</v>
      </c>
      <c r="Y14" t="s">
        <v>10</v>
      </c>
      <c r="Z14" t="s">
        <v>21</v>
      </c>
      <c r="AA14">
        <v>31.67</v>
      </c>
      <c r="AB14">
        <v>12.99</v>
      </c>
      <c r="AC14">
        <v>9</v>
      </c>
      <c r="AD14">
        <v>77.92</v>
      </c>
      <c r="AE14">
        <v>64.666529209999993</v>
      </c>
      <c r="AF14">
        <v>6</v>
      </c>
      <c r="AJ14">
        <v>1.2006246780000001</v>
      </c>
      <c r="AK14">
        <v>9.6190475999999997E-2</v>
      </c>
      <c r="AO14">
        <f t="shared" si="0"/>
        <v>0</v>
      </c>
      <c r="AP14">
        <f t="shared" si="1"/>
        <v>0</v>
      </c>
    </row>
    <row r="15" spans="1:42" x14ac:dyDescent="0.4">
      <c r="A15" t="s">
        <v>0</v>
      </c>
      <c r="B15">
        <v>108</v>
      </c>
      <c r="C15">
        <v>55</v>
      </c>
      <c r="D15" t="s">
        <v>1</v>
      </c>
      <c r="E15" t="s">
        <v>2</v>
      </c>
      <c r="F15" t="s">
        <v>3</v>
      </c>
      <c r="G15" t="s">
        <v>4</v>
      </c>
      <c r="H15">
        <v>30.285882000000001</v>
      </c>
      <c r="I15">
        <v>-97.738294999999994</v>
      </c>
      <c r="J15">
        <v>20.3</v>
      </c>
      <c r="K15">
        <v>29.4</v>
      </c>
      <c r="L15">
        <v>10.1</v>
      </c>
      <c r="M15">
        <v>19.3</v>
      </c>
      <c r="N15">
        <v>847</v>
      </c>
      <c r="O15" t="s">
        <v>5</v>
      </c>
      <c r="P15" t="s">
        <v>6</v>
      </c>
      <c r="Q15" t="s">
        <v>7</v>
      </c>
      <c r="R15">
        <v>-55</v>
      </c>
      <c r="S15">
        <v>55</v>
      </c>
      <c r="T15">
        <v>315</v>
      </c>
      <c r="U15">
        <v>-17.460317459999999</v>
      </c>
      <c r="V15">
        <v>17.460317459999999</v>
      </c>
      <c r="W15" t="s">
        <v>8</v>
      </c>
      <c r="X15" t="s">
        <v>9</v>
      </c>
      <c r="Y15" t="s">
        <v>10</v>
      </c>
      <c r="Z15" t="s">
        <v>21</v>
      </c>
      <c r="AA15">
        <v>0.36</v>
      </c>
      <c r="AB15">
        <v>0.14000000000000001</v>
      </c>
      <c r="AC15">
        <v>4</v>
      </c>
      <c r="AD15">
        <v>6.06</v>
      </c>
      <c r="AE15">
        <v>4.7181034329999996</v>
      </c>
      <c r="AF15">
        <v>5</v>
      </c>
      <c r="AJ15">
        <v>1.811570787</v>
      </c>
      <c r="AK15">
        <v>9.5290023000000001E-2</v>
      </c>
      <c r="AO15">
        <f t="shared" si="0"/>
        <v>0</v>
      </c>
      <c r="AP15">
        <f t="shared" si="1"/>
        <v>0</v>
      </c>
    </row>
    <row r="16" spans="1:42" x14ac:dyDescent="0.4">
      <c r="A16" t="s">
        <v>0</v>
      </c>
      <c r="B16">
        <v>107</v>
      </c>
      <c r="C16">
        <v>55</v>
      </c>
      <c r="D16" t="s">
        <v>1</v>
      </c>
      <c r="E16" t="s">
        <v>2</v>
      </c>
      <c r="F16" t="s">
        <v>12</v>
      </c>
      <c r="G16" t="s">
        <v>4</v>
      </c>
      <c r="H16">
        <v>30.285882000000001</v>
      </c>
      <c r="I16">
        <v>-97.738294999999994</v>
      </c>
      <c r="J16">
        <v>20.3</v>
      </c>
      <c r="K16">
        <v>29.4</v>
      </c>
      <c r="L16">
        <v>10.1</v>
      </c>
      <c r="M16">
        <v>19.3</v>
      </c>
      <c r="N16">
        <v>847</v>
      </c>
      <c r="O16" t="s">
        <v>5</v>
      </c>
      <c r="P16" t="s">
        <v>6</v>
      </c>
      <c r="Q16" t="s">
        <v>7</v>
      </c>
      <c r="R16">
        <v>-55</v>
      </c>
      <c r="S16">
        <v>55</v>
      </c>
      <c r="T16">
        <v>315</v>
      </c>
      <c r="U16">
        <v>-17.460317459999999</v>
      </c>
      <c r="V16">
        <v>17.460317459999999</v>
      </c>
      <c r="W16" t="s">
        <v>13</v>
      </c>
      <c r="X16" t="s">
        <v>9</v>
      </c>
      <c r="Y16" t="s">
        <v>10</v>
      </c>
      <c r="Z16" t="s">
        <v>22</v>
      </c>
      <c r="AA16">
        <v>63.27</v>
      </c>
      <c r="AB16">
        <v>12.488086320000001</v>
      </c>
      <c r="AC16">
        <v>3</v>
      </c>
      <c r="AD16">
        <v>106.6</v>
      </c>
      <c r="AE16">
        <v>5.7504086809999997</v>
      </c>
      <c r="AF16">
        <v>3</v>
      </c>
      <c r="AJ16">
        <v>5.4587852750000003</v>
      </c>
      <c r="AK16">
        <v>9.6625615999999998E-2</v>
      </c>
      <c r="AO16">
        <f t="shared" si="0"/>
        <v>0</v>
      </c>
      <c r="AP16">
        <f t="shared" si="1"/>
        <v>0</v>
      </c>
    </row>
    <row r="17" spans="1:42" x14ac:dyDescent="0.4">
      <c r="A17" t="s">
        <v>0</v>
      </c>
      <c r="B17">
        <v>101</v>
      </c>
      <c r="C17">
        <v>67</v>
      </c>
      <c r="D17" t="s">
        <v>23</v>
      </c>
      <c r="E17" t="s">
        <v>24</v>
      </c>
      <c r="F17" t="s">
        <v>25</v>
      </c>
      <c r="G17" t="s">
        <v>26</v>
      </c>
      <c r="H17">
        <v>31.929663000000001</v>
      </c>
      <c r="I17">
        <v>-109.382294</v>
      </c>
      <c r="J17">
        <v>14</v>
      </c>
      <c r="K17">
        <v>23</v>
      </c>
      <c r="L17">
        <v>5</v>
      </c>
      <c r="M17">
        <v>18</v>
      </c>
      <c r="N17">
        <v>490</v>
      </c>
      <c r="O17" t="s">
        <v>5</v>
      </c>
      <c r="P17" t="s">
        <v>6</v>
      </c>
      <c r="Q17" t="s">
        <v>7</v>
      </c>
      <c r="R17">
        <v>-69</v>
      </c>
      <c r="S17">
        <v>74</v>
      </c>
      <c r="T17">
        <v>730</v>
      </c>
      <c r="U17">
        <v>-9.4520547950000005</v>
      </c>
      <c r="V17">
        <v>10.1369863</v>
      </c>
      <c r="W17" t="s">
        <v>27</v>
      </c>
      <c r="X17" t="s">
        <v>28</v>
      </c>
      <c r="Y17" t="s">
        <v>29</v>
      </c>
      <c r="Z17" t="s">
        <v>30</v>
      </c>
      <c r="AA17">
        <v>26.55</v>
      </c>
      <c r="AB17">
        <v>1.207476708</v>
      </c>
      <c r="AC17">
        <v>20</v>
      </c>
      <c r="AD17">
        <v>22.55</v>
      </c>
      <c r="AE17">
        <v>1.4000714270000001</v>
      </c>
      <c r="AF17">
        <v>18</v>
      </c>
      <c r="AJ17">
        <v>-3.1564322520000001</v>
      </c>
      <c r="AK17">
        <v>3.2271737000000002E-2</v>
      </c>
      <c r="AO17">
        <f t="shared" si="0"/>
        <v>0</v>
      </c>
      <c r="AP17">
        <f t="shared" si="1"/>
        <v>0</v>
      </c>
    </row>
    <row r="18" spans="1:42" x14ac:dyDescent="0.4">
      <c r="A18" t="s">
        <v>0</v>
      </c>
      <c r="B18">
        <v>101</v>
      </c>
      <c r="C18">
        <v>67</v>
      </c>
      <c r="D18" t="s">
        <v>23</v>
      </c>
      <c r="E18" t="s">
        <v>24</v>
      </c>
      <c r="F18" t="s">
        <v>25</v>
      </c>
      <c r="G18" t="s">
        <v>26</v>
      </c>
      <c r="H18">
        <v>31.929663000000001</v>
      </c>
      <c r="I18">
        <v>-109.382294</v>
      </c>
      <c r="J18">
        <v>14</v>
      </c>
      <c r="K18">
        <v>23</v>
      </c>
      <c r="L18">
        <v>5</v>
      </c>
      <c r="M18">
        <v>18</v>
      </c>
      <c r="N18">
        <v>490</v>
      </c>
      <c r="O18" t="s">
        <v>5</v>
      </c>
      <c r="P18" t="s">
        <v>6</v>
      </c>
      <c r="Q18" t="s">
        <v>7</v>
      </c>
      <c r="R18">
        <v>-69</v>
      </c>
      <c r="S18">
        <v>74</v>
      </c>
      <c r="T18">
        <v>730</v>
      </c>
      <c r="U18">
        <v>-9.4520547950000005</v>
      </c>
      <c r="V18">
        <v>10.1369863</v>
      </c>
      <c r="W18" t="s">
        <v>27</v>
      </c>
      <c r="X18" t="s">
        <v>28</v>
      </c>
      <c r="Y18" t="s">
        <v>29</v>
      </c>
      <c r="Z18" t="s">
        <v>31</v>
      </c>
      <c r="AA18">
        <v>28.1</v>
      </c>
      <c r="AB18">
        <v>1.516054089</v>
      </c>
      <c r="AC18">
        <v>20</v>
      </c>
      <c r="AD18">
        <v>24.11</v>
      </c>
      <c r="AE18">
        <v>1.640996039</v>
      </c>
      <c r="AF18">
        <v>17</v>
      </c>
      <c r="AJ18">
        <v>-2.6056994910000002</v>
      </c>
      <c r="AK18">
        <v>3.1759656999999997E-2</v>
      </c>
      <c r="AO18">
        <f t="shared" si="0"/>
        <v>0</v>
      </c>
      <c r="AP18">
        <f t="shared" si="1"/>
        <v>0</v>
      </c>
    </row>
    <row r="19" spans="1:42" x14ac:dyDescent="0.4">
      <c r="A19" t="s">
        <v>0</v>
      </c>
      <c r="B19">
        <v>101</v>
      </c>
      <c r="C19">
        <v>67</v>
      </c>
      <c r="D19" t="s">
        <v>23</v>
      </c>
      <c r="E19" t="s">
        <v>24</v>
      </c>
      <c r="F19" t="s">
        <v>25</v>
      </c>
      <c r="G19" t="s">
        <v>26</v>
      </c>
      <c r="H19">
        <v>31.929663000000001</v>
      </c>
      <c r="I19">
        <v>-109.382294</v>
      </c>
      <c r="J19">
        <v>14</v>
      </c>
      <c r="K19">
        <v>23</v>
      </c>
      <c r="L19">
        <v>5</v>
      </c>
      <c r="M19">
        <v>18</v>
      </c>
      <c r="N19">
        <v>490</v>
      </c>
      <c r="O19" t="s">
        <v>5</v>
      </c>
      <c r="P19" t="s">
        <v>6</v>
      </c>
      <c r="Q19" t="s">
        <v>7</v>
      </c>
      <c r="R19">
        <v>-69</v>
      </c>
      <c r="S19">
        <v>74</v>
      </c>
      <c r="T19">
        <v>730</v>
      </c>
      <c r="U19">
        <v>-9.4520547950000005</v>
      </c>
      <c r="V19">
        <v>10.1369863</v>
      </c>
      <c r="W19" t="s">
        <v>27</v>
      </c>
      <c r="X19" t="s">
        <v>28</v>
      </c>
      <c r="Y19" t="s">
        <v>29</v>
      </c>
      <c r="Z19" t="s">
        <v>32</v>
      </c>
      <c r="AA19">
        <v>25.23</v>
      </c>
      <c r="AB19">
        <v>0.997286318</v>
      </c>
      <c r="AC19">
        <v>20</v>
      </c>
      <c r="AD19">
        <v>23.39</v>
      </c>
      <c r="AE19">
        <v>1.2575472160000001</v>
      </c>
      <c r="AF19">
        <v>17</v>
      </c>
      <c r="AJ19">
        <v>-1.683481835</v>
      </c>
      <c r="AK19">
        <v>3.1634975000000003E-2</v>
      </c>
      <c r="AO19">
        <f t="shared" si="0"/>
        <v>0</v>
      </c>
      <c r="AP19">
        <f t="shared" si="1"/>
        <v>0</v>
      </c>
    </row>
    <row r="20" spans="1:42" x14ac:dyDescent="0.4">
      <c r="A20" t="s">
        <v>0</v>
      </c>
      <c r="B20">
        <v>101</v>
      </c>
      <c r="C20">
        <v>67</v>
      </c>
      <c r="D20" t="s">
        <v>23</v>
      </c>
      <c r="E20" t="s">
        <v>24</v>
      </c>
      <c r="F20" t="s">
        <v>25</v>
      </c>
      <c r="G20" t="s">
        <v>26</v>
      </c>
      <c r="H20">
        <v>31.929663000000001</v>
      </c>
      <c r="I20">
        <v>-109.382294</v>
      </c>
      <c r="J20">
        <v>14</v>
      </c>
      <c r="K20">
        <v>23</v>
      </c>
      <c r="L20">
        <v>5</v>
      </c>
      <c r="M20">
        <v>18</v>
      </c>
      <c r="N20">
        <v>490</v>
      </c>
      <c r="O20" t="s">
        <v>5</v>
      </c>
      <c r="P20" t="s">
        <v>6</v>
      </c>
      <c r="Q20" t="s">
        <v>7</v>
      </c>
      <c r="R20">
        <v>-69</v>
      </c>
      <c r="S20">
        <v>74</v>
      </c>
      <c r="T20">
        <v>730</v>
      </c>
      <c r="U20">
        <v>-9.4520547950000005</v>
      </c>
      <c r="V20">
        <v>10.1369863</v>
      </c>
      <c r="W20" t="s">
        <v>27</v>
      </c>
      <c r="X20" t="s">
        <v>28</v>
      </c>
      <c r="Y20" t="s">
        <v>29</v>
      </c>
      <c r="Z20" t="s">
        <v>33</v>
      </c>
      <c r="AA20">
        <v>23.88</v>
      </c>
      <c r="AB20">
        <v>0.93914855100000005</v>
      </c>
      <c r="AC20">
        <v>20</v>
      </c>
      <c r="AD20">
        <v>22.72</v>
      </c>
      <c r="AE20">
        <v>0.93338095099999996</v>
      </c>
      <c r="AF20">
        <v>18</v>
      </c>
      <c r="AJ20">
        <v>-1.272692551</v>
      </c>
      <c r="AK20">
        <v>5.3650755000000001E-2</v>
      </c>
      <c r="AO20">
        <f t="shared" si="0"/>
        <v>0</v>
      </c>
      <c r="AP20">
        <f t="shared" si="1"/>
        <v>0</v>
      </c>
    </row>
    <row r="21" spans="1:42" x14ac:dyDescent="0.4">
      <c r="A21" t="s">
        <v>0</v>
      </c>
      <c r="B21">
        <v>101</v>
      </c>
      <c r="C21">
        <v>67</v>
      </c>
      <c r="D21" t="s">
        <v>23</v>
      </c>
      <c r="E21" t="s">
        <v>24</v>
      </c>
      <c r="F21" t="s">
        <v>25</v>
      </c>
      <c r="G21" t="s">
        <v>26</v>
      </c>
      <c r="H21">
        <v>31.929663000000001</v>
      </c>
      <c r="I21">
        <v>-109.382294</v>
      </c>
      <c r="J21">
        <v>14</v>
      </c>
      <c r="K21">
        <v>23</v>
      </c>
      <c r="L21">
        <v>5</v>
      </c>
      <c r="M21">
        <v>18</v>
      </c>
      <c r="N21">
        <v>490</v>
      </c>
      <c r="O21" t="s">
        <v>5</v>
      </c>
      <c r="P21" t="s">
        <v>6</v>
      </c>
      <c r="Q21" t="s">
        <v>7</v>
      </c>
      <c r="R21">
        <v>-69</v>
      </c>
      <c r="S21">
        <v>74</v>
      </c>
      <c r="T21">
        <v>730</v>
      </c>
      <c r="U21">
        <v>-9.4520547950000005</v>
      </c>
      <c r="V21">
        <v>10.1369863</v>
      </c>
      <c r="W21" t="s">
        <v>27</v>
      </c>
      <c r="X21" t="s">
        <v>28</v>
      </c>
      <c r="Y21" t="s">
        <v>29</v>
      </c>
      <c r="Z21" t="s">
        <v>34</v>
      </c>
      <c r="AA21">
        <v>5.5E-2</v>
      </c>
      <c r="AB21">
        <v>2.6832815999999999E-2</v>
      </c>
      <c r="AC21">
        <v>20</v>
      </c>
      <c r="AD21">
        <v>2.4E-2</v>
      </c>
      <c r="AE21">
        <v>2.8861739000000001E-2</v>
      </c>
      <c r="AF21">
        <v>17</v>
      </c>
      <c r="AJ21">
        <v>-1.1474039570000001</v>
      </c>
      <c r="AK21">
        <v>3.2783832999999998E-2</v>
      </c>
      <c r="AO21">
        <f t="shared" si="0"/>
        <v>0</v>
      </c>
      <c r="AP21">
        <f t="shared" si="1"/>
        <v>0</v>
      </c>
    </row>
    <row r="22" spans="1:42" x14ac:dyDescent="0.4">
      <c r="A22" t="s">
        <v>0</v>
      </c>
      <c r="B22">
        <v>101</v>
      </c>
      <c r="C22">
        <v>67</v>
      </c>
      <c r="D22" t="s">
        <v>23</v>
      </c>
      <c r="E22" t="s">
        <v>24</v>
      </c>
      <c r="F22" t="s">
        <v>25</v>
      </c>
      <c r="G22" t="s">
        <v>26</v>
      </c>
      <c r="H22">
        <v>31.929663000000001</v>
      </c>
      <c r="I22">
        <v>-109.382294</v>
      </c>
      <c r="J22">
        <v>14</v>
      </c>
      <c r="K22">
        <v>23</v>
      </c>
      <c r="L22">
        <v>5</v>
      </c>
      <c r="M22">
        <v>18</v>
      </c>
      <c r="N22">
        <v>490</v>
      </c>
      <c r="O22" t="s">
        <v>5</v>
      </c>
      <c r="P22" t="s">
        <v>6</v>
      </c>
      <c r="Q22" t="s">
        <v>7</v>
      </c>
      <c r="R22">
        <v>-69</v>
      </c>
      <c r="S22">
        <v>74</v>
      </c>
      <c r="T22">
        <v>730</v>
      </c>
      <c r="U22">
        <v>-9.4520547950000005</v>
      </c>
      <c r="V22">
        <v>10.1369863</v>
      </c>
      <c r="W22" t="s">
        <v>27</v>
      </c>
      <c r="X22" t="s">
        <v>28</v>
      </c>
      <c r="Y22" t="s">
        <v>29</v>
      </c>
      <c r="Z22" t="s">
        <v>35</v>
      </c>
      <c r="AA22">
        <v>0.14399999999999999</v>
      </c>
      <c r="AB22">
        <v>8.0498447000000001E-2</v>
      </c>
      <c r="AC22">
        <v>20</v>
      </c>
      <c r="AD22">
        <v>-1.4999999999999999E-2</v>
      </c>
      <c r="AE22">
        <v>0.19790906999999999</v>
      </c>
      <c r="AF22">
        <v>17</v>
      </c>
      <c r="AJ22">
        <v>-1.1169222729999999</v>
      </c>
      <c r="AK22">
        <v>3.1868565000000001E-2</v>
      </c>
      <c r="AO22">
        <f t="shared" si="0"/>
        <v>0</v>
      </c>
      <c r="AP22">
        <f t="shared" si="1"/>
        <v>0</v>
      </c>
    </row>
    <row r="23" spans="1:42" x14ac:dyDescent="0.4">
      <c r="A23" t="s">
        <v>0</v>
      </c>
      <c r="B23">
        <v>101</v>
      </c>
      <c r="C23">
        <v>67</v>
      </c>
      <c r="D23" t="s">
        <v>23</v>
      </c>
      <c r="E23" t="s">
        <v>24</v>
      </c>
      <c r="F23" t="s">
        <v>25</v>
      </c>
      <c r="G23" t="s">
        <v>26</v>
      </c>
      <c r="H23">
        <v>31.929663000000001</v>
      </c>
      <c r="I23">
        <v>-109.382294</v>
      </c>
      <c r="J23">
        <v>14</v>
      </c>
      <c r="K23">
        <v>23</v>
      </c>
      <c r="L23">
        <v>5</v>
      </c>
      <c r="M23">
        <v>18</v>
      </c>
      <c r="N23">
        <v>490</v>
      </c>
      <c r="O23" t="s">
        <v>5</v>
      </c>
      <c r="P23" t="s">
        <v>6</v>
      </c>
      <c r="Q23" t="s">
        <v>7</v>
      </c>
      <c r="R23">
        <v>-69</v>
      </c>
      <c r="S23">
        <v>74</v>
      </c>
      <c r="T23">
        <v>730</v>
      </c>
      <c r="U23">
        <v>-9.4520547950000005</v>
      </c>
      <c r="V23">
        <v>10.1369863</v>
      </c>
      <c r="W23" t="s">
        <v>27</v>
      </c>
      <c r="X23" t="s">
        <v>28</v>
      </c>
      <c r="Y23" t="s">
        <v>29</v>
      </c>
      <c r="Z23" t="s">
        <v>36</v>
      </c>
      <c r="AA23">
        <v>0.49399999999999999</v>
      </c>
      <c r="AB23">
        <v>5.3665630999999998E-2</v>
      </c>
      <c r="AC23">
        <v>20</v>
      </c>
      <c r="AD23">
        <v>0.435</v>
      </c>
      <c r="AE23">
        <v>9.8954534999999996E-2</v>
      </c>
      <c r="AF23">
        <v>17</v>
      </c>
      <c r="AJ23">
        <v>-0.78056414799999996</v>
      </c>
      <c r="AK23">
        <v>4.1273209999999998E-2</v>
      </c>
      <c r="AO23">
        <f t="shared" si="0"/>
        <v>0</v>
      </c>
      <c r="AP23">
        <f t="shared" si="1"/>
        <v>0</v>
      </c>
    </row>
    <row r="24" spans="1:42" x14ac:dyDescent="0.4">
      <c r="A24" t="s">
        <v>0</v>
      </c>
      <c r="B24">
        <v>101</v>
      </c>
      <c r="C24">
        <v>67</v>
      </c>
      <c r="D24" t="s">
        <v>23</v>
      </c>
      <c r="E24" t="s">
        <v>24</v>
      </c>
      <c r="F24" t="s">
        <v>25</v>
      </c>
      <c r="G24" t="s">
        <v>26</v>
      </c>
      <c r="H24">
        <v>31.929663000000001</v>
      </c>
      <c r="I24">
        <v>-109.382294</v>
      </c>
      <c r="J24">
        <v>14</v>
      </c>
      <c r="K24">
        <v>23</v>
      </c>
      <c r="L24">
        <v>5</v>
      </c>
      <c r="M24">
        <v>18</v>
      </c>
      <c r="N24">
        <v>490</v>
      </c>
      <c r="O24" t="s">
        <v>5</v>
      </c>
      <c r="P24" t="s">
        <v>6</v>
      </c>
      <c r="Q24" t="s">
        <v>7</v>
      </c>
      <c r="R24">
        <v>-69</v>
      </c>
      <c r="S24">
        <v>74</v>
      </c>
      <c r="T24">
        <v>730</v>
      </c>
      <c r="U24">
        <v>-9.4520547950000005</v>
      </c>
      <c r="V24">
        <v>10.1369863</v>
      </c>
      <c r="W24" t="s">
        <v>27</v>
      </c>
      <c r="X24" t="s">
        <v>28</v>
      </c>
      <c r="Y24" t="s">
        <v>29</v>
      </c>
      <c r="Z24" t="s">
        <v>37</v>
      </c>
      <c r="AA24">
        <v>0.42599999999999999</v>
      </c>
      <c r="AB24">
        <v>5.3665630999999998E-2</v>
      </c>
      <c r="AC24">
        <v>20</v>
      </c>
      <c r="AD24">
        <v>0.41699999999999998</v>
      </c>
      <c r="AE24">
        <v>4.6669047999999998E-2</v>
      </c>
      <c r="AF24">
        <v>18</v>
      </c>
      <c r="AJ24">
        <v>-0.18316426099999999</v>
      </c>
      <c r="AK24">
        <v>3.2309348000000002E-2</v>
      </c>
      <c r="AO24">
        <f t="shared" si="0"/>
        <v>0</v>
      </c>
      <c r="AP24">
        <f t="shared" si="1"/>
        <v>0</v>
      </c>
    </row>
    <row r="25" spans="1:42" x14ac:dyDescent="0.4">
      <c r="A25" t="s">
        <v>0</v>
      </c>
      <c r="B25">
        <v>101</v>
      </c>
      <c r="C25">
        <v>67</v>
      </c>
      <c r="D25" t="s">
        <v>23</v>
      </c>
      <c r="E25" t="s">
        <v>24</v>
      </c>
      <c r="F25" t="s">
        <v>25</v>
      </c>
      <c r="G25" t="s">
        <v>26</v>
      </c>
      <c r="H25">
        <v>31.929663000000001</v>
      </c>
      <c r="I25">
        <v>-109.382294</v>
      </c>
      <c r="J25">
        <v>14</v>
      </c>
      <c r="K25">
        <v>23</v>
      </c>
      <c r="L25">
        <v>5</v>
      </c>
      <c r="M25">
        <v>18</v>
      </c>
      <c r="N25">
        <v>490</v>
      </c>
      <c r="O25" t="s">
        <v>5</v>
      </c>
      <c r="P25" t="s">
        <v>6</v>
      </c>
      <c r="Q25" t="s">
        <v>7</v>
      </c>
      <c r="R25">
        <v>-69</v>
      </c>
      <c r="S25">
        <v>74</v>
      </c>
      <c r="T25">
        <v>730</v>
      </c>
      <c r="U25">
        <v>-9.4520547950000005</v>
      </c>
      <c r="V25">
        <v>10.1369863</v>
      </c>
      <c r="W25" t="s">
        <v>27</v>
      </c>
      <c r="X25" t="s">
        <v>28</v>
      </c>
      <c r="Y25" t="s">
        <v>29</v>
      </c>
      <c r="Z25" t="s">
        <v>38</v>
      </c>
      <c r="AA25">
        <v>4.76</v>
      </c>
      <c r="AB25">
        <v>0.715541753</v>
      </c>
      <c r="AC25">
        <v>20</v>
      </c>
      <c r="AD25">
        <v>6.07</v>
      </c>
      <c r="AE25">
        <v>1.3067333320000001</v>
      </c>
      <c r="AF25">
        <v>18</v>
      </c>
      <c r="AJ25">
        <v>1.2971537900000001</v>
      </c>
      <c r="AK25">
        <v>3.5521762999999998E-2</v>
      </c>
      <c r="AO25">
        <f t="shared" si="0"/>
        <v>0</v>
      </c>
      <c r="AP25">
        <f t="shared" si="1"/>
        <v>0</v>
      </c>
    </row>
    <row r="26" spans="1:42" x14ac:dyDescent="0.4">
      <c r="A26" t="s">
        <v>0</v>
      </c>
      <c r="B26">
        <v>101</v>
      </c>
      <c r="C26">
        <v>67</v>
      </c>
      <c r="D26" t="s">
        <v>23</v>
      </c>
      <c r="E26" t="s">
        <v>24</v>
      </c>
      <c r="F26" t="s">
        <v>25</v>
      </c>
      <c r="G26" t="s">
        <v>26</v>
      </c>
      <c r="H26">
        <v>31.929663000000001</v>
      </c>
      <c r="I26">
        <v>-109.382294</v>
      </c>
      <c r="J26">
        <v>14</v>
      </c>
      <c r="K26">
        <v>23</v>
      </c>
      <c r="L26">
        <v>5</v>
      </c>
      <c r="M26">
        <v>18</v>
      </c>
      <c r="N26">
        <v>490</v>
      </c>
      <c r="O26" t="s">
        <v>5</v>
      </c>
      <c r="P26" t="s">
        <v>6</v>
      </c>
      <c r="Q26" t="s">
        <v>7</v>
      </c>
      <c r="R26">
        <v>-69</v>
      </c>
      <c r="S26">
        <v>74</v>
      </c>
      <c r="T26">
        <v>730</v>
      </c>
      <c r="U26">
        <v>-9.4520547950000005</v>
      </c>
      <c r="V26">
        <v>10.1369863</v>
      </c>
      <c r="W26" t="s">
        <v>27</v>
      </c>
      <c r="X26" t="s">
        <v>28</v>
      </c>
      <c r="Y26" t="s">
        <v>29</v>
      </c>
      <c r="Z26" t="s">
        <v>39</v>
      </c>
      <c r="AA26">
        <v>5.82</v>
      </c>
      <c r="AB26">
        <v>1.229837388</v>
      </c>
      <c r="AC26">
        <v>20</v>
      </c>
      <c r="AD26">
        <v>7.98</v>
      </c>
      <c r="AE26">
        <v>1.6419019459999999</v>
      </c>
      <c r="AF26">
        <v>18</v>
      </c>
      <c r="AJ26">
        <v>1.54195875</v>
      </c>
      <c r="AK26">
        <v>3.3749190999999998E-2</v>
      </c>
      <c r="AO26">
        <f t="shared" si="0"/>
        <v>0</v>
      </c>
      <c r="AP26">
        <f t="shared" si="1"/>
        <v>0</v>
      </c>
    </row>
    <row r="27" spans="1:42" x14ac:dyDescent="0.4">
      <c r="A27" t="s">
        <v>0</v>
      </c>
      <c r="B27">
        <v>101</v>
      </c>
      <c r="C27">
        <v>67</v>
      </c>
      <c r="D27" t="s">
        <v>23</v>
      </c>
      <c r="E27" t="s">
        <v>24</v>
      </c>
      <c r="F27" t="s">
        <v>25</v>
      </c>
      <c r="G27" t="s">
        <v>26</v>
      </c>
      <c r="H27">
        <v>31.929663000000001</v>
      </c>
      <c r="I27">
        <v>-109.382294</v>
      </c>
      <c r="J27">
        <v>14</v>
      </c>
      <c r="K27">
        <v>23</v>
      </c>
      <c r="L27">
        <v>5</v>
      </c>
      <c r="M27">
        <v>18</v>
      </c>
      <c r="N27">
        <v>490</v>
      </c>
      <c r="O27" t="s">
        <v>5</v>
      </c>
      <c r="P27" t="s">
        <v>6</v>
      </c>
      <c r="Q27" t="s">
        <v>7</v>
      </c>
      <c r="R27">
        <v>-69</v>
      </c>
      <c r="S27">
        <v>74</v>
      </c>
      <c r="T27">
        <v>730</v>
      </c>
      <c r="U27">
        <v>-9.4520547950000005</v>
      </c>
      <c r="V27">
        <v>10.1369863</v>
      </c>
      <c r="W27" t="s">
        <v>27</v>
      </c>
      <c r="X27" t="s">
        <v>9</v>
      </c>
      <c r="Y27" t="s">
        <v>29</v>
      </c>
      <c r="Z27" t="s">
        <v>40</v>
      </c>
      <c r="AA27">
        <v>48.5</v>
      </c>
      <c r="AB27">
        <v>3.577708764</v>
      </c>
      <c r="AC27">
        <v>20</v>
      </c>
      <c r="AD27">
        <v>101.1</v>
      </c>
      <c r="AE27">
        <v>8.0610173060000001</v>
      </c>
      <c r="AF27">
        <v>18</v>
      </c>
      <c r="AJ27">
        <v>-8.8319204750000004</v>
      </c>
      <c r="AK27">
        <v>4.7646424E-2</v>
      </c>
      <c r="AO27">
        <f t="shared" si="0"/>
        <v>0</v>
      </c>
      <c r="AP27">
        <f t="shared" si="1"/>
        <v>0</v>
      </c>
    </row>
    <row r="28" spans="1:42" x14ac:dyDescent="0.4">
      <c r="A28" t="s">
        <v>0</v>
      </c>
      <c r="B28">
        <v>101</v>
      </c>
      <c r="C28">
        <v>67</v>
      </c>
      <c r="D28" t="s">
        <v>23</v>
      </c>
      <c r="E28" t="s">
        <v>24</v>
      </c>
      <c r="F28" t="s">
        <v>25</v>
      </c>
      <c r="G28" t="s">
        <v>26</v>
      </c>
      <c r="H28">
        <v>31.929663000000001</v>
      </c>
      <c r="I28">
        <v>-109.382294</v>
      </c>
      <c r="J28">
        <v>14</v>
      </c>
      <c r="K28">
        <v>23</v>
      </c>
      <c r="L28">
        <v>5</v>
      </c>
      <c r="M28">
        <v>18</v>
      </c>
      <c r="N28">
        <v>490</v>
      </c>
      <c r="O28" t="s">
        <v>5</v>
      </c>
      <c r="P28" t="s">
        <v>6</v>
      </c>
      <c r="Q28" t="s">
        <v>7</v>
      </c>
      <c r="R28">
        <v>-69</v>
      </c>
      <c r="S28">
        <v>74</v>
      </c>
      <c r="T28">
        <v>730</v>
      </c>
      <c r="U28">
        <v>-9.4520547950000005</v>
      </c>
      <c r="V28">
        <v>10.1369863</v>
      </c>
      <c r="W28" t="s">
        <v>27</v>
      </c>
      <c r="X28" t="s">
        <v>9</v>
      </c>
      <c r="Y28" t="s">
        <v>29</v>
      </c>
      <c r="Z28" t="s">
        <v>41</v>
      </c>
      <c r="AA28">
        <v>0.876</v>
      </c>
      <c r="AB28">
        <v>0.33988233299999998</v>
      </c>
      <c r="AC28">
        <v>20</v>
      </c>
      <c r="AD28">
        <v>0.22900000000000001</v>
      </c>
      <c r="AE28">
        <v>0.22061731600000001</v>
      </c>
      <c r="AF28">
        <v>18</v>
      </c>
      <c r="AJ28">
        <v>-2.294177447</v>
      </c>
      <c r="AK28">
        <v>3.7756326E-2</v>
      </c>
      <c r="AO28">
        <f t="shared" si="0"/>
        <v>0</v>
      </c>
      <c r="AP28">
        <f t="shared" si="1"/>
        <v>0</v>
      </c>
    </row>
    <row r="29" spans="1:42" x14ac:dyDescent="0.4">
      <c r="A29" t="s">
        <v>0</v>
      </c>
      <c r="B29">
        <v>101</v>
      </c>
      <c r="C29">
        <v>67</v>
      </c>
      <c r="D29" t="s">
        <v>23</v>
      </c>
      <c r="E29" t="s">
        <v>24</v>
      </c>
      <c r="F29" t="s">
        <v>25</v>
      </c>
      <c r="G29" t="s">
        <v>26</v>
      </c>
      <c r="H29">
        <v>31.929663000000001</v>
      </c>
      <c r="I29">
        <v>-109.382294</v>
      </c>
      <c r="J29">
        <v>14</v>
      </c>
      <c r="K29">
        <v>23</v>
      </c>
      <c r="L29">
        <v>5</v>
      </c>
      <c r="M29">
        <v>18</v>
      </c>
      <c r="N29">
        <v>490</v>
      </c>
      <c r="O29" t="s">
        <v>5</v>
      </c>
      <c r="P29" t="s">
        <v>6</v>
      </c>
      <c r="Q29" t="s">
        <v>7</v>
      </c>
      <c r="R29">
        <v>-69</v>
      </c>
      <c r="S29">
        <v>74</v>
      </c>
      <c r="T29">
        <v>730</v>
      </c>
      <c r="U29">
        <v>-9.4520547950000005</v>
      </c>
      <c r="V29">
        <v>10.1369863</v>
      </c>
      <c r="W29" t="s">
        <v>27</v>
      </c>
      <c r="X29" t="s">
        <v>9</v>
      </c>
      <c r="Y29" t="s">
        <v>29</v>
      </c>
      <c r="Z29" t="s">
        <v>42</v>
      </c>
      <c r="AA29">
        <v>11.92</v>
      </c>
      <c r="AB29">
        <v>3.850509057</v>
      </c>
      <c r="AC29">
        <v>20</v>
      </c>
      <c r="AD29">
        <v>7.4</v>
      </c>
      <c r="AE29">
        <v>2.5286138500000002</v>
      </c>
      <c r="AF29">
        <v>18</v>
      </c>
      <c r="AJ29">
        <v>-1.4101859999999999</v>
      </c>
      <c r="AK29">
        <v>3.3382096999999999E-2</v>
      </c>
      <c r="AO29">
        <f t="shared" si="0"/>
        <v>0</v>
      </c>
      <c r="AP29">
        <f t="shared" si="1"/>
        <v>0</v>
      </c>
    </row>
    <row r="30" spans="1:42" x14ac:dyDescent="0.4">
      <c r="A30" t="s">
        <v>0</v>
      </c>
      <c r="B30">
        <v>101</v>
      </c>
      <c r="C30">
        <v>67</v>
      </c>
      <c r="D30" t="s">
        <v>23</v>
      </c>
      <c r="E30" t="s">
        <v>24</v>
      </c>
      <c r="F30" t="s">
        <v>25</v>
      </c>
      <c r="G30" t="s">
        <v>26</v>
      </c>
      <c r="H30">
        <v>31.929663000000001</v>
      </c>
      <c r="I30">
        <v>-109.382294</v>
      </c>
      <c r="J30">
        <v>14</v>
      </c>
      <c r="K30">
        <v>23</v>
      </c>
      <c r="L30">
        <v>5</v>
      </c>
      <c r="M30">
        <v>18</v>
      </c>
      <c r="N30">
        <v>490</v>
      </c>
      <c r="O30" t="s">
        <v>5</v>
      </c>
      <c r="P30" t="s">
        <v>6</v>
      </c>
      <c r="Q30" t="s">
        <v>7</v>
      </c>
      <c r="R30">
        <v>-69</v>
      </c>
      <c r="S30">
        <v>74</v>
      </c>
      <c r="T30">
        <v>730</v>
      </c>
      <c r="U30">
        <v>-9.4520547950000005</v>
      </c>
      <c r="V30">
        <v>10.1369863</v>
      </c>
      <c r="W30" t="s">
        <v>27</v>
      </c>
      <c r="X30" t="s">
        <v>9</v>
      </c>
      <c r="Y30" t="s">
        <v>29</v>
      </c>
      <c r="Z30" t="s">
        <v>43</v>
      </c>
      <c r="AA30">
        <v>34.909999999999997</v>
      </c>
      <c r="AB30">
        <v>1.5071098169999999</v>
      </c>
      <c r="AC30">
        <v>20</v>
      </c>
      <c r="AD30">
        <v>37.39</v>
      </c>
      <c r="AE30">
        <v>1.0564175309999999</v>
      </c>
      <c r="AF30">
        <v>18</v>
      </c>
      <c r="AJ30">
        <v>1.939536487</v>
      </c>
      <c r="AK30">
        <v>3.7564171E-2</v>
      </c>
      <c r="AO30">
        <f t="shared" si="0"/>
        <v>0</v>
      </c>
      <c r="AP30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Universitaet Bielefeld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2019-04-24T14:38:20Z</dcterms:created>
  <dcterms:modified xsi:type="dcterms:W3CDTF">2019-04-24T14:39:36Z</dcterms:modified>
</cp:coreProperties>
</file>