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ycy3t7jjvtr9b5h8_students_rwth-aachen_de/Documents/RWTH/Biotechnologie M. Sc/Masterarbeit/lmurinus_gem/mediums/"/>
    </mc:Choice>
  </mc:AlternateContent>
  <xr:revisionPtr revIDLastSave="487" documentId="11_AD4DB114E441178AC67DF4C8EED2F042693EDF13" xr6:coauthVersionLast="47" xr6:coauthVersionMax="47" xr10:uidLastSave="{68673566-272B-482C-95FD-46AC702FE7BB}"/>
  <bookViews>
    <workbookView xWindow="19200" yWindow="0" windowWidth="19200" windowHeight="210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8" i="1"/>
  <c r="J5" i="1"/>
  <c r="J2" i="1"/>
  <c r="J21" i="1"/>
  <c r="H48" i="1"/>
  <c r="J48" i="1" s="1"/>
  <c r="H26" i="1"/>
  <c r="J26" i="1" s="1"/>
  <c r="H42" i="1"/>
  <c r="J42" i="1" s="1"/>
  <c r="H37" i="1"/>
  <c r="J37" i="1" s="1"/>
  <c r="H44" i="1"/>
  <c r="J44" i="1" s="1"/>
  <c r="H39" i="1"/>
  <c r="J39" i="1" s="1"/>
  <c r="H36" i="1"/>
  <c r="J36" i="1" s="1"/>
  <c r="H24" i="1"/>
  <c r="J24" i="1" s="1"/>
  <c r="H34" i="1"/>
  <c r="J34" i="1" s="1"/>
  <c r="H46" i="1"/>
  <c r="J46" i="1" s="1"/>
  <c r="H33" i="1"/>
  <c r="J33" i="1" s="1"/>
  <c r="H40" i="1"/>
  <c r="J40" i="1" s="1"/>
  <c r="H47" i="1"/>
  <c r="J47" i="1" s="1"/>
  <c r="H45" i="1"/>
  <c r="J45" i="1" s="1"/>
  <c r="H25" i="1"/>
  <c r="J25" i="1" s="1"/>
  <c r="H9" i="1"/>
  <c r="J9" i="1" s="1"/>
  <c r="H14" i="1"/>
  <c r="J14" i="1" s="1"/>
  <c r="H38" i="1"/>
  <c r="J38" i="1" s="1"/>
  <c r="H35" i="1"/>
  <c r="J35" i="1" s="1"/>
  <c r="H7" i="1"/>
  <c r="J7" i="1" s="1"/>
  <c r="H43" i="1"/>
  <c r="J43" i="1" s="1"/>
  <c r="H23" i="1"/>
  <c r="J23" i="1" s="1"/>
  <c r="H17" i="1"/>
  <c r="J17" i="1" s="1"/>
  <c r="H27" i="1"/>
  <c r="J27" i="1" s="1"/>
  <c r="H32" i="1"/>
  <c r="J32" i="1" s="1"/>
  <c r="H12" i="1"/>
  <c r="J12" i="1" s="1"/>
  <c r="H10" i="1"/>
  <c r="J10" i="1" s="1"/>
  <c r="H29" i="1"/>
  <c r="J29" i="1" s="1"/>
  <c r="H15" i="1"/>
  <c r="J15" i="1" s="1"/>
  <c r="H31" i="1"/>
  <c r="J31" i="1" s="1"/>
  <c r="H11" i="1"/>
  <c r="J11" i="1" s="1"/>
  <c r="H19" i="1"/>
  <c r="J19" i="1" s="1"/>
  <c r="H22" i="1"/>
  <c r="J22" i="1" s="1"/>
  <c r="H13" i="1"/>
  <c r="J13" i="1" s="1"/>
  <c r="H30" i="1"/>
  <c r="J30" i="1" s="1"/>
  <c r="H6" i="1"/>
  <c r="J6" i="1" s="1"/>
  <c r="H16" i="1"/>
  <c r="J16" i="1" s="1"/>
  <c r="H28" i="1"/>
  <c r="J28" i="1" s="1"/>
  <c r="H20" i="1"/>
  <c r="J20" i="1" s="1"/>
  <c r="H18" i="1"/>
  <c r="J18" i="1" s="1"/>
  <c r="H41" i="1"/>
  <c r="J41" i="1" s="1"/>
  <c r="H3" i="1"/>
  <c r="J3" i="1" s="1"/>
</calcChain>
</file>

<file path=xl/sharedStrings.xml><?xml version="1.0" encoding="utf-8"?>
<sst xmlns="http://schemas.openxmlformats.org/spreadsheetml/2006/main" count="218" uniqueCount="177">
  <si>
    <t>Reaction</t>
  </si>
  <si>
    <t>Bounds</t>
  </si>
  <si>
    <t>LB</t>
  </si>
  <si>
    <t>UB</t>
  </si>
  <si>
    <t>Type</t>
  </si>
  <si>
    <t>Met. ID</t>
  </si>
  <si>
    <t>Met. Name</t>
  </si>
  <si>
    <t>cpd00588_e0</t>
  </si>
  <si>
    <t>cpd00009_e0</t>
  </si>
  <si>
    <t>cpd00205_e0</t>
  </si>
  <si>
    <t>cpd00067_e0</t>
  </si>
  <si>
    <t>cpd00254_e0</t>
  </si>
  <si>
    <t>cpd00048_e0</t>
  </si>
  <si>
    <t>cpd00001_e0</t>
  </si>
  <si>
    <t>cpd00030_e0</t>
  </si>
  <si>
    <t>cpd00099_e0</t>
  </si>
  <si>
    <t>cpd00013_e0</t>
  </si>
  <si>
    <t>cpd00971_e0</t>
  </si>
  <si>
    <t>cpd00029_e0</t>
  </si>
  <si>
    <t>cpd10515_e0</t>
  </si>
  <si>
    <t>cpd00011_e0</t>
  </si>
  <si>
    <t>cpd00028_e0</t>
  </si>
  <si>
    <t>EX_cpd00588_e0</t>
  </si>
  <si>
    <t>EX_cpd00009_e0</t>
  </si>
  <si>
    <t>EX_cpd00205_e0</t>
  </si>
  <si>
    <t>EX_cpd00067_e0</t>
  </si>
  <si>
    <t>EX_cpd00254_e0</t>
  </si>
  <si>
    <t>EX_cpd00048_e0</t>
  </si>
  <si>
    <t>EX_cpd00001_e0</t>
  </si>
  <si>
    <t>EX_cpd00030_e0</t>
  </si>
  <si>
    <t>EX_cpd00099_e0</t>
  </si>
  <si>
    <t>EX_cpd00013_e0</t>
  </si>
  <si>
    <t>EX_cpd00971_e0</t>
  </si>
  <si>
    <t>EX_cpd00029_e0</t>
  </si>
  <si>
    <t>EX_cpd10515_e0</t>
  </si>
  <si>
    <t>EX_cpd00011_e0</t>
  </si>
  <si>
    <t>EX_cpd00028_e0</t>
  </si>
  <si>
    <t>Component</t>
  </si>
  <si>
    <t>Sorbitol</t>
  </si>
  <si>
    <t>POH4</t>
  </si>
  <si>
    <t>K+</t>
  </si>
  <si>
    <t>H+</t>
  </si>
  <si>
    <t>Mg+2</t>
  </si>
  <si>
    <t>H2O</t>
  </si>
  <si>
    <t>Mn2+</t>
  </si>
  <si>
    <t>Cl</t>
  </si>
  <si>
    <t>NH3</t>
  </si>
  <si>
    <t>Acetate</t>
  </si>
  <si>
    <t>Fe2+</t>
  </si>
  <si>
    <t>Heme</t>
  </si>
  <si>
    <t>Tween 80®</t>
  </si>
  <si>
    <t>K2HPO4, KH2PO4</t>
  </si>
  <si>
    <t>MgSO4.7H2O</t>
  </si>
  <si>
    <t>MnSO4.4H2O</t>
  </si>
  <si>
    <t>NH4Cl2</t>
  </si>
  <si>
    <t>Sodium Acetate</t>
  </si>
  <si>
    <t>FeSO4.7H2O</t>
  </si>
  <si>
    <t>NaHCO3</t>
  </si>
  <si>
    <t>Hemin</t>
  </si>
  <si>
    <t>Buffer</t>
  </si>
  <si>
    <t>Ion</t>
  </si>
  <si>
    <t>Acid</t>
  </si>
  <si>
    <t>Essential</t>
  </si>
  <si>
    <t>Compound</t>
  </si>
  <si>
    <t>EX_cpd00322_e0</t>
  </si>
  <si>
    <t>EX_cpd00060_e0</t>
  </si>
  <si>
    <t>EX_cpd00066_e0</t>
  </si>
  <si>
    <t>EX_cpd00119_e0</t>
  </si>
  <si>
    <t>EX_cpd00053_e0</t>
  </si>
  <si>
    <t>EX_cpd00023_e0</t>
  </si>
  <si>
    <t>EX_cpd00132_e0</t>
  </si>
  <si>
    <t>EX_cpd00041_e0</t>
  </si>
  <si>
    <t>EX_cpd00069_e0</t>
  </si>
  <si>
    <t>EX_cpd00065_e0</t>
  </si>
  <si>
    <t>EX_cpd00035_e0</t>
  </si>
  <si>
    <t>EX_cpd00156_e0</t>
  </si>
  <si>
    <t>EX_cpd00051_e0</t>
  </si>
  <si>
    <t>EX_cpd00129_e0</t>
  </si>
  <si>
    <t>EX_cpd00033_e0</t>
  </si>
  <si>
    <t>EX_cpd00039_e0</t>
  </si>
  <si>
    <t>EX_cpd00161_e0</t>
  </si>
  <si>
    <t>EX_cpd00107_e0</t>
  </si>
  <si>
    <t>EX_cpd00054_e0</t>
  </si>
  <si>
    <t>EX_cpd00084_e0</t>
  </si>
  <si>
    <t>cpd00322_e0</t>
  </si>
  <si>
    <t>cpd00060_e0</t>
  </si>
  <si>
    <t>cpd00066_e0</t>
  </si>
  <si>
    <t>cpd00119_e0</t>
  </si>
  <si>
    <t>cpd00053_e0</t>
  </si>
  <si>
    <t>cpd00023_e0</t>
  </si>
  <si>
    <t>cpd00132_e0</t>
  </si>
  <si>
    <t>cpd00041_e0</t>
  </si>
  <si>
    <t>cpd00069_e0</t>
  </si>
  <si>
    <t>cpd00065_e0</t>
  </si>
  <si>
    <t>cpd00035_e0</t>
  </si>
  <si>
    <t>cpd00156_e0</t>
  </si>
  <si>
    <t>cpd00051_e0</t>
  </si>
  <si>
    <t>cpd00129_e0</t>
  </si>
  <si>
    <t>cpd00033_e0</t>
  </si>
  <si>
    <t>cpd00039_e0</t>
  </si>
  <si>
    <t>cpd00161_e0</t>
  </si>
  <si>
    <t>cpd00107_e0</t>
  </si>
  <si>
    <t>cpd00054_e0</t>
  </si>
  <si>
    <t>cpd00084_e0</t>
  </si>
  <si>
    <t>L-Isoleucine</t>
  </si>
  <si>
    <t>L-Methionine</t>
  </si>
  <si>
    <t>L-Phenylalanine</t>
  </si>
  <si>
    <t>L-Histidine</t>
  </si>
  <si>
    <t>L-Glutamine</t>
  </si>
  <si>
    <t>L-Glutamic acid</t>
  </si>
  <si>
    <t>L-Asparagine</t>
  </si>
  <si>
    <t>L-Aspartic acid</t>
  </si>
  <si>
    <t>L-Tyrosine</t>
  </si>
  <si>
    <t>L-Tryptophan</t>
  </si>
  <si>
    <t>L-Alanine</t>
  </si>
  <si>
    <t>L-Valine</t>
  </si>
  <si>
    <t>L-Arginine</t>
  </si>
  <si>
    <t>L-Proline</t>
  </si>
  <si>
    <t>Glycine</t>
  </si>
  <si>
    <t>L-Lysine</t>
  </si>
  <si>
    <t>L-Threonine</t>
  </si>
  <si>
    <t>L-Leucine</t>
  </si>
  <si>
    <t>L-Serine</t>
  </si>
  <si>
    <t>L-Cysteine</t>
  </si>
  <si>
    <t>Amino Acid</t>
  </si>
  <si>
    <t>EX_cpd00311_e0</t>
  </si>
  <si>
    <t>EX_cpd00182_e0</t>
  </si>
  <si>
    <t>EX_cpd01217_e0</t>
  </si>
  <si>
    <t>EX_cpd00184_e0</t>
  </si>
  <si>
    <t>EX_cpd00092_e0</t>
  </si>
  <si>
    <t>cpd00311_e0</t>
  </si>
  <si>
    <t>cpd00182_e0</t>
  </si>
  <si>
    <t>cpd01217_e0</t>
  </si>
  <si>
    <t>cpd00184_e0</t>
  </si>
  <si>
    <t>cpd00092_e0</t>
  </si>
  <si>
    <t>Guanine</t>
  </si>
  <si>
    <t>Adenine</t>
  </si>
  <si>
    <t>Xanthine</t>
  </si>
  <si>
    <t>Thymidine</t>
  </si>
  <si>
    <t>Uracil</t>
  </si>
  <si>
    <t>Nucleobase</t>
  </si>
  <si>
    <t>EX_cpd00218_e0</t>
  </si>
  <si>
    <t>EX_cpd00305_e0</t>
  </si>
  <si>
    <t>cpd00218_e0</t>
  </si>
  <si>
    <t>cpd00305_e0</t>
  </si>
  <si>
    <t>Nicotinic acid</t>
  </si>
  <si>
    <t>Thiamine-HCl</t>
  </si>
  <si>
    <t>Niacin</t>
  </si>
  <si>
    <t>Thiamin</t>
  </si>
  <si>
    <t>Vitamin</t>
  </si>
  <si>
    <t>Pantothenic acid</t>
  </si>
  <si>
    <t>PAN</t>
  </si>
  <si>
    <t>EX_cpd00644_e0</t>
  </si>
  <si>
    <t>cpd00644_e0</t>
  </si>
  <si>
    <t>Riboflavin</t>
  </si>
  <si>
    <t>Folic acid</t>
  </si>
  <si>
    <t>EX_cpd00220_e0</t>
  </si>
  <si>
    <t>EX_cpd00393_e0</t>
  </si>
  <si>
    <t>cpd00220_e0</t>
  </si>
  <si>
    <t>cpd00393_e0</t>
  </si>
  <si>
    <t>Biotin</t>
  </si>
  <si>
    <t>Vitamin K</t>
  </si>
  <si>
    <t>BIOT</t>
  </si>
  <si>
    <t>Menaquinone 7</t>
  </si>
  <si>
    <t>EX_cpd00104_e0</t>
  </si>
  <si>
    <t>EX_cpd11606_e0</t>
  </si>
  <si>
    <t>cpd00104_e0</t>
  </si>
  <si>
    <t>cpd11606_e0</t>
  </si>
  <si>
    <t>Amount</t>
  </si>
  <si>
    <t>Concentration</t>
  </si>
  <si>
    <t>MgSO4.7H2O, MnSO4.4H2O</t>
  </si>
  <si>
    <t>SO4</t>
  </si>
  <si>
    <t>MgSO4.7H2O, MnSO4.4H2O, FeSO4.7H2O</t>
  </si>
  <si>
    <t>Na+</t>
  </si>
  <si>
    <t>K2HPO4, KH2PO4,NaHCO3</t>
  </si>
  <si>
    <t>Sodium Acetate, NaHCO3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</si>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</sst>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6A3BD-E09F-46F5-B2AD-A111BFDD6735}" name="Table1" displayName="Table1" ref="A1:J48" totalsRowShown="0" headerRowDxfId="11" dataDxfId="10">
  <autoFilter ref="A1:J48" xr:uid="{7756A3BD-E09F-46F5-B2AD-A111BFDD6735}"/>
  <sortState xmlns:xlrd2="http://schemas.microsoft.com/office/spreadsheetml/2017/richdata2" ref="A2:J48">
    <sortCondition ref="A1:A48"/>
  </sortState>
  <tableColumns count="10">
    <tableColumn id="1" xr3:uid="{DF852FAD-8486-48B9-98B2-B7108DCDC05C}" name="Reaction" dataDxfId="9"/>
    <tableColumn id="2" xr3:uid="{FDA76C6B-F149-4685-96A0-DFB159344365}" name="Met. ID" dataDxfId="8"/>
    <tableColumn id="3" xr3:uid="{38FF68DF-27FE-4774-9F26-7410EFA8DAA6}" name="Met. Name" dataDxfId="7"/>
    <tableColumn id="4" xr3:uid="{91ACCBDC-D7CA-4271-881D-951B09645297}" name="Component" dataDxfId="6"/>
    <tableColumn id="5" xr3:uid="{BE8F368F-934D-4256-8357-FFF3B29E8FD9}" name="Type" dataDxfId="5"/>
    <tableColumn id="8" xr3:uid="{4C8ACFFF-0D57-4C73-9CD7-0515E5EC627B}" name="Amount" dataDxfId="4"/>
    <tableColumn id="9" xr3:uid="{10ED4E48-7E45-49C3-88FB-D3327B1F4C66}" name="Concentration" dataDxfId="3"/>
    <tableColumn id="6" xr3:uid="{27E1AEC0-2088-4936-9EE1-1DFCD5FAF5C1}" name="LB" dataDxfId="2">
      <calculatedColumnFormula>(Table1[[#This Row],[Amount]]*Table1[[#This Row],[Concentration]])*-10</calculatedColumnFormula>
    </tableColumn>
    <tableColumn id="7" xr3:uid="{3AF485EB-A81E-4664-B596-DDC57A528545}" name="UB" dataDxfId="1"/>
    <tableColumn id="10" xr3:uid="{1A8E6DAB-24D5-4F8F-BC4B-1A0029EF98E4}" name="Bounds" dataDxfId="0">
      <calculatedColumnFormula>"("&amp;Table1[[#This Row],[LB]]&amp;","&amp;Table1[[#This Row],[UB]]&amp;")"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C1" workbookViewId="0">
      <selection activeCell="G3" sqref="G3"/>
    </sheetView>
  </sheetViews>
  <sheetFormatPr defaultRowHeight="15" x14ac:dyDescent="0.25"/>
  <cols>
    <col min="1" max="1" width="15.85546875" style="3" bestFit="1" customWidth="1"/>
    <col min="2" max="2" width="14.42578125" style="3" customWidth="1"/>
    <col min="3" max="3" width="18.85546875" style="3" customWidth="1"/>
    <col min="4" max="4" width="37.7109375" style="3" customWidth="1"/>
    <col min="5" max="5" width="11.28515625" style="3" customWidth="1"/>
    <col min="6" max="6" width="15" style="3" customWidth="1"/>
    <col min="7" max="7" width="22.28515625" style="3" customWidth="1"/>
    <col min="8" max="8" width="8.5703125" style="3" customWidth="1"/>
    <col min="9" max="9" width="9.140625" style="3" customWidth="1"/>
    <col min="10" max="10" width="15" customWidth="1"/>
  </cols>
  <sheetData>
    <row r="1" spans="1:10" ht="18.75" x14ac:dyDescent="0.25">
      <c r="A1" s="2" t="s">
        <v>0</v>
      </c>
      <c r="B1" s="2" t="s">
        <v>5</v>
      </c>
      <c r="C1" s="2" t="s">
        <v>6</v>
      </c>
      <c r="D1" s="2" t="s">
        <v>37</v>
      </c>
      <c r="E1" s="2" t="s">
        <v>4</v>
      </c>
      <c r="F1" s="2" t="s">
        <v>168</v>
      </c>
      <c r="G1" s="2" t="s">
        <v>169</v>
      </c>
      <c r="H1" s="2" t="s">
        <v>2</v>
      </c>
      <c r="I1" s="2" t="s">
        <v>3</v>
      </c>
      <c r="J1" s="2" t="s">
        <v>1</v>
      </c>
    </row>
    <row r="2" spans="1:10" x14ac:dyDescent="0.25">
      <c r="A2" s="1" t="s">
        <v>28</v>
      </c>
      <c r="B2" s="1" t="s">
        <v>13</v>
      </c>
      <c r="C2" s="1" t="s">
        <v>43</v>
      </c>
      <c r="D2" s="6" t="s">
        <v>170</v>
      </c>
      <c r="E2" s="9" t="s">
        <v>62</v>
      </c>
      <c r="F2" s="3">
        <v>10</v>
      </c>
      <c r="G2" s="3">
        <v>10</v>
      </c>
      <c r="H2" s="3">
        <v>-1000</v>
      </c>
      <c r="I2" s="3">
        <v>1000</v>
      </c>
      <c r="J2" s="3" t="str">
        <f>"("&amp;Table1[[#This Row],[LB]]&amp;","&amp;Table1[[#This Row],[UB]]&amp;")"</f>
        <v>(-1000,1000)</v>
      </c>
    </row>
    <row r="3" spans="1:10" x14ac:dyDescent="0.25">
      <c r="A3" s="1" t="s">
        <v>23</v>
      </c>
      <c r="B3" s="1" t="s">
        <v>8</v>
      </c>
      <c r="C3" s="1" t="s">
        <v>39</v>
      </c>
      <c r="D3" s="6" t="s">
        <v>51</v>
      </c>
      <c r="E3" s="3" t="s">
        <v>61</v>
      </c>
      <c r="F3" s="3">
        <v>2</v>
      </c>
      <c r="G3" s="3">
        <v>3</v>
      </c>
      <c r="H3" s="3">
        <f>(Table1[[#This Row],[Amount]]*Table1[[#This Row],[Concentration]])*-100</f>
        <v>-600</v>
      </c>
      <c r="I3" s="3">
        <v>1000</v>
      </c>
      <c r="J3" s="3" t="str">
        <f>"("&amp;Table1[[#This Row],[LB]]&amp;","&amp;Table1[[#This Row],[UB]]&amp;")"</f>
        <v>(-600,1000)</v>
      </c>
    </row>
    <row r="4" spans="1:10" x14ac:dyDescent="0.25">
      <c r="A4" s="1" t="s">
        <v>35</v>
      </c>
      <c r="B4" s="1" t="s">
        <v>20</v>
      </c>
      <c r="C4" s="1" t="s">
        <v>176</v>
      </c>
      <c r="D4" s="6" t="s">
        <v>57</v>
      </c>
      <c r="E4" s="9" t="s">
        <v>62</v>
      </c>
      <c r="F4" s="3">
        <v>1</v>
      </c>
      <c r="G4" s="3">
        <v>0.2</v>
      </c>
      <c r="H4" s="3">
        <v>-1000</v>
      </c>
      <c r="I4" s="3">
        <v>1000</v>
      </c>
      <c r="J4" s="3" t="str">
        <f>"("&amp;Table1[[#This Row],[LB]]&amp;","&amp;Table1[[#This Row],[UB]]&amp;")"</f>
        <v>(-1000,1000)</v>
      </c>
    </row>
    <row r="5" spans="1:10" x14ac:dyDescent="0.25">
      <c r="A5" s="1" t="s">
        <v>31</v>
      </c>
      <c r="B5" s="1" t="s">
        <v>16</v>
      </c>
      <c r="C5" s="1" t="s">
        <v>46</v>
      </c>
      <c r="D5" s="6" t="s">
        <v>54</v>
      </c>
      <c r="E5" s="9" t="s">
        <v>62</v>
      </c>
      <c r="F5" s="3">
        <v>4</v>
      </c>
      <c r="G5" s="3">
        <v>1</v>
      </c>
      <c r="H5" s="3">
        <v>-1000</v>
      </c>
      <c r="I5" s="3">
        <v>1000</v>
      </c>
      <c r="J5" s="3" t="str">
        <f>"("&amp;Table1[[#This Row],[LB]]&amp;","&amp;Table1[[#This Row],[UB]]&amp;")"</f>
        <v>(-1000,1000)</v>
      </c>
    </row>
    <row r="6" spans="1:10" x14ac:dyDescent="0.25">
      <c r="A6" s="1" t="s">
        <v>69</v>
      </c>
      <c r="B6" s="1" t="s">
        <v>89</v>
      </c>
      <c r="C6" s="1" t="s">
        <v>109</v>
      </c>
      <c r="D6" s="6"/>
      <c r="E6" s="3" t="s">
        <v>124</v>
      </c>
      <c r="F6" s="3">
        <v>1</v>
      </c>
      <c r="G6" s="3">
        <v>0.2</v>
      </c>
      <c r="H6" s="3">
        <f>(Table1[[#This Row],[Amount]]*Table1[[#This Row],[Concentration]])*-100</f>
        <v>-20</v>
      </c>
      <c r="I6" s="3">
        <v>1000</v>
      </c>
      <c r="J6" s="3" t="str">
        <f>"("&amp;Table1[[#This Row],[LB]]&amp;","&amp;Table1[[#This Row],[UB]]&amp;")"</f>
        <v>(-20,1000)</v>
      </c>
    </row>
    <row r="7" spans="1:10" x14ac:dyDescent="0.25">
      <c r="A7" s="1" t="s">
        <v>36</v>
      </c>
      <c r="B7" s="1" t="s">
        <v>21</v>
      </c>
      <c r="C7" s="1" t="s">
        <v>49</v>
      </c>
      <c r="D7" s="6" t="s">
        <v>58</v>
      </c>
      <c r="E7" s="3" t="s">
        <v>63</v>
      </c>
      <c r="F7" s="3">
        <v>1</v>
      </c>
      <c r="G7" s="3">
        <v>5.0000000000000001E-3</v>
      </c>
      <c r="H7" s="3">
        <f>(Table1[[#This Row],[Amount]]*Table1[[#This Row],[Concentration]])*-100</f>
        <v>-0.5</v>
      </c>
      <c r="I7" s="3">
        <v>1000</v>
      </c>
      <c r="J7" s="3" t="str">
        <f>"("&amp;Table1[[#This Row],[LB]]&amp;","&amp;Table1[[#This Row],[UB]]&amp;")"</f>
        <v>(-0,5,1000)</v>
      </c>
    </row>
    <row r="8" spans="1:10" x14ac:dyDescent="0.25">
      <c r="A8" s="1" t="s">
        <v>33</v>
      </c>
      <c r="B8" s="1" t="s">
        <v>18</v>
      </c>
      <c r="C8" s="1" t="s">
        <v>47</v>
      </c>
      <c r="D8" s="6" t="s">
        <v>55</v>
      </c>
      <c r="E8" s="9" t="s">
        <v>62</v>
      </c>
      <c r="F8" s="3">
        <v>1</v>
      </c>
      <c r="G8" s="3">
        <v>5</v>
      </c>
      <c r="H8" s="3">
        <v>-1000</v>
      </c>
      <c r="I8" s="3">
        <v>1000</v>
      </c>
      <c r="J8" s="3" t="str">
        <f>"("&amp;Table1[[#This Row],[LB]]&amp;","&amp;Table1[[#This Row],[UB]]&amp;")"</f>
        <v>(-1000,1000)</v>
      </c>
    </row>
    <row r="9" spans="1:10" x14ac:dyDescent="0.25">
      <c r="A9" s="1" t="s">
        <v>29</v>
      </c>
      <c r="B9" s="1" t="s">
        <v>14</v>
      </c>
      <c r="C9" s="1" t="s">
        <v>44</v>
      </c>
      <c r="D9" s="6" t="s">
        <v>53</v>
      </c>
      <c r="E9" s="3" t="s">
        <v>60</v>
      </c>
      <c r="F9" s="3">
        <v>1</v>
      </c>
      <c r="G9" s="3">
        <v>2.5000000000000001E-2</v>
      </c>
      <c r="H9" s="3">
        <f>(Table1[[#This Row],[Amount]]*Table1[[#This Row],[Concentration]])*-100</f>
        <v>-2.5</v>
      </c>
      <c r="I9" s="3">
        <v>1000</v>
      </c>
      <c r="J9" s="3" t="str">
        <f>"("&amp;Table1[[#This Row],[LB]]&amp;","&amp;Table1[[#This Row],[UB]]&amp;")"</f>
        <v>(-2,5,1000)</v>
      </c>
    </row>
    <row r="10" spans="1:10" x14ac:dyDescent="0.25">
      <c r="A10" s="1" t="s">
        <v>78</v>
      </c>
      <c r="B10" s="1" t="s">
        <v>98</v>
      </c>
      <c r="C10" s="1" t="s">
        <v>118</v>
      </c>
      <c r="D10" s="6"/>
      <c r="E10" s="3" t="s">
        <v>124</v>
      </c>
      <c r="F10" s="3">
        <v>1</v>
      </c>
      <c r="G10" s="3">
        <v>0.1</v>
      </c>
      <c r="H10" s="3">
        <f>(Table1[[#This Row],[Amount]]*Table1[[#This Row],[Concentration]])*-100</f>
        <v>-10</v>
      </c>
      <c r="I10" s="3">
        <v>1000</v>
      </c>
      <c r="J10" s="3" t="str">
        <f>"("&amp;Table1[[#This Row],[LB]]&amp;","&amp;Table1[[#This Row],[UB]]&amp;")"</f>
        <v>(-10,1000)</v>
      </c>
    </row>
    <row r="11" spans="1:10" x14ac:dyDescent="0.25">
      <c r="A11" s="1" t="s">
        <v>74</v>
      </c>
      <c r="B11" s="1" t="s">
        <v>94</v>
      </c>
      <c r="C11" s="1" t="s">
        <v>114</v>
      </c>
      <c r="D11" s="6"/>
      <c r="E11" s="3" t="s">
        <v>124</v>
      </c>
      <c r="F11" s="3">
        <v>1</v>
      </c>
      <c r="G11" s="3">
        <v>0.1</v>
      </c>
      <c r="H11" s="3">
        <f>(Table1[[#This Row],[Amount]]*Table1[[#This Row],[Concentration]])*-100</f>
        <v>-10</v>
      </c>
      <c r="I11" s="3">
        <v>1000</v>
      </c>
      <c r="J11" s="3" t="str">
        <f>"("&amp;Table1[[#This Row],[LB]]&amp;","&amp;Table1[[#This Row],[UB]]&amp;")"</f>
        <v>(-10,1000)</v>
      </c>
    </row>
    <row r="12" spans="1:10" x14ac:dyDescent="0.25">
      <c r="A12" s="1" t="s">
        <v>79</v>
      </c>
      <c r="B12" s="1" t="s">
        <v>99</v>
      </c>
      <c r="C12" s="1" t="s">
        <v>119</v>
      </c>
      <c r="D12" s="6"/>
      <c r="E12" s="3" t="s">
        <v>124</v>
      </c>
      <c r="F12" s="3">
        <v>1</v>
      </c>
      <c r="G12" s="3">
        <v>0.1</v>
      </c>
      <c r="H12" s="3">
        <f>(Table1[[#This Row],[Amount]]*Table1[[#This Row],[Concentration]])*-100</f>
        <v>-10</v>
      </c>
      <c r="I12" s="3">
        <v>1000</v>
      </c>
      <c r="J12" s="3" t="str">
        <f>"("&amp;Table1[[#This Row],[LB]]&amp;","&amp;Table1[[#This Row],[UB]]&amp;")"</f>
        <v>(-10,1000)</v>
      </c>
    </row>
    <row r="13" spans="1:10" x14ac:dyDescent="0.25">
      <c r="A13" s="1" t="s">
        <v>71</v>
      </c>
      <c r="B13" s="1" t="s">
        <v>91</v>
      </c>
      <c r="C13" s="1" t="s">
        <v>111</v>
      </c>
      <c r="D13" s="6"/>
      <c r="E13" s="3" t="s">
        <v>124</v>
      </c>
      <c r="F13" s="3">
        <v>1</v>
      </c>
      <c r="G13" s="3">
        <v>0.2</v>
      </c>
      <c r="H13" s="3">
        <f>(Table1[[#This Row],[Amount]]*Table1[[#This Row],[Concentration]])*-100</f>
        <v>-20</v>
      </c>
      <c r="I13" s="3">
        <v>1000</v>
      </c>
      <c r="J13" s="3" t="str">
        <f>"("&amp;Table1[[#This Row],[LB]]&amp;","&amp;Table1[[#This Row],[UB]]&amp;")"</f>
        <v>(-20,1000)</v>
      </c>
    </row>
    <row r="14" spans="1:10" x14ac:dyDescent="0.25">
      <c r="A14" s="1" t="s">
        <v>27</v>
      </c>
      <c r="B14" s="1" t="s">
        <v>12</v>
      </c>
      <c r="C14" s="1" t="s">
        <v>171</v>
      </c>
      <c r="D14" s="6" t="s">
        <v>172</v>
      </c>
      <c r="E14" s="3" t="s">
        <v>60</v>
      </c>
      <c r="F14" s="3">
        <v>3</v>
      </c>
      <c r="G14" s="8">
        <v>2.5449999999999999</v>
      </c>
      <c r="H14" s="3">
        <f>(Table1[[#This Row],[Amount]]*Table1[[#This Row],[Concentration]])*-100</f>
        <v>-763.5</v>
      </c>
      <c r="I14" s="3">
        <v>1000</v>
      </c>
      <c r="J14" s="3" t="str">
        <f>"("&amp;Table1[[#This Row],[LB]]&amp;","&amp;Table1[[#This Row],[UB]]&amp;")"</f>
        <v>(-763,5,1000)</v>
      </c>
    </row>
    <row r="15" spans="1:10" x14ac:dyDescent="0.25">
      <c r="A15" s="1" t="s">
        <v>76</v>
      </c>
      <c r="B15" s="1" t="s">
        <v>96</v>
      </c>
      <c r="C15" s="1" t="s">
        <v>116</v>
      </c>
      <c r="D15" s="6"/>
      <c r="E15" s="3" t="s">
        <v>124</v>
      </c>
      <c r="F15" s="3">
        <v>1</v>
      </c>
      <c r="G15" s="3">
        <v>0.1</v>
      </c>
      <c r="H15" s="3">
        <f>(Table1[[#This Row],[Amount]]*Table1[[#This Row],[Concentration]])*-100</f>
        <v>-10</v>
      </c>
      <c r="I15" s="3">
        <v>1000</v>
      </c>
      <c r="J15" s="3" t="str">
        <f>"("&amp;Table1[[#This Row],[LB]]&amp;","&amp;Table1[[#This Row],[UB]]&amp;")"</f>
        <v>(-10,1000)</v>
      </c>
    </row>
    <row r="16" spans="1:10" x14ac:dyDescent="0.25">
      <c r="A16" s="1" t="s">
        <v>68</v>
      </c>
      <c r="B16" s="1" t="s">
        <v>88</v>
      </c>
      <c r="C16" s="1" t="s">
        <v>108</v>
      </c>
      <c r="D16" s="6"/>
      <c r="E16" s="3" t="s">
        <v>124</v>
      </c>
      <c r="F16" s="3">
        <v>1</v>
      </c>
      <c r="G16" s="3">
        <v>0.2</v>
      </c>
      <c r="H16" s="3">
        <f>(Table1[[#This Row],[Amount]]*Table1[[#This Row],[Concentration]])*-100</f>
        <v>-20</v>
      </c>
      <c r="I16" s="3">
        <v>1000</v>
      </c>
      <c r="J16" s="3" t="str">
        <f>"("&amp;Table1[[#This Row],[LB]]&amp;","&amp;Table1[[#This Row],[UB]]&amp;")"</f>
        <v>(-20,1000)</v>
      </c>
    </row>
    <row r="17" spans="1:10" x14ac:dyDescent="0.25">
      <c r="A17" s="1" t="s">
        <v>82</v>
      </c>
      <c r="B17" s="1" t="s">
        <v>102</v>
      </c>
      <c r="C17" s="1" t="s">
        <v>122</v>
      </c>
      <c r="D17" s="6"/>
      <c r="E17" s="3" t="s">
        <v>124</v>
      </c>
      <c r="F17" s="3">
        <v>1</v>
      </c>
      <c r="G17" s="3">
        <v>0.1</v>
      </c>
      <c r="H17" s="3">
        <f>(Table1[[#This Row],[Amount]]*Table1[[#This Row],[Concentration]])*-100</f>
        <v>-10</v>
      </c>
      <c r="I17" s="3">
        <v>1000</v>
      </c>
      <c r="J17" s="3" t="str">
        <f>"("&amp;Table1[[#This Row],[LB]]&amp;","&amp;Table1[[#This Row],[UB]]&amp;")"</f>
        <v>(-10,1000)</v>
      </c>
    </row>
    <row r="18" spans="1:10" x14ac:dyDescent="0.25">
      <c r="A18" s="1" t="s">
        <v>65</v>
      </c>
      <c r="B18" s="1" t="s">
        <v>85</v>
      </c>
      <c r="C18" s="3" t="s">
        <v>105</v>
      </c>
      <c r="D18" s="6"/>
      <c r="E18" s="3" t="s">
        <v>124</v>
      </c>
      <c r="F18" s="3">
        <v>1</v>
      </c>
      <c r="G18" s="3">
        <v>0.1</v>
      </c>
      <c r="H18" s="3">
        <f>(Table1[[#This Row],[Amount]]*Table1[[#This Row],[Concentration]])*-100</f>
        <v>-10</v>
      </c>
      <c r="I18" s="3">
        <v>1000</v>
      </c>
      <c r="J18" s="3" t="str">
        <f>"("&amp;Table1[[#This Row],[LB]]&amp;","&amp;Table1[[#This Row],[UB]]&amp;")"</f>
        <v>(-10,1000)</v>
      </c>
    </row>
    <row r="19" spans="1:10" x14ac:dyDescent="0.25">
      <c r="A19" s="1" t="s">
        <v>73</v>
      </c>
      <c r="B19" s="1" t="s">
        <v>93</v>
      </c>
      <c r="C19" s="1" t="s">
        <v>113</v>
      </c>
      <c r="D19" s="6"/>
      <c r="E19" s="3" t="s">
        <v>124</v>
      </c>
      <c r="F19" s="3">
        <v>1</v>
      </c>
      <c r="G19" s="3">
        <v>0.1</v>
      </c>
      <c r="H19" s="3">
        <f>(Table1[[#This Row],[Amount]]*Table1[[#This Row],[Concentration]])*-100</f>
        <v>-10</v>
      </c>
      <c r="I19" s="3">
        <v>1000</v>
      </c>
      <c r="J19" s="3" t="str">
        <f>"("&amp;Table1[[#This Row],[LB]]&amp;","&amp;Table1[[#This Row],[UB]]&amp;")"</f>
        <v>(-10,1000)</v>
      </c>
    </row>
    <row r="20" spans="1:10" x14ac:dyDescent="0.25">
      <c r="A20" s="1" t="s">
        <v>66</v>
      </c>
      <c r="B20" s="1" t="s">
        <v>86</v>
      </c>
      <c r="C20" s="1" t="s">
        <v>106</v>
      </c>
      <c r="D20" s="6"/>
      <c r="E20" s="3" t="s">
        <v>124</v>
      </c>
      <c r="F20" s="3">
        <v>1</v>
      </c>
      <c r="G20" s="3">
        <v>0.1</v>
      </c>
      <c r="H20" s="3">
        <f>(Table1[[#This Row],[Amount]]*Table1[[#This Row],[Concentration]])*-100</f>
        <v>-10</v>
      </c>
      <c r="I20" s="3">
        <v>1000</v>
      </c>
      <c r="J20" s="3" t="str">
        <f>"("&amp;Table1[[#This Row],[LB]]&amp;","&amp;Table1[[#This Row],[UB]]&amp;")"</f>
        <v>(-10,1000)</v>
      </c>
    </row>
    <row r="21" spans="1:10" x14ac:dyDescent="0.25">
      <c r="A21" s="1" t="s">
        <v>25</v>
      </c>
      <c r="B21" s="1" t="s">
        <v>10</v>
      </c>
      <c r="C21" s="1" t="s">
        <v>41</v>
      </c>
      <c r="D21" s="6" t="s">
        <v>174</v>
      </c>
      <c r="E21" s="9" t="s">
        <v>62</v>
      </c>
      <c r="F21" s="3">
        <v>10</v>
      </c>
      <c r="G21" s="3">
        <v>10</v>
      </c>
      <c r="H21" s="3">
        <v>-1000</v>
      </c>
      <c r="I21" s="3">
        <v>1000</v>
      </c>
      <c r="J21" s="3" t="str">
        <f>"("&amp;Table1[[#This Row],[LB]]&amp;","&amp;Table1[[#This Row],[UB]]&amp;")"</f>
        <v>(-1000,1000)</v>
      </c>
    </row>
    <row r="22" spans="1:10" x14ac:dyDescent="0.25">
      <c r="A22" s="1" t="s">
        <v>72</v>
      </c>
      <c r="B22" s="1" t="s">
        <v>92</v>
      </c>
      <c r="C22" s="1" t="s">
        <v>112</v>
      </c>
      <c r="D22" s="6"/>
      <c r="E22" s="3" t="s">
        <v>124</v>
      </c>
      <c r="F22" s="3">
        <v>1</v>
      </c>
      <c r="G22" s="3">
        <v>0.1</v>
      </c>
      <c r="H22" s="3">
        <f>(Table1[[#This Row],[Amount]]*Table1[[#This Row],[Concentration]])*-100</f>
        <v>-10</v>
      </c>
      <c r="I22" s="3">
        <v>1000</v>
      </c>
      <c r="J22" s="3" t="str">
        <f>"("&amp;Table1[[#This Row],[LB]]&amp;","&amp;Table1[[#This Row],[UB]]&amp;")"</f>
        <v>(-10,1000)</v>
      </c>
    </row>
    <row r="23" spans="1:10" x14ac:dyDescent="0.25">
      <c r="A23" s="1" t="s">
        <v>83</v>
      </c>
      <c r="B23" s="1" t="s">
        <v>103</v>
      </c>
      <c r="C23" s="1" t="s">
        <v>123</v>
      </c>
      <c r="D23" s="6"/>
      <c r="E23" s="3" t="s">
        <v>124</v>
      </c>
      <c r="F23" s="3">
        <v>1</v>
      </c>
      <c r="G23" s="3">
        <v>0.2</v>
      </c>
      <c r="H23" s="3">
        <f>(Table1[[#This Row],[Amount]]*Table1[[#This Row],[Concentration]])*-100</f>
        <v>-20</v>
      </c>
      <c r="I23" s="3">
        <v>1000</v>
      </c>
      <c r="J23" s="3" t="str">
        <f>"("&amp;Table1[[#This Row],[LB]]&amp;","&amp;Table1[[#This Row],[UB]]&amp;")"</f>
        <v>(-20,1000)</v>
      </c>
    </row>
    <row r="24" spans="1:10" x14ac:dyDescent="0.25">
      <c r="A24" s="1" t="s">
        <v>129</v>
      </c>
      <c r="B24" s="1" t="s">
        <v>134</v>
      </c>
      <c r="C24" s="1" t="s">
        <v>139</v>
      </c>
      <c r="D24" s="6"/>
      <c r="E24" s="3" t="s">
        <v>140</v>
      </c>
      <c r="F24" s="3">
        <v>1</v>
      </c>
      <c r="G24" s="3">
        <v>0.01</v>
      </c>
      <c r="H24" s="3">
        <f>(Table1[[#This Row],[Amount]]*Table1[[#This Row],[Concentration]])*-100</f>
        <v>-1</v>
      </c>
      <c r="I24" s="3">
        <v>1000</v>
      </c>
      <c r="J24" s="3" t="str">
        <f>"("&amp;Table1[[#This Row],[LB]]&amp;","&amp;Table1[[#This Row],[UB]]&amp;")"</f>
        <v>(-1,1000)</v>
      </c>
    </row>
    <row r="25" spans="1:10" x14ac:dyDescent="0.25">
      <c r="A25" s="1" t="s">
        <v>30</v>
      </c>
      <c r="B25" s="1" t="s">
        <v>15</v>
      </c>
      <c r="C25" s="1" t="s">
        <v>45</v>
      </c>
      <c r="D25" s="6" t="s">
        <v>54</v>
      </c>
      <c r="E25" s="3" t="s">
        <v>60</v>
      </c>
      <c r="F25" s="3">
        <v>2</v>
      </c>
      <c r="G25" s="3">
        <v>1</v>
      </c>
      <c r="H25" s="3">
        <f>(Table1[[#This Row],[Amount]]*Table1[[#This Row],[Concentration]])*-100</f>
        <v>-200</v>
      </c>
      <c r="I25" s="3">
        <v>1000</v>
      </c>
      <c r="J25" s="3" t="str">
        <f>"("&amp;Table1[[#This Row],[LB]]&amp;","&amp;Table1[[#This Row],[UB]]&amp;")"</f>
        <v>(-200,1000)</v>
      </c>
    </row>
    <row r="26" spans="1:10" x14ac:dyDescent="0.25">
      <c r="A26" s="1" t="s">
        <v>164</v>
      </c>
      <c r="B26" s="1" t="s">
        <v>166</v>
      </c>
      <c r="C26" s="1" t="s">
        <v>162</v>
      </c>
      <c r="D26" s="7" t="s">
        <v>160</v>
      </c>
      <c r="E26" s="3" t="s">
        <v>149</v>
      </c>
      <c r="F26" s="3">
        <v>1</v>
      </c>
      <c r="G26" s="3">
        <v>5.0000000000000001E-4</v>
      </c>
      <c r="H26" s="3">
        <f>(Table1[[#This Row],[Amount]]*Table1[[#This Row],[Concentration]])*-100</f>
        <v>-0.05</v>
      </c>
      <c r="I26" s="3">
        <v>1000</v>
      </c>
      <c r="J26" s="3" t="str">
        <f>"("&amp;Table1[[#This Row],[LB]]&amp;","&amp;Table1[[#This Row],[UB]]&amp;")"</f>
        <v>(-0,05,1000)</v>
      </c>
    </row>
    <row r="27" spans="1:10" x14ac:dyDescent="0.25">
      <c r="A27" s="1" t="s">
        <v>81</v>
      </c>
      <c r="B27" s="1" t="s">
        <v>101</v>
      </c>
      <c r="C27" s="1" t="s">
        <v>121</v>
      </c>
      <c r="D27" s="6"/>
      <c r="E27" s="3" t="s">
        <v>124</v>
      </c>
      <c r="F27" s="3">
        <v>1</v>
      </c>
      <c r="G27" s="3">
        <v>0.1</v>
      </c>
      <c r="H27" s="3">
        <f>(Table1[[#This Row],[Amount]]*Table1[[#This Row],[Concentration]])*-100</f>
        <v>-10</v>
      </c>
      <c r="I27" s="3">
        <v>1000</v>
      </c>
      <c r="J27" s="3" t="str">
        <f>"("&amp;Table1[[#This Row],[LB]]&amp;","&amp;Table1[[#This Row],[UB]]&amp;")"</f>
        <v>(-10,1000)</v>
      </c>
    </row>
    <row r="28" spans="1:10" x14ac:dyDescent="0.25">
      <c r="A28" s="1" t="s">
        <v>67</v>
      </c>
      <c r="B28" s="1" t="s">
        <v>87</v>
      </c>
      <c r="C28" s="1" t="s">
        <v>107</v>
      </c>
      <c r="D28" s="6"/>
      <c r="E28" s="3" t="s">
        <v>124</v>
      </c>
      <c r="F28" s="3">
        <v>1</v>
      </c>
      <c r="G28" s="3">
        <v>0.25</v>
      </c>
      <c r="H28" s="3">
        <f>(Table1[[#This Row],[Amount]]*Table1[[#This Row],[Concentration]])*-100</f>
        <v>-25</v>
      </c>
      <c r="I28" s="3">
        <v>1000</v>
      </c>
      <c r="J28" s="3" t="str">
        <f>"("&amp;Table1[[#This Row],[LB]]&amp;","&amp;Table1[[#This Row],[UB]]&amp;")"</f>
        <v>(-25,1000)</v>
      </c>
    </row>
    <row r="29" spans="1:10" x14ac:dyDescent="0.25">
      <c r="A29" s="1" t="s">
        <v>77</v>
      </c>
      <c r="B29" s="1" t="s">
        <v>97</v>
      </c>
      <c r="C29" s="1" t="s">
        <v>117</v>
      </c>
      <c r="D29" s="6"/>
      <c r="E29" s="3" t="s">
        <v>124</v>
      </c>
      <c r="F29" s="3">
        <v>1</v>
      </c>
      <c r="G29" s="3">
        <v>0.1</v>
      </c>
      <c r="H29" s="3">
        <f>(Table1[[#This Row],[Amount]]*Table1[[#This Row],[Concentration]])*-100</f>
        <v>-10</v>
      </c>
      <c r="I29" s="3">
        <v>1000</v>
      </c>
      <c r="J29" s="3" t="str">
        <f>"("&amp;Table1[[#This Row],[LB]]&amp;","&amp;Table1[[#This Row],[UB]]&amp;")"</f>
        <v>(-10,1000)</v>
      </c>
    </row>
    <row r="30" spans="1:10" x14ac:dyDescent="0.25">
      <c r="A30" s="1" t="s">
        <v>70</v>
      </c>
      <c r="B30" s="1" t="s">
        <v>90</v>
      </c>
      <c r="C30" s="1" t="s">
        <v>110</v>
      </c>
      <c r="D30" s="6"/>
      <c r="E30" s="3" t="s">
        <v>124</v>
      </c>
      <c r="F30" s="3">
        <v>1</v>
      </c>
      <c r="G30" s="3">
        <v>0.2</v>
      </c>
      <c r="H30" s="3">
        <f>(Table1[[#This Row],[Amount]]*Table1[[#This Row],[Concentration]])*-100</f>
        <v>-20</v>
      </c>
      <c r="I30" s="3">
        <v>1000</v>
      </c>
      <c r="J30" s="3" t="str">
        <f>"("&amp;Table1[[#This Row],[LB]]&amp;","&amp;Table1[[#This Row],[UB]]&amp;")"</f>
        <v>(-20,1000)</v>
      </c>
    </row>
    <row r="31" spans="1:10" x14ac:dyDescent="0.25">
      <c r="A31" s="1" t="s">
        <v>75</v>
      </c>
      <c r="B31" s="1" t="s">
        <v>95</v>
      </c>
      <c r="C31" s="1" t="s">
        <v>115</v>
      </c>
      <c r="D31" s="6"/>
      <c r="E31" s="3" t="s">
        <v>124</v>
      </c>
      <c r="F31" s="3">
        <v>1</v>
      </c>
      <c r="G31" s="3">
        <v>0.1</v>
      </c>
      <c r="H31" s="3">
        <f>(Table1[[#This Row],[Amount]]*Table1[[#This Row],[Concentration]])*-100</f>
        <v>-10</v>
      </c>
      <c r="I31" s="3">
        <v>1000</v>
      </c>
      <c r="J31" s="3" t="str">
        <f>"("&amp;Table1[[#This Row],[LB]]&amp;","&amp;Table1[[#This Row],[UB]]&amp;")"</f>
        <v>(-10,1000)</v>
      </c>
    </row>
    <row r="32" spans="1:10" x14ac:dyDescent="0.25">
      <c r="A32" s="1" t="s">
        <v>80</v>
      </c>
      <c r="B32" s="1" t="s">
        <v>100</v>
      </c>
      <c r="C32" s="1" t="s">
        <v>120</v>
      </c>
      <c r="D32" s="6"/>
      <c r="E32" s="3" t="s">
        <v>124</v>
      </c>
      <c r="F32" s="3">
        <v>1</v>
      </c>
      <c r="G32" s="3">
        <v>0.1</v>
      </c>
      <c r="H32" s="3">
        <f>(Table1[[#This Row],[Amount]]*Table1[[#This Row],[Concentration]])*-100</f>
        <v>-10</v>
      </c>
      <c r="I32" s="3">
        <v>1000</v>
      </c>
      <c r="J32" s="3" t="str">
        <f>"("&amp;Table1[[#This Row],[LB]]&amp;","&amp;Table1[[#This Row],[UB]]&amp;")"</f>
        <v>(-10,1000)</v>
      </c>
    </row>
    <row r="33" spans="1:10" x14ac:dyDescent="0.25">
      <c r="A33" s="1" t="s">
        <v>126</v>
      </c>
      <c r="B33" s="1" t="s">
        <v>131</v>
      </c>
      <c r="C33" s="1" t="s">
        <v>136</v>
      </c>
      <c r="D33" s="6"/>
      <c r="E33" s="3" t="s">
        <v>140</v>
      </c>
      <c r="F33" s="3">
        <v>1</v>
      </c>
      <c r="G33" s="3">
        <v>0.01</v>
      </c>
      <c r="H33" s="3">
        <f>(Table1[[#This Row],[Amount]]*Table1[[#This Row],[Concentration]])*-100</f>
        <v>-1</v>
      </c>
      <c r="I33" s="3">
        <v>1000</v>
      </c>
      <c r="J33" s="3" t="str">
        <f>"("&amp;Table1[[#This Row],[LB]]&amp;","&amp;Table1[[#This Row],[UB]]&amp;")"</f>
        <v>(-1,1000)</v>
      </c>
    </row>
    <row r="34" spans="1:10" x14ac:dyDescent="0.25">
      <c r="A34" s="1" t="s">
        <v>128</v>
      </c>
      <c r="B34" s="1" t="s">
        <v>133</v>
      </c>
      <c r="C34" s="1" t="s">
        <v>138</v>
      </c>
      <c r="D34" s="6"/>
      <c r="E34" s="3" t="s">
        <v>140</v>
      </c>
      <c r="F34" s="3">
        <v>1</v>
      </c>
      <c r="G34" s="3">
        <v>0.01</v>
      </c>
      <c r="H34" s="3">
        <f>(Table1[[#This Row],[Amount]]*Table1[[#This Row],[Concentration]])*-100</f>
        <v>-1</v>
      </c>
      <c r="I34" s="3">
        <v>1000</v>
      </c>
      <c r="J34" s="3" t="str">
        <f>"("&amp;Table1[[#This Row],[LB]]&amp;","&amp;Table1[[#This Row],[UB]]&amp;")"</f>
        <v>(-1,1000)</v>
      </c>
    </row>
    <row r="35" spans="1:10" x14ac:dyDescent="0.25">
      <c r="A35" s="1" t="s">
        <v>24</v>
      </c>
      <c r="B35" s="1" t="s">
        <v>9</v>
      </c>
      <c r="C35" s="1" t="s">
        <v>40</v>
      </c>
      <c r="D35" s="6" t="s">
        <v>51</v>
      </c>
      <c r="E35" s="3" t="s">
        <v>60</v>
      </c>
      <c r="F35" s="3">
        <v>3</v>
      </c>
      <c r="G35" s="3">
        <v>3</v>
      </c>
      <c r="H35" s="3">
        <f>(Table1[[#This Row],[Amount]]*Table1[[#This Row],[Concentration]])*-100</f>
        <v>-900</v>
      </c>
      <c r="I35" s="3">
        <v>1000</v>
      </c>
      <c r="J35" s="3" t="str">
        <f>"("&amp;Table1[[#This Row],[LB]]&amp;","&amp;Table1[[#This Row],[UB]]&amp;")"</f>
        <v>(-900,1000)</v>
      </c>
    </row>
    <row r="36" spans="1:10" x14ac:dyDescent="0.25">
      <c r="A36" s="1" t="s">
        <v>141</v>
      </c>
      <c r="B36" s="1" t="s">
        <v>143</v>
      </c>
      <c r="C36" s="1" t="s">
        <v>147</v>
      </c>
      <c r="D36" s="1" t="s">
        <v>145</v>
      </c>
      <c r="E36" s="3" t="s">
        <v>149</v>
      </c>
      <c r="F36" s="3">
        <v>1</v>
      </c>
      <c r="G36" s="3">
        <v>1E-4</v>
      </c>
      <c r="H36" s="3">
        <f>(Table1[[#This Row],[Amount]]*Table1[[#This Row],[Concentration]])*-100</f>
        <v>-0.01</v>
      </c>
      <c r="I36" s="3">
        <v>1000</v>
      </c>
      <c r="J36" s="3" t="str">
        <f>"("&amp;Table1[[#This Row],[LB]]&amp;","&amp;Table1[[#This Row],[UB]]&amp;")"</f>
        <v>(-0,01,1000)</v>
      </c>
    </row>
    <row r="37" spans="1:10" x14ac:dyDescent="0.25">
      <c r="A37" s="1" t="s">
        <v>156</v>
      </c>
      <c r="B37" s="1" t="s">
        <v>158</v>
      </c>
      <c r="C37" s="1" t="s">
        <v>154</v>
      </c>
      <c r="D37" s="6"/>
      <c r="E37" s="3" t="s">
        <v>149</v>
      </c>
      <c r="F37" s="3">
        <v>1</v>
      </c>
      <c r="G37" s="3">
        <v>1E-4</v>
      </c>
      <c r="H37" s="3">
        <f>(Table1[[#This Row],[Amount]]*Table1[[#This Row],[Concentration]])*-100</f>
        <v>-0.01</v>
      </c>
      <c r="I37" s="3">
        <v>1000</v>
      </c>
      <c r="J37" s="3" t="str">
        <f>"("&amp;Table1[[#This Row],[LB]]&amp;","&amp;Table1[[#This Row],[UB]]&amp;")"</f>
        <v>(-0,01,1000)</v>
      </c>
    </row>
    <row r="38" spans="1:10" x14ac:dyDescent="0.25">
      <c r="A38" s="1" t="s">
        <v>26</v>
      </c>
      <c r="B38" s="1" t="s">
        <v>11</v>
      </c>
      <c r="C38" s="1" t="s">
        <v>42</v>
      </c>
      <c r="D38" s="6" t="s">
        <v>52</v>
      </c>
      <c r="E38" s="3" t="s">
        <v>60</v>
      </c>
      <c r="F38" s="3">
        <v>1</v>
      </c>
      <c r="G38" s="3">
        <v>2.5</v>
      </c>
      <c r="H38" s="3">
        <f>(Table1[[#This Row],[Amount]]*Table1[[#This Row],[Concentration]])*-100</f>
        <v>-250</v>
      </c>
      <c r="I38" s="3">
        <v>1000</v>
      </c>
      <c r="J38" s="3" t="str">
        <f>"("&amp;Table1[[#This Row],[LB]]&amp;","&amp;Table1[[#This Row],[UB]]&amp;")"</f>
        <v>(-250,1000)</v>
      </c>
    </row>
    <row r="39" spans="1:10" x14ac:dyDescent="0.25">
      <c r="A39" s="1" t="s">
        <v>142</v>
      </c>
      <c r="B39" s="1" t="s">
        <v>144</v>
      </c>
      <c r="C39" s="1" t="s">
        <v>148</v>
      </c>
      <c r="D39" s="1" t="s">
        <v>146</v>
      </c>
      <c r="E39" s="3" t="s">
        <v>149</v>
      </c>
      <c r="F39" s="3">
        <v>1</v>
      </c>
      <c r="G39" s="3">
        <v>1E-4</v>
      </c>
      <c r="H39" s="3">
        <f>(Table1[[#This Row],[Amount]]*Table1[[#This Row],[Concentration]])*-100</f>
        <v>-0.01</v>
      </c>
      <c r="I39" s="3">
        <v>1000</v>
      </c>
      <c r="J39" s="3" t="str">
        <f>"("&amp;Table1[[#This Row],[LB]]&amp;","&amp;Table1[[#This Row],[UB]]&amp;")"</f>
        <v>(-0,01,1000)</v>
      </c>
    </row>
    <row r="40" spans="1:10" x14ac:dyDescent="0.25">
      <c r="A40" s="1" t="s">
        <v>125</v>
      </c>
      <c r="B40" s="1" t="s">
        <v>130</v>
      </c>
      <c r="C40" s="1" t="s">
        <v>135</v>
      </c>
      <c r="D40" s="6"/>
      <c r="E40" s="3" t="s">
        <v>140</v>
      </c>
      <c r="F40" s="3">
        <v>1</v>
      </c>
      <c r="G40" s="3">
        <v>0.01</v>
      </c>
      <c r="H40" s="3">
        <f>(Table1[[#This Row],[Amount]]*Table1[[#This Row],[Concentration]])*-100</f>
        <v>-1</v>
      </c>
      <c r="I40" s="3">
        <v>1000</v>
      </c>
      <c r="J40" s="3" t="str">
        <f>"("&amp;Table1[[#This Row],[LB]]&amp;","&amp;Table1[[#This Row],[UB]]&amp;")"</f>
        <v>(-1,1000)</v>
      </c>
    </row>
    <row r="41" spans="1:10" x14ac:dyDescent="0.25">
      <c r="A41" s="1" t="s">
        <v>64</v>
      </c>
      <c r="B41" s="1" t="s">
        <v>84</v>
      </c>
      <c r="C41" s="3" t="s">
        <v>104</v>
      </c>
      <c r="D41" s="6"/>
      <c r="E41" s="3" t="s">
        <v>124</v>
      </c>
      <c r="F41" s="3">
        <v>1</v>
      </c>
      <c r="G41" s="3">
        <v>0.2</v>
      </c>
      <c r="H41" s="3">
        <f>(Table1[[#This Row],[Amount]]*Table1[[#This Row],[Concentration]])*-100</f>
        <v>-20</v>
      </c>
      <c r="I41" s="3">
        <v>1000</v>
      </c>
      <c r="J41" s="3" t="str">
        <f>"("&amp;Table1[[#This Row],[LB]]&amp;","&amp;Table1[[#This Row],[UB]]&amp;")"</f>
        <v>(-20,1000)</v>
      </c>
    </row>
    <row r="42" spans="1:10" x14ac:dyDescent="0.25">
      <c r="A42" s="1" t="s">
        <v>157</v>
      </c>
      <c r="B42" s="1" t="s">
        <v>159</v>
      </c>
      <c r="C42" s="1" t="s">
        <v>155</v>
      </c>
      <c r="D42" s="6"/>
      <c r="E42" s="3" t="s">
        <v>149</v>
      </c>
      <c r="F42" s="3">
        <v>1</v>
      </c>
      <c r="G42" s="3">
        <v>1E-4</v>
      </c>
      <c r="H42" s="3">
        <f>(Table1[[#This Row],[Amount]]*Table1[[#This Row],[Concentration]])*-100</f>
        <v>-0.01</v>
      </c>
      <c r="I42" s="3">
        <v>1000</v>
      </c>
      <c r="J42" s="3" t="str">
        <f>"("&amp;Table1[[#This Row],[LB]]&amp;","&amp;Table1[[#This Row],[UB]]&amp;")"</f>
        <v>(-0,01,1000)</v>
      </c>
    </row>
    <row r="43" spans="1:10" x14ac:dyDescent="0.25">
      <c r="A43" s="1" t="s">
        <v>22</v>
      </c>
      <c r="B43" s="1" t="s">
        <v>7</v>
      </c>
      <c r="C43" s="1" t="s">
        <v>38</v>
      </c>
      <c r="D43" s="6" t="s">
        <v>50</v>
      </c>
      <c r="E43" s="3" t="s">
        <v>59</v>
      </c>
      <c r="F43" s="3">
        <v>1</v>
      </c>
      <c r="G43" s="3">
        <v>1</v>
      </c>
      <c r="H43" s="3">
        <f>(Table1[[#This Row],[Amount]]*Table1[[#This Row],[Concentration]])*-100</f>
        <v>-100</v>
      </c>
      <c r="I43" s="3">
        <v>1000</v>
      </c>
      <c r="J43" s="3" t="str">
        <f>"("&amp;Table1[[#This Row],[LB]]&amp;","&amp;Table1[[#This Row],[UB]]&amp;")"</f>
        <v>(-100,1000)</v>
      </c>
    </row>
    <row r="44" spans="1:10" ht="15.75" thickBot="1" x14ac:dyDescent="0.3">
      <c r="A44" s="3" t="s">
        <v>152</v>
      </c>
      <c r="B44" s="3" t="s">
        <v>153</v>
      </c>
      <c r="C44" s="1" t="s">
        <v>151</v>
      </c>
      <c r="D44" s="3" t="s">
        <v>150</v>
      </c>
      <c r="E44" s="3" t="s">
        <v>149</v>
      </c>
      <c r="F44" s="3">
        <v>1</v>
      </c>
      <c r="G44" s="3">
        <v>1E-4</v>
      </c>
      <c r="H44" s="3">
        <f>(Table1[[#This Row],[Amount]]*Table1[[#This Row],[Concentration]])*-100</f>
        <v>-0.01</v>
      </c>
      <c r="I44" s="3">
        <v>1000</v>
      </c>
      <c r="J44" s="3" t="str">
        <f>"("&amp;Table1[[#This Row],[LB]]&amp;","&amp;Table1[[#This Row],[UB]]&amp;")"</f>
        <v>(-0,01,1000)</v>
      </c>
    </row>
    <row r="45" spans="1:10" ht="15.75" thickBot="1" x14ac:dyDescent="0.3">
      <c r="A45" s="4" t="s">
        <v>32</v>
      </c>
      <c r="B45" s="4" t="s">
        <v>17</v>
      </c>
      <c r="C45" s="4" t="s">
        <v>173</v>
      </c>
      <c r="D45" s="6" t="s">
        <v>175</v>
      </c>
      <c r="E45" s="3" t="s">
        <v>60</v>
      </c>
      <c r="F45" s="3">
        <v>2</v>
      </c>
      <c r="G45" s="3">
        <v>5</v>
      </c>
      <c r="H45" s="3">
        <f>(Table1[[#This Row],[Amount]]*Table1[[#This Row],[Concentration]])*-100</f>
        <v>-1000</v>
      </c>
      <c r="I45" s="3">
        <v>1000</v>
      </c>
      <c r="J45" s="3" t="str">
        <f>"("&amp;Table1[[#This Row],[LB]]&amp;","&amp;Table1[[#This Row],[UB]]&amp;")"</f>
        <v>(-1000,1000)</v>
      </c>
    </row>
    <row r="46" spans="1:10" x14ac:dyDescent="0.25">
      <c r="A46" s="5" t="s">
        <v>127</v>
      </c>
      <c r="B46" s="5" t="s">
        <v>132</v>
      </c>
      <c r="C46" s="5" t="s">
        <v>137</v>
      </c>
      <c r="D46" s="6"/>
      <c r="E46" s="3" t="s">
        <v>140</v>
      </c>
      <c r="F46" s="3">
        <v>1</v>
      </c>
      <c r="G46" s="3">
        <v>0.01</v>
      </c>
      <c r="H46" s="3">
        <f>(Table1[[#This Row],[Amount]]*Table1[[#This Row],[Concentration]])*-100</f>
        <v>-1</v>
      </c>
      <c r="I46" s="3">
        <v>1000</v>
      </c>
      <c r="J46" s="3" t="str">
        <f>"("&amp;Table1[[#This Row],[LB]]&amp;","&amp;Table1[[#This Row],[UB]]&amp;")"</f>
        <v>(-1,1000)</v>
      </c>
    </row>
    <row r="47" spans="1:10" x14ac:dyDescent="0.25">
      <c r="A47" s="1" t="s">
        <v>34</v>
      </c>
      <c r="B47" s="1" t="s">
        <v>19</v>
      </c>
      <c r="C47" s="1" t="s">
        <v>48</v>
      </c>
      <c r="D47" s="6" t="s">
        <v>56</v>
      </c>
      <c r="E47" s="3" t="s">
        <v>60</v>
      </c>
      <c r="F47" s="3">
        <v>1</v>
      </c>
      <c r="G47" s="3">
        <v>0.02</v>
      </c>
      <c r="H47" s="3">
        <f>(Table1[[#This Row],[Amount]]*Table1[[#This Row],[Concentration]])*-100</f>
        <v>-2</v>
      </c>
      <c r="I47" s="3">
        <v>1000</v>
      </c>
      <c r="J47" s="3" t="str">
        <f>"("&amp;Table1[[#This Row],[LB]]&amp;","&amp;Table1[[#This Row],[UB]]&amp;")"</f>
        <v>(-2,1000)</v>
      </c>
    </row>
    <row r="48" spans="1:10" x14ac:dyDescent="0.25">
      <c r="A48" s="1" t="s">
        <v>165</v>
      </c>
      <c r="B48" s="1" t="s">
        <v>167</v>
      </c>
      <c r="C48" s="1" t="s">
        <v>163</v>
      </c>
      <c r="D48" s="7" t="s">
        <v>161</v>
      </c>
      <c r="E48" s="3" t="s">
        <v>149</v>
      </c>
      <c r="F48" s="3">
        <v>1</v>
      </c>
      <c r="G48" s="3">
        <v>1E-3</v>
      </c>
      <c r="H48" s="3">
        <f>(Table1[[#This Row],[Amount]]*Table1[[#This Row],[Concentration]])*-100</f>
        <v>-0.1</v>
      </c>
      <c r="I48" s="3">
        <v>1000</v>
      </c>
      <c r="J48" s="3" t="str">
        <f>"("&amp;Table1[[#This Row],[LB]]&amp;","&amp;Table1[[#This Row],[UB]]&amp;")"</f>
        <v>(-0,1,1000)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Adrian Rendón Schatanek</cp:lastModifiedBy>
  <dcterms:created xsi:type="dcterms:W3CDTF">2015-06-05T18:19:34Z</dcterms:created>
  <dcterms:modified xsi:type="dcterms:W3CDTF">2023-11-02T13:24:22Z</dcterms:modified>
</cp:coreProperties>
</file>