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S\Desktop\"/>
    </mc:Choice>
  </mc:AlternateContent>
  <bookViews>
    <workbookView xWindow="0" yWindow="0" windowWidth="29010" windowHeight="1314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E2" i="2" l="1"/>
  <c r="G2" i="2" s="1"/>
  <c r="H1" i="2"/>
</calcChain>
</file>

<file path=xl/comments1.xml><?xml version="1.0" encoding="utf-8"?>
<comments xmlns="http://schemas.openxmlformats.org/spreadsheetml/2006/main">
  <authors>
    <author>Link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Ваш внутренний код системы учёта
</t>
        </r>
        <r>
          <rPr>
            <sz val="9"/>
            <color indexed="81"/>
            <rFont val="Tahoma"/>
            <family val="2"/>
            <charset val="204"/>
          </rPr>
          <t>С помощью этого кода в дальнейшем можно будет обновлять информацию о товарах через импорт и до-загружать ссылки. Этот код также будет присутствовать в файлах экспорта и ответах API, и с помощью него Вы сможете настроить обратное взаимодействия (загрузка цен в Вашу систему).</t>
        </r>
        <r>
          <rPr>
            <b/>
            <sz val="9"/>
            <color indexed="81"/>
            <rFont val="Tahoma"/>
            <family val="2"/>
            <charset val="204"/>
          </rPr>
          <t xml:space="preserve">
Обязательное поле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брэнда 
</t>
        </r>
        <r>
          <rPr>
            <sz val="9"/>
            <color indexed="81"/>
            <rFont val="Tahoma"/>
            <family val="2"/>
            <charset val="204"/>
          </rPr>
          <t xml:space="preserve">
В личном кабинете будут доступны отчеты в срезах по брэндам и категориям. Также по брэнду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категории
</t>
        </r>
        <r>
          <rPr>
            <sz val="9"/>
            <color indexed="81"/>
            <rFont val="Tahoma"/>
            <family val="2"/>
            <charset val="204"/>
          </rPr>
          <t>В личном кабинете будут доступны отчеты в срезах по брэндам и категориям. Также по категории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Любой произвольный артикул
</t>
        </r>
        <r>
          <rPr>
            <sz val="9"/>
            <color indexed="81"/>
            <rFont val="Tahoma"/>
            <family val="2"/>
            <charset val="204"/>
          </rPr>
          <t xml:space="preserve">
По этому полю доступен поиск в списке товаров.
Не обязательное поле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товара
</t>
        </r>
        <r>
          <rPr>
            <sz val="9"/>
            <color indexed="81"/>
            <rFont val="Tahoma"/>
            <family val="2"/>
            <charset val="204"/>
          </rPr>
          <t xml:space="preserve">Любое удобное вам название. По этому полю доступен поиск в списке товаров.
</t>
        </r>
        <r>
          <rPr>
            <b/>
            <sz val="9"/>
            <color indexed="81"/>
            <rFont val="Tahoma"/>
            <family val="2"/>
            <charset val="204"/>
          </rPr>
          <t>Обязательное поле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Опция товара
</t>
        </r>
        <r>
          <rPr>
            <sz val="9"/>
            <color indexed="81"/>
            <rFont val="Tahoma"/>
            <family val="2"/>
            <charset val="204"/>
          </rPr>
          <t>Если по указанной правее ссылке необходимо выбрать конкретную цену из списка (например, конкретный размер или цвет), в этом поле может быть задана опция поиска.
Данная опция будет применена ко всем указанным ссылкам.
Опция может быть установлена и для каждой ссылки индивидуально в следующем столбце после ссылки. 
Если Вы хотите собирать цены с использованием опций товаров, пожалуйста,</t>
        </r>
        <r>
          <rPr>
            <b/>
            <sz val="9"/>
            <color indexed="81"/>
            <rFont val="Tahoma"/>
            <family val="2"/>
            <charset val="204"/>
          </rPr>
          <t xml:space="preserve"> обратитесь в нашу службу поддержки</t>
        </r>
        <r>
          <rPr>
            <sz val="9"/>
            <color indexed="81"/>
            <rFont val="Tahoma"/>
            <family val="2"/>
            <charset val="204"/>
          </rPr>
          <t xml:space="preserve">, чтобы получить консультацию по работе с ними. 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Этот столбец и все следующие.
Ссылка на карточку товара
</t>
        </r>
        <r>
          <rPr>
            <sz val="9"/>
            <color indexed="81"/>
            <rFont val="Tahoma"/>
            <family val="2"/>
            <charset val="204"/>
          </rPr>
          <t>Ссылка на любой сайт на карточку товара. В строке может быть любое количество ссылок, соответствующих данному товару. Порядок ссылок не важен, могут быть пропуски в виде пустых ячеек. 
Ссылка может вести как на собственный сайт, так и на сайт конкурента.
Не обязательное поле</t>
        </r>
      </text>
    </comment>
  </commentList>
</comments>
</file>

<file path=xl/sharedStrings.xml><?xml version="1.0" encoding="utf-8"?>
<sst xmlns="http://schemas.openxmlformats.org/spreadsheetml/2006/main" count="106" uniqueCount="71">
  <si>
    <t>Внутренний код</t>
  </si>
  <si>
    <t>Артикул</t>
  </si>
  <si>
    <t>Название</t>
  </si>
  <si>
    <t>Категория</t>
  </si>
  <si>
    <t>Бренд</t>
  </si>
  <si>
    <t>Опция</t>
  </si>
  <si>
    <t>Ссылка</t>
  </si>
  <si>
    <t>SKU</t>
  </si>
  <si>
    <t>Регионы</t>
  </si>
  <si>
    <t>Проверок в месяц</t>
  </si>
  <si>
    <t>Original Сухой шампунь 200 мл</t>
  </si>
  <si>
    <t>028709X</t>
  </si>
  <si>
    <t>Сенсибио Н2О очищающая мицеллярная вода, 500 мл</t>
  </si>
  <si>
    <t>XXL Volume Spray Спрей для экстра объема волос 200 мл</t>
  </si>
  <si>
    <t>C00313</t>
  </si>
  <si>
    <t>Термальная вода 300 мл</t>
  </si>
  <si>
    <t>Экстра Форте без спирта ролик от обильного потоотделения 30%, 50 мл</t>
  </si>
  <si>
    <t>Medium Beautiful Brunette Сухой шампунь 200 мл</t>
  </si>
  <si>
    <t>Атодерм Масло для душа 1 л</t>
  </si>
  <si>
    <t>B028664I</t>
  </si>
  <si>
    <t>Очищающий гель Себиум 500 мл</t>
  </si>
  <si>
    <t>Original Сухой шампунь 400 мл</t>
  </si>
  <si>
    <t>Divine Dark Сухой шампунь 200 мл</t>
  </si>
  <si>
    <t>028103S</t>
  </si>
  <si>
    <t>Атодерм Бальзам Интенсив 500 мл</t>
  </si>
  <si>
    <t>Бальзам для бороды, 60 г</t>
  </si>
  <si>
    <t>028104S</t>
  </si>
  <si>
    <t>Атодерм Бальзам Интенсив 200 мл</t>
  </si>
  <si>
    <t>E2235700</t>
  </si>
  <si>
    <t>Шампунь "Brass Off" 1000 мл</t>
  </si>
  <si>
    <t>028381B</t>
  </si>
  <si>
    <t>Гидрабио H2O Увлажняющая мицеллярная вода 500 мл</t>
  </si>
  <si>
    <t>DRY225681</t>
  </si>
  <si>
    <t>Дезодорант-антиперспирант от обильного потоотделения Classic roll-on, 35 мл</t>
  </si>
  <si>
    <t>Кондиционирующий шампунь для волос 300 мл</t>
  </si>
  <si>
    <t>Гранатовый дезодорант 24 часа Roll-On 50 мл</t>
  </si>
  <si>
    <t>C12838</t>
  </si>
  <si>
    <t>АКЕРАТ 30 Крем для локального нанесения на зоны с уплотнением и шелушением 100 мл</t>
  </si>
  <si>
    <t>E2235800</t>
  </si>
  <si>
    <t>Кондиционер "Brass Off" 1000 мл</t>
  </si>
  <si>
    <t>Косметика</t>
  </si>
  <si>
    <t>BATISTE</t>
  </si>
  <si>
    <t>BIODERMA</t>
  </si>
  <si>
    <t>AVENE</t>
  </si>
  <si>
    <t>DRY CONTROL</t>
  </si>
  <si>
    <t>AMERICAN CREW</t>
  </si>
  <si>
    <t>MATRIX</t>
  </si>
  <si>
    <t>DRY-DRY</t>
  </si>
  <si>
    <t>REVLON</t>
  </si>
  <si>
    <t>WELEDA</t>
  </si>
  <si>
    <t>ID</t>
  </si>
  <si>
    <t>https://ru.aliexpress.com/item/33023251306.html</t>
  </si>
  <si>
    <t>https://ru.aliexpress.com/item/33046370109.html</t>
  </si>
  <si>
    <t>https://ru.aliexpress.com/item/33015832549.html</t>
  </si>
  <si>
    <t>https://ru.aliexpress.com/item/33022539105.html</t>
  </si>
  <si>
    <t>https://ru.aliexpress.com/item/33035947227.html</t>
  </si>
  <si>
    <t>https://ru.aliexpress.com/item/33022539408.html</t>
  </si>
  <si>
    <t>https://ru.aliexpress.com/item/33044088154.html</t>
  </si>
  <si>
    <t>https://ru.aliexpress.com/item/33016904902.html</t>
  </si>
  <si>
    <t>https://ru.aliexpress.com/item/33019946516.html</t>
  </si>
  <si>
    <t>https://ru.aliexpress.com/item/33024783053.html</t>
  </si>
  <si>
    <t>https://ru.aliexpress.com/item/33024309080.html</t>
  </si>
  <si>
    <t>https://ru.aliexpress.com/item/32995107233.html</t>
  </si>
  <si>
    <t>https://ru.aliexpress.com/item/33023481113.html</t>
  </si>
  <si>
    <t>https://ru.aliexpress.com/item/33015489949.html</t>
  </si>
  <si>
    <t>https://ru.aliexpress.com/item/33019085135.html</t>
  </si>
  <si>
    <t>https://ru.aliexpress.com/item/33036847014.html</t>
  </si>
  <si>
    <t>https://ru.aliexpress.com/item/32989704813.html</t>
  </si>
  <si>
    <t>https://ru.aliexpress.com/item/32988493878.html</t>
  </si>
  <si>
    <t>https://ru.aliexpress.com/item/33020454987.html</t>
  </si>
  <si>
    <t>https://ru.aliexpress.com/item/33020931062.html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</si>
</sst>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/>
      <protection locked="0"/>
    </xf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1" fontId="0" fillId="2" borderId="1" xfId="0" applyNumberForma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 wrapText="1"/>
    </xf>
    <xf numFmtId="0" fontId="2" fillId="0" borderId="0" xfId="1"/>
  </cellXfs>
  <cellStyles count="3">
    <cellStyle name="Гиперссылка" xfId="1" builtinId="8"/>
    <cellStyle name="Обычный" xfId="0" builtinId="0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topLeftCell="C1" workbookViewId="0">
      <selection activeCell="M24" sqref="M24:M29"/>
    </sheetView>
  </sheetViews>
  <sheetFormatPr defaultRowHeight="15" x14ac:dyDescent="0.25"/>
  <cols>
    <col min="1" max="1" width="17.7109375" style="6" customWidth="1"/>
    <col min="2" max="2" width="18.140625" customWidth="1"/>
    <col min="3" max="3" width="18.7109375" customWidth="1"/>
    <col min="4" max="4" width="24" customWidth="1"/>
    <col min="5" max="5" width="65.5703125" style="8" customWidth="1"/>
    <col min="6" max="6" width="10.42578125" customWidth="1"/>
    <col min="13" max="13" width="12" bestFit="1" customWidth="1"/>
  </cols>
  <sheetData>
    <row r="1" spans="1:14" s="1" customFormat="1" x14ac:dyDescent="0.25">
      <c r="A1" s="11" t="s">
        <v>0</v>
      </c>
      <c r="B1" s="12" t="s">
        <v>4</v>
      </c>
      <c r="C1" s="12" t="s">
        <v>3</v>
      </c>
      <c r="D1" s="12" t="s">
        <v>1</v>
      </c>
      <c r="E1" s="13" t="s">
        <v>2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50</v>
      </c>
    </row>
    <row r="2" spans="1:14" x14ac:dyDescent="0.25">
      <c r="A2" s="9">
        <v>5010724527481</v>
      </c>
      <c r="B2" s="3" t="s">
        <v>41</v>
      </c>
      <c r="C2" s="3" t="s">
        <v>40</v>
      </c>
      <c r="D2" s="3">
        <v>503303</v>
      </c>
      <c r="E2" s="7" t="s">
        <v>10</v>
      </c>
      <c r="F2" s="2"/>
      <c r="G2" s="4" t="s">
        <v>51</v>
      </c>
      <c r="H2" s="4"/>
      <c r="I2" s="4"/>
      <c r="J2" s="2"/>
      <c r="K2" s="2"/>
      <c r="L2" s="2"/>
      <c r="M2" s="2">
        <v>33023251306</v>
      </c>
      <c r="N2" t="e">
        <f>M25:M28</f>
        <v>#VALUE!</v>
      </c>
    </row>
    <row r="3" spans="1:14" x14ac:dyDescent="0.25">
      <c r="A3" s="9">
        <v>3401345935571</v>
      </c>
      <c r="B3" s="3" t="s">
        <v>42</v>
      </c>
      <c r="C3" s="3" t="s">
        <v>40</v>
      </c>
      <c r="D3" s="3" t="s">
        <v>11</v>
      </c>
      <c r="E3" s="7" t="s">
        <v>12</v>
      </c>
      <c r="F3" s="2"/>
      <c r="G3" s="2" t="s">
        <v>52</v>
      </c>
      <c r="H3" s="2"/>
      <c r="I3" s="2"/>
      <c r="J3" s="2"/>
      <c r="K3" s="2"/>
      <c r="L3" s="2"/>
      <c r="M3" s="2">
        <v>33046370109</v>
      </c>
      <c r="N3" t="str">
        <f t="shared" ref="N3:N21" si="0">CONCATENATE("https://ru.aliexpress.com/item/",M3,".html")</f>
        <v>https://ru.aliexpress.com/item/33046370109.html</v>
      </c>
    </row>
    <row r="4" spans="1:14" x14ac:dyDescent="0.25">
      <c r="A4" s="10">
        <v>5010724529072</v>
      </c>
      <c r="B4" s="3" t="s">
        <v>41</v>
      </c>
      <c r="C4" s="3" t="s">
        <v>40</v>
      </c>
      <c r="D4" s="3">
        <v>503601</v>
      </c>
      <c r="E4" s="7" t="s">
        <v>13</v>
      </c>
      <c r="F4" s="2"/>
      <c r="G4" s="2" t="s">
        <v>53</v>
      </c>
      <c r="H4" s="2"/>
      <c r="I4" s="2"/>
      <c r="J4" s="2"/>
      <c r="K4" s="2"/>
      <c r="L4" s="2"/>
      <c r="M4" s="2">
        <v>33015832549</v>
      </c>
      <c r="N4" t="str">
        <f t="shared" si="0"/>
        <v>https://ru.aliexpress.com/item/33015832549.html</v>
      </c>
    </row>
    <row r="5" spans="1:14" x14ac:dyDescent="0.25">
      <c r="A5" s="10">
        <v>3282779003131</v>
      </c>
      <c r="B5" s="3" t="s">
        <v>43</v>
      </c>
      <c r="C5" s="3" t="s">
        <v>40</v>
      </c>
      <c r="D5" s="3" t="s">
        <v>14</v>
      </c>
      <c r="E5" s="7" t="s">
        <v>15</v>
      </c>
      <c r="F5" s="2"/>
      <c r="G5" s="2" t="s">
        <v>54</v>
      </c>
      <c r="H5" s="2"/>
      <c r="I5" s="2"/>
      <c r="J5" s="2"/>
      <c r="K5" s="2"/>
      <c r="L5" s="2"/>
      <c r="M5" s="2">
        <v>33022539105</v>
      </c>
      <c r="N5" t="str">
        <f t="shared" si="0"/>
        <v>https://ru.aliexpress.com/item/33022539105.html</v>
      </c>
    </row>
    <row r="6" spans="1:14" ht="30" x14ac:dyDescent="0.25">
      <c r="A6" s="10">
        <v>4605994029776</v>
      </c>
      <c r="B6" s="3" t="s">
        <v>44</v>
      </c>
      <c r="C6" s="3" t="s">
        <v>40</v>
      </c>
      <c r="D6" s="3">
        <v>222716</v>
      </c>
      <c r="E6" s="7" t="s">
        <v>16</v>
      </c>
      <c r="F6" s="2"/>
      <c r="G6" s="2" t="s">
        <v>55</v>
      </c>
      <c r="H6" s="2"/>
      <c r="I6" s="2"/>
      <c r="J6" s="2"/>
      <c r="K6" s="2"/>
      <c r="L6" s="2"/>
      <c r="M6" s="2">
        <v>33035947227</v>
      </c>
      <c r="N6" t="str">
        <f t="shared" si="0"/>
        <v>https://ru.aliexpress.com/item/33035947227.html</v>
      </c>
    </row>
    <row r="7" spans="1:14" x14ac:dyDescent="0.25">
      <c r="A7" s="10">
        <v>5010724527474</v>
      </c>
      <c r="B7" s="3" t="s">
        <v>41</v>
      </c>
      <c r="C7" s="3" t="s">
        <v>40</v>
      </c>
      <c r="D7" s="3">
        <v>503293</v>
      </c>
      <c r="E7" s="7" t="s">
        <v>17</v>
      </c>
      <c r="F7" s="2"/>
      <c r="G7" s="2" t="s">
        <v>56</v>
      </c>
      <c r="H7" s="2"/>
      <c r="I7" s="2"/>
      <c r="J7" s="2"/>
      <c r="K7" s="2"/>
      <c r="L7" s="2"/>
      <c r="M7" s="2">
        <v>33022539408</v>
      </c>
      <c r="N7" t="str">
        <f t="shared" si="0"/>
        <v>https://ru.aliexpress.com/item/33022539408.html</v>
      </c>
    </row>
    <row r="8" spans="1:14" x14ac:dyDescent="0.25">
      <c r="A8" s="5">
        <v>3401528520846</v>
      </c>
      <c r="B8" s="3" t="s">
        <v>42</v>
      </c>
      <c r="C8" s="3" t="s">
        <v>40</v>
      </c>
      <c r="D8" s="3">
        <v>28138</v>
      </c>
      <c r="E8" s="7" t="s">
        <v>18</v>
      </c>
      <c r="F8" s="2"/>
      <c r="G8" s="2" t="s">
        <v>57</v>
      </c>
      <c r="H8" s="2"/>
      <c r="I8" s="2"/>
      <c r="J8" s="2"/>
      <c r="K8" s="2"/>
      <c r="L8" s="2"/>
      <c r="M8" s="2">
        <v>33044088154</v>
      </c>
      <c r="N8" t="str">
        <f t="shared" si="0"/>
        <v>https://ru.aliexpress.com/item/33044088154.html</v>
      </c>
    </row>
    <row r="9" spans="1:14" x14ac:dyDescent="0.25">
      <c r="A9" s="5">
        <v>3401399277092</v>
      </c>
      <c r="B9" s="3" t="s">
        <v>42</v>
      </c>
      <c r="C9" s="3" t="s">
        <v>40</v>
      </c>
      <c r="D9" s="3" t="s">
        <v>19</v>
      </c>
      <c r="E9" s="7" t="s">
        <v>20</v>
      </c>
      <c r="F9" s="2"/>
      <c r="G9" s="2" t="s">
        <v>58</v>
      </c>
      <c r="H9" s="2"/>
      <c r="I9" s="2"/>
      <c r="J9" s="2"/>
      <c r="K9" s="2"/>
      <c r="L9" s="2"/>
      <c r="M9" s="2">
        <v>33016904902</v>
      </c>
      <c r="N9" t="str">
        <f t="shared" si="0"/>
        <v>https://ru.aliexpress.com/item/33016904902.html</v>
      </c>
    </row>
    <row r="10" spans="1:14" x14ac:dyDescent="0.25">
      <c r="A10" s="5">
        <v>5010724527498</v>
      </c>
      <c r="B10" s="3" t="s">
        <v>41</v>
      </c>
      <c r="C10" s="3" t="s">
        <v>40</v>
      </c>
      <c r="D10" s="3">
        <v>503306</v>
      </c>
      <c r="E10" s="7" t="s">
        <v>21</v>
      </c>
      <c r="F10" s="2"/>
      <c r="G10" s="2" t="s">
        <v>59</v>
      </c>
      <c r="H10" s="2"/>
      <c r="I10" s="2"/>
      <c r="J10" s="2"/>
      <c r="K10" s="2"/>
      <c r="L10" s="2"/>
      <c r="M10" s="2">
        <v>33019946516</v>
      </c>
      <c r="N10" t="str">
        <f t="shared" si="0"/>
        <v>https://ru.aliexpress.com/item/33019946516.html</v>
      </c>
    </row>
    <row r="11" spans="1:14" x14ac:dyDescent="0.25">
      <c r="A11" s="5">
        <v>5010724527443</v>
      </c>
      <c r="B11" s="3" t="s">
        <v>41</v>
      </c>
      <c r="C11" s="3" t="s">
        <v>40</v>
      </c>
      <c r="D11" s="3">
        <v>503291</v>
      </c>
      <c r="E11" s="7" t="s">
        <v>22</v>
      </c>
      <c r="F11" s="2"/>
      <c r="G11" s="2" t="s">
        <v>60</v>
      </c>
      <c r="H11" s="2"/>
      <c r="I11" s="2"/>
      <c r="J11" s="2"/>
      <c r="K11" s="2"/>
      <c r="L11" s="2"/>
      <c r="M11" s="2">
        <v>33024783053</v>
      </c>
      <c r="N11" t="str">
        <f t="shared" si="0"/>
        <v>https://ru.aliexpress.com/item/33024783053.html</v>
      </c>
    </row>
    <row r="12" spans="1:14" x14ac:dyDescent="0.25">
      <c r="A12" s="5">
        <v>3401565359201</v>
      </c>
      <c r="B12" s="3" t="s">
        <v>42</v>
      </c>
      <c r="C12" s="3" t="s">
        <v>40</v>
      </c>
      <c r="D12" s="3" t="s">
        <v>23</v>
      </c>
      <c r="E12" s="7" t="s">
        <v>24</v>
      </c>
      <c r="F12" s="2"/>
      <c r="G12" s="2" t="s">
        <v>61</v>
      </c>
      <c r="H12" s="2"/>
      <c r="I12" s="2"/>
      <c r="J12" s="2"/>
      <c r="K12" s="2"/>
      <c r="L12" s="2"/>
      <c r="M12" s="2">
        <v>33024309080</v>
      </c>
      <c r="N12" t="str">
        <f t="shared" si="0"/>
        <v>https://ru.aliexpress.com/item/33024309080.html</v>
      </c>
    </row>
    <row r="13" spans="1:14" x14ac:dyDescent="0.25">
      <c r="A13" s="5">
        <v>669316434673</v>
      </c>
      <c r="B13" s="3" t="s">
        <v>45</v>
      </c>
      <c r="C13" s="3" t="s">
        <v>40</v>
      </c>
      <c r="D13" s="3">
        <v>7243467000</v>
      </c>
      <c r="E13" s="7" t="s">
        <v>25</v>
      </c>
      <c r="F13" s="2"/>
      <c r="G13" s="2" t="s">
        <v>62</v>
      </c>
      <c r="H13" s="2"/>
      <c r="I13" s="2"/>
      <c r="J13" s="2"/>
      <c r="K13" s="2"/>
      <c r="L13" s="2"/>
      <c r="M13" s="2">
        <v>32995107233</v>
      </c>
      <c r="N13" t="str">
        <f t="shared" si="0"/>
        <v>https://ru.aliexpress.com/item/32995107233.html</v>
      </c>
    </row>
    <row r="14" spans="1:14" x14ac:dyDescent="0.25">
      <c r="A14" s="5">
        <v>3401381463359</v>
      </c>
      <c r="B14" s="3" t="s">
        <v>42</v>
      </c>
      <c r="C14" s="3" t="s">
        <v>40</v>
      </c>
      <c r="D14" s="3" t="s">
        <v>26</v>
      </c>
      <c r="E14" s="7" t="s">
        <v>27</v>
      </c>
      <c r="F14" s="2"/>
      <c r="G14" s="2" t="s">
        <v>63</v>
      </c>
      <c r="H14" s="2"/>
      <c r="I14" s="2"/>
      <c r="J14" s="2"/>
      <c r="K14" s="2"/>
      <c r="L14" s="2"/>
      <c r="M14" s="2">
        <v>33023481113</v>
      </c>
      <c r="N14" t="str">
        <f t="shared" si="0"/>
        <v>https://ru.aliexpress.com/item/33023481113.html</v>
      </c>
    </row>
    <row r="15" spans="1:14" x14ac:dyDescent="0.25">
      <c r="A15" s="5">
        <v>3474636484942</v>
      </c>
      <c r="B15" s="3" t="s">
        <v>46</v>
      </c>
      <c r="C15" s="3" t="s">
        <v>40</v>
      </c>
      <c r="D15" s="3" t="s">
        <v>28</v>
      </c>
      <c r="E15" s="7" t="s">
        <v>29</v>
      </c>
      <c r="F15" s="2"/>
      <c r="G15" s="2" t="s">
        <v>64</v>
      </c>
      <c r="H15" s="2"/>
      <c r="I15" s="2"/>
      <c r="J15" s="2"/>
      <c r="K15" s="2"/>
      <c r="L15" s="2"/>
      <c r="M15" s="2">
        <v>33015489949</v>
      </c>
      <c r="N15" t="str">
        <f t="shared" si="0"/>
        <v>https://ru.aliexpress.com/item/33015489949.html</v>
      </c>
    </row>
    <row r="16" spans="1:14" x14ac:dyDescent="0.25">
      <c r="A16" s="5">
        <v>3401321549020</v>
      </c>
      <c r="B16" s="3" t="s">
        <v>42</v>
      </c>
      <c r="C16" s="3" t="s">
        <v>40</v>
      </c>
      <c r="D16" s="3" t="s">
        <v>30</v>
      </c>
      <c r="E16" s="7" t="s">
        <v>31</v>
      </c>
      <c r="F16" s="2"/>
      <c r="G16" s="2" t="s">
        <v>65</v>
      </c>
      <c r="H16" s="2"/>
      <c r="I16" s="2"/>
      <c r="J16" s="2"/>
      <c r="K16" s="2"/>
      <c r="L16" s="2"/>
      <c r="M16" s="2">
        <v>33019085135</v>
      </c>
      <c r="N16" t="str">
        <f t="shared" si="0"/>
        <v>https://ru.aliexpress.com/item/33019085135.html</v>
      </c>
    </row>
    <row r="17" spans="1:14" ht="30" x14ac:dyDescent="0.25">
      <c r="A17" s="5">
        <v>7350061291101</v>
      </c>
      <c r="B17" s="3" t="s">
        <v>47</v>
      </c>
      <c r="C17" s="3" t="s">
        <v>40</v>
      </c>
      <c r="D17" s="3" t="s">
        <v>32</v>
      </c>
      <c r="E17" s="7" t="s">
        <v>33</v>
      </c>
      <c r="F17" s="2"/>
      <c r="G17" s="2" t="s">
        <v>66</v>
      </c>
      <c r="H17" s="2"/>
      <c r="I17" s="2"/>
      <c r="J17" s="2"/>
      <c r="K17" s="2"/>
      <c r="L17" s="2"/>
      <c r="M17" s="2">
        <v>33036847014</v>
      </c>
      <c r="N17" t="str">
        <f t="shared" si="0"/>
        <v>https://ru.aliexpress.com/item/33036847014.html</v>
      </c>
    </row>
    <row r="18" spans="1:14" x14ac:dyDescent="0.25">
      <c r="A18" s="5">
        <v>8432225074313</v>
      </c>
      <c r="B18" s="3" t="s">
        <v>48</v>
      </c>
      <c r="C18" s="3" t="s">
        <v>40</v>
      </c>
      <c r="D18" s="3">
        <v>7221227000</v>
      </c>
      <c r="E18" s="7" t="s">
        <v>34</v>
      </c>
      <c r="F18" s="2"/>
      <c r="G18" s="2" t="s">
        <v>67</v>
      </c>
      <c r="H18" s="2"/>
      <c r="I18" s="2"/>
      <c r="J18" s="2"/>
      <c r="K18" s="2"/>
      <c r="L18" s="2"/>
      <c r="M18" s="2">
        <v>32989704813</v>
      </c>
      <c r="N18" t="str">
        <f t="shared" si="0"/>
        <v>https://ru.aliexpress.com/item/32989704813.html</v>
      </c>
    </row>
    <row r="19" spans="1:14" x14ac:dyDescent="0.25">
      <c r="A19" s="5">
        <v>4001638500203</v>
      </c>
      <c r="B19" s="3" t="s">
        <v>49</v>
      </c>
      <c r="C19" s="3" t="s">
        <v>40</v>
      </c>
      <c r="D19" s="3">
        <v>9843</v>
      </c>
      <c r="E19" s="7" t="s">
        <v>35</v>
      </c>
      <c r="F19" s="2"/>
      <c r="G19" s="2" t="s">
        <v>68</v>
      </c>
      <c r="H19" s="2"/>
      <c r="I19" s="2"/>
      <c r="J19" s="2"/>
      <c r="K19" s="2"/>
      <c r="L19" s="2"/>
      <c r="M19" s="2">
        <v>32988493878</v>
      </c>
      <c r="N19" t="str">
        <f t="shared" si="0"/>
        <v>https://ru.aliexpress.com/item/32988493878.html</v>
      </c>
    </row>
    <row r="20" spans="1:14" ht="30" x14ac:dyDescent="0.25">
      <c r="A20" s="5">
        <v>3282779128384</v>
      </c>
      <c r="B20" s="3" t="s">
        <v>43</v>
      </c>
      <c r="C20" s="3" t="s">
        <v>40</v>
      </c>
      <c r="D20" s="3" t="s">
        <v>36</v>
      </c>
      <c r="E20" s="7" t="s">
        <v>37</v>
      </c>
      <c r="F20" s="2"/>
      <c r="G20" s="2" t="s">
        <v>69</v>
      </c>
      <c r="H20" s="2"/>
      <c r="I20" s="2"/>
      <c r="J20" s="2"/>
      <c r="K20" s="2"/>
      <c r="L20" s="2"/>
      <c r="M20" s="2">
        <v>33020454987</v>
      </c>
      <c r="N20" t="str">
        <f t="shared" si="0"/>
        <v>https://ru.aliexpress.com/item/33020454987.html</v>
      </c>
    </row>
    <row r="21" spans="1:14" x14ac:dyDescent="0.25">
      <c r="A21" s="5">
        <v>3474636484935</v>
      </c>
      <c r="B21" s="3" t="s">
        <v>46</v>
      </c>
      <c r="C21" s="3" t="s">
        <v>40</v>
      </c>
      <c r="D21" s="3" t="s">
        <v>38</v>
      </c>
      <c r="E21" s="7" t="s">
        <v>39</v>
      </c>
      <c r="F21" s="2"/>
      <c r="G21" s="2" t="s">
        <v>70</v>
      </c>
      <c r="H21" s="2"/>
      <c r="I21" s="2"/>
      <c r="J21" s="2"/>
      <c r="K21" s="2"/>
      <c r="L21" s="2"/>
      <c r="M21" s="2">
        <v>33020931062</v>
      </c>
      <c r="N21" t="str">
        <f t="shared" si="0"/>
        <v>https://ru.aliexpress.com/item/33020931062.html</v>
      </c>
    </row>
    <row r="25" spans="1:14" x14ac:dyDescent="0.25">
      <c r="M25" s="1"/>
    </row>
    <row r="26" spans="1:14" x14ac:dyDescent="0.25">
      <c r="M26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3" sqref="G3"/>
    </sheetView>
  </sheetViews>
  <sheetFormatPr defaultRowHeight="15" x14ac:dyDescent="0.25"/>
  <sheetData>
    <row r="1" spans="1:8" x14ac:dyDescent="0.25">
      <c r="A1" t="s">
        <v>7</v>
      </c>
      <c r="B1" t="s">
        <v>8</v>
      </c>
      <c r="C1" t="s">
        <v>9</v>
      </c>
      <c r="H1">
        <f>6000/40000</f>
        <v>0.15</v>
      </c>
    </row>
    <row r="2" spans="1:8" x14ac:dyDescent="0.25">
      <c r="A2">
        <v>5000</v>
      </c>
      <c r="B2">
        <v>5</v>
      </c>
      <c r="C2">
        <v>3</v>
      </c>
      <c r="E2">
        <f>A2*B2*C2</f>
        <v>75000</v>
      </c>
      <c r="G2">
        <f>E2/60/2</f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Alex S</cp:lastModifiedBy>
  <dcterms:created xsi:type="dcterms:W3CDTF">2016-09-02T12:10:34Z</dcterms:created>
  <dcterms:modified xsi:type="dcterms:W3CDTF">2019-08-22T14:17:54Z</dcterms:modified>
</cp:coreProperties>
</file>