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 Testing and Analysis/"/>
    </mc:Choice>
  </mc:AlternateContent>
  <xr:revisionPtr revIDLastSave="0" documentId="13_ncr:1_{CD5BF72E-9A0A-2F48-B352-28817398BE8C}" xr6:coauthVersionLast="47" xr6:coauthVersionMax="47" xr10:uidLastSave="{00000000-0000-0000-0000-000000000000}"/>
  <bookViews>
    <workbookView xWindow="-38400" yWindow="-1780" windowWidth="38400" windowHeight="21140" xr2:uid="{00000000-000D-0000-FFFF-FFFF00000000}"/>
  </bookViews>
  <sheets>
    <sheet name="TaQ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S21" i="1"/>
  <c r="S20" i="1"/>
  <c r="S19" i="1"/>
  <c r="S18" i="1"/>
  <c r="S17" i="1"/>
  <c r="S16" i="1"/>
  <c r="S15" i="1"/>
  <c r="S14" i="1"/>
  <c r="S13" i="1"/>
  <c r="S12" i="1"/>
  <c r="S11" i="1"/>
  <c r="S10" i="1"/>
  <c r="S9" i="1"/>
</calcChain>
</file>

<file path=xl/sharedStrings.xml><?xml version="1.0" encoding="utf-8"?>
<sst xmlns="http://schemas.openxmlformats.org/spreadsheetml/2006/main" count="106" uniqueCount="54">
  <si>
    <t>Name</t>
  </si>
  <si>
    <t>Experiment Type</t>
  </si>
  <si>
    <t>P (bar)</t>
  </si>
  <si>
    <t>Sample Length (mm)</t>
  </si>
  <si>
    <t>Sample Diameter (mm)</t>
  </si>
  <si>
    <t>Failure?</t>
  </si>
  <si>
    <t>Strength (MPa)</t>
  </si>
  <si>
    <t>Max. Stress (MPa)</t>
  </si>
  <si>
    <t>Strain Rate (/s)</t>
  </si>
  <si>
    <t>Young's Modulus (GPa)</t>
  </si>
  <si>
    <t>Failure Strain</t>
  </si>
  <si>
    <t>Max Strain</t>
  </si>
  <si>
    <t>E_abs</t>
  </si>
  <si>
    <t>E_del</t>
  </si>
  <si>
    <t>E_trans</t>
  </si>
  <si>
    <t>Poi</t>
  </si>
  <si>
    <t>&gt;16</t>
  </si>
  <si>
    <t>6.3 -&gt; 16</t>
  </si>
  <si>
    <t>1 -&gt; 2</t>
  </si>
  <si>
    <t>0.63 -&gt; 1</t>
  </si>
  <si>
    <t>0.4 -&gt; 0.63</t>
  </si>
  <si>
    <t>0.2 -&gt; 0.4</t>
  </si>
  <si>
    <t>Residue</t>
  </si>
  <si>
    <t>( Y / Yp / N )</t>
  </si>
  <si>
    <t>J</t>
  </si>
  <si>
    <t>%</t>
  </si>
  <si>
    <t>UCS</t>
  </si>
  <si>
    <t>Y</t>
  </si>
  <si>
    <t>𝜇</t>
  </si>
  <si>
    <t>𝜎</t>
  </si>
  <si>
    <t>TaQu_001_Ti25_60b_Al12b_0_001</t>
  </si>
  <si>
    <t>TaQu_003_Ti25_40b_Al12b_0_001</t>
  </si>
  <si>
    <t>TaQu_004_Ti25_45b_Al12b_0_001</t>
  </si>
  <si>
    <t>TaQu_005_Ti25_55b_Al12b_0_001</t>
  </si>
  <si>
    <t>TaQu_006_Ti25_70b_Al12b_0_001</t>
  </si>
  <si>
    <t>TaQu_007_Ti25_65b_Al12b_0_001</t>
  </si>
  <si>
    <t>SHPB</t>
  </si>
  <si>
    <t>TaQu_008_Ti25_45b_Al12b_0_001</t>
  </si>
  <si>
    <t>TaQu_014_Ti25_65b_Al12b_0_001</t>
  </si>
  <si>
    <t>TaQu_016_Ti25_35b_Al12b_0_001</t>
  </si>
  <si>
    <t>Yp</t>
  </si>
  <si>
    <t>TaQu_018_Ti25_40b_Al12b_0_001</t>
  </si>
  <si>
    <t>TaQu_019_Ti25_40b_Al12b_0_001</t>
  </si>
  <si>
    <t>TaQu_020_Ti25_35b_Al12b_0_001</t>
  </si>
  <si>
    <t>TaQu_021_Ti25_40b_Al12b_0_001</t>
  </si>
  <si>
    <t>TaQu_022_Ti25_35b_Al12b_0_001</t>
  </si>
  <si>
    <t>4 -&gt; 6.3</t>
  </si>
  <si>
    <t>2 -&gt; 4</t>
  </si>
  <si>
    <t>TaQu_UCS_002_Poel</t>
  </si>
  <si>
    <t>TaQu_UCS_004_Poel</t>
  </si>
  <si>
    <t>TaQu_UCS_006_Poel</t>
  </si>
  <si>
    <t>TaQu_UCS_007_Poel</t>
  </si>
  <si>
    <t>TaQu_003</t>
  </si>
  <si>
    <t>TaQu_004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</si>
</sst>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zoomScaleNormal="100" workbookViewId="0">
      <pane xSplit="1" topLeftCell="B1" activePane="topRight" state="frozen"/>
      <selection pane="topRight" activeCell="A12" sqref="A12:A22"/>
    </sheetView>
  </sheetViews>
  <sheetFormatPr baseColWidth="10" defaultRowHeight="16" x14ac:dyDescent="0.2"/>
  <cols>
    <col min="1" max="1" width="30.1640625" style="7" bestFit="1" customWidth="1"/>
    <col min="2" max="2" width="15.1640625" style="2" bestFit="1" customWidth="1"/>
    <col min="3" max="3" width="6.6640625" style="2" bestFit="1" customWidth="1"/>
    <col min="4" max="4" width="18.6640625" style="2" bestFit="1" customWidth="1"/>
    <col min="5" max="5" width="21" style="2" bestFit="1" customWidth="1"/>
    <col min="6" max="6" width="11.5" style="2" bestFit="1" customWidth="1"/>
    <col min="7" max="7" width="11.5" style="2" customWidth="1"/>
    <col min="8" max="8" width="7" style="2" customWidth="1"/>
    <col min="9" max="10" width="10.83203125" style="2"/>
    <col min="11" max="11" width="8.1640625" style="2" bestFit="1" customWidth="1"/>
    <col min="12" max="12" width="7.6640625" style="2" customWidth="1"/>
    <col min="13" max="16384" width="10.83203125" style="2"/>
  </cols>
  <sheetData>
    <row r="1" spans="1:29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0"/>
      <c r="I1" s="10" t="s">
        <v>7</v>
      </c>
      <c r="J1" s="10"/>
      <c r="K1" s="10" t="s">
        <v>8</v>
      </c>
      <c r="L1" s="10"/>
      <c r="M1" s="10" t="s">
        <v>9</v>
      </c>
      <c r="N1" s="10"/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46</v>
      </c>
      <c r="X1" s="8" t="s">
        <v>47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">
      <c r="F2" s="2" t="s">
        <v>23</v>
      </c>
      <c r="G2" s="1" t="s">
        <v>28</v>
      </c>
      <c r="H2" s="2" t="s">
        <v>29</v>
      </c>
      <c r="I2" s="1" t="s">
        <v>28</v>
      </c>
      <c r="J2" s="2" t="s">
        <v>29</v>
      </c>
      <c r="K2" s="2" t="s">
        <v>28</v>
      </c>
      <c r="L2" s="2" t="s">
        <v>29</v>
      </c>
      <c r="M2" s="1" t="s">
        <v>28</v>
      </c>
      <c r="N2" s="2" t="s">
        <v>29</v>
      </c>
      <c r="Q2" s="2" t="s">
        <v>24</v>
      </c>
      <c r="R2" s="2" t="s">
        <v>24</v>
      </c>
      <c r="S2" s="2" t="s">
        <v>24</v>
      </c>
      <c r="U2" s="3" t="s">
        <v>25</v>
      </c>
      <c r="V2" s="3" t="s">
        <v>25</v>
      </c>
      <c r="W2" s="3" t="s">
        <v>25</v>
      </c>
      <c r="X2" s="3" t="s">
        <v>25</v>
      </c>
      <c r="Y2" s="3" t="s">
        <v>25</v>
      </c>
      <c r="Z2" s="3" t="s">
        <v>25</v>
      </c>
      <c r="AA2" s="3" t="s">
        <v>25</v>
      </c>
      <c r="AB2" s="3" t="s">
        <v>25</v>
      </c>
      <c r="AC2" s="3" t="s">
        <v>25</v>
      </c>
    </row>
    <row r="3" spans="1:29" customFormat="1" x14ac:dyDescent="0.2">
      <c r="A3" t="s">
        <v>48</v>
      </c>
      <c r="B3" s="12" t="s">
        <v>26</v>
      </c>
      <c r="D3" s="12">
        <v>80.3</v>
      </c>
      <c r="E3" s="12">
        <v>40.5</v>
      </c>
      <c r="F3" s="12" t="s">
        <v>27</v>
      </c>
      <c r="G3" s="12">
        <v>289.89999999999998</v>
      </c>
      <c r="H3" s="12">
        <v>0</v>
      </c>
      <c r="K3" s="11">
        <v>1.0000000000000001E-5</v>
      </c>
      <c r="L3">
        <v>0</v>
      </c>
      <c r="M3" s="12">
        <v>29.8</v>
      </c>
      <c r="N3" s="12">
        <v>0</v>
      </c>
    </row>
    <row r="4" spans="1:29" customFormat="1" x14ac:dyDescent="0.2">
      <c r="A4" t="s">
        <v>49</v>
      </c>
      <c r="B4" s="12" t="s">
        <v>26</v>
      </c>
      <c r="D4" s="12">
        <v>80.3</v>
      </c>
      <c r="E4" s="12">
        <v>40.5</v>
      </c>
      <c r="F4" s="12" t="s">
        <v>27</v>
      </c>
      <c r="G4" s="12">
        <v>325.39999999999998</v>
      </c>
      <c r="H4" s="12">
        <v>0</v>
      </c>
      <c r="K4" s="11">
        <v>1.0000000000000001E-5</v>
      </c>
      <c r="L4">
        <v>0</v>
      </c>
      <c r="M4" s="12">
        <v>43.6</v>
      </c>
      <c r="N4" s="12">
        <v>0</v>
      </c>
      <c r="T4">
        <v>0.121</v>
      </c>
    </row>
    <row r="5" spans="1:29" customFormat="1" x14ac:dyDescent="0.2">
      <c r="A5" t="s">
        <v>50</v>
      </c>
      <c r="B5" s="12" t="s">
        <v>26</v>
      </c>
      <c r="D5" s="12">
        <v>80.3</v>
      </c>
      <c r="E5" s="12">
        <v>40.5</v>
      </c>
      <c r="F5" s="12" t="s">
        <v>27</v>
      </c>
      <c r="G5" s="12">
        <v>249.6</v>
      </c>
      <c r="H5" s="12">
        <v>0</v>
      </c>
      <c r="K5" s="11">
        <v>1.0000000000000001E-5</v>
      </c>
      <c r="L5">
        <v>0</v>
      </c>
      <c r="M5" s="12"/>
      <c r="N5" s="12"/>
    </row>
    <row r="6" spans="1:29" customFormat="1" x14ac:dyDescent="0.2">
      <c r="A6" t="s">
        <v>51</v>
      </c>
      <c r="B6" s="12" t="s">
        <v>26</v>
      </c>
      <c r="D6" s="12">
        <v>80.3</v>
      </c>
      <c r="E6" s="12">
        <v>40.5</v>
      </c>
      <c r="F6" s="12" t="s">
        <v>27</v>
      </c>
      <c r="G6" s="12">
        <v>248.7</v>
      </c>
      <c r="H6" s="12">
        <v>0</v>
      </c>
      <c r="K6" s="11">
        <v>1.0000000000000001E-5</v>
      </c>
      <c r="L6">
        <v>0</v>
      </c>
      <c r="M6" s="12"/>
      <c r="N6" s="12"/>
    </row>
    <row r="7" spans="1:29" customFormat="1" x14ac:dyDescent="0.2">
      <c r="A7" t="s">
        <v>52</v>
      </c>
      <c r="B7" s="12" t="s">
        <v>26</v>
      </c>
      <c r="D7" s="12">
        <v>65</v>
      </c>
      <c r="E7" s="12">
        <v>33.6</v>
      </c>
      <c r="F7" s="12" t="s">
        <v>27</v>
      </c>
      <c r="G7" s="12">
        <v>239.4</v>
      </c>
      <c r="H7" s="12">
        <v>0</v>
      </c>
      <c r="K7" s="11">
        <v>2.8E-5</v>
      </c>
      <c r="L7">
        <v>0</v>
      </c>
      <c r="M7" s="12">
        <v>43.7</v>
      </c>
      <c r="N7" s="12">
        <v>0</v>
      </c>
      <c r="T7">
        <v>7.6999999999999999E-2</v>
      </c>
    </row>
    <row r="8" spans="1:29" customFormat="1" x14ac:dyDescent="0.2">
      <c r="A8" t="s">
        <v>53</v>
      </c>
      <c r="B8" s="12" t="s">
        <v>26</v>
      </c>
      <c r="D8" s="12">
        <v>61.2</v>
      </c>
      <c r="E8" s="12">
        <v>33.5</v>
      </c>
      <c r="F8" s="12" t="s">
        <v>27</v>
      </c>
      <c r="G8" s="12">
        <v>178.8</v>
      </c>
      <c r="H8" s="12">
        <v>0</v>
      </c>
      <c r="K8" s="11">
        <v>3.6999999999999998E-5</v>
      </c>
      <c r="L8">
        <v>0</v>
      </c>
      <c r="M8" s="12">
        <v>35.200000000000003</v>
      </c>
      <c r="N8" s="12">
        <v>0</v>
      </c>
    </row>
    <row r="9" spans="1:29" x14ac:dyDescent="0.2">
      <c r="A9" s="7" t="s">
        <v>30</v>
      </c>
      <c r="B9" s="2" t="s">
        <v>36</v>
      </c>
      <c r="C9" s="2">
        <v>6</v>
      </c>
      <c r="D9" s="2">
        <v>41.18</v>
      </c>
      <c r="E9" s="2">
        <v>33.4</v>
      </c>
      <c r="F9" s="2" t="s">
        <v>27</v>
      </c>
      <c r="G9" s="4">
        <v>420.5</v>
      </c>
      <c r="H9" s="4">
        <v>6.2</v>
      </c>
      <c r="K9" s="4">
        <v>103.4</v>
      </c>
      <c r="L9" s="4">
        <v>8.6</v>
      </c>
      <c r="M9" s="4">
        <v>52.8</v>
      </c>
      <c r="N9" s="4">
        <v>0.2</v>
      </c>
      <c r="O9" s="5">
        <v>1.32E-2</v>
      </c>
      <c r="Q9" s="4">
        <v>127.6</v>
      </c>
      <c r="R9" s="4">
        <v>348.9</v>
      </c>
      <c r="S9" s="4">
        <f t="shared" ref="S9:S14" si="0">R9-Q9</f>
        <v>221.29999999999998</v>
      </c>
      <c r="T9" s="9"/>
      <c r="U9">
        <v>0</v>
      </c>
      <c r="V9">
        <v>29.022888346694568</v>
      </c>
      <c r="W9">
        <v>19.914023469269182</v>
      </c>
      <c r="X9">
        <v>21.250145230626256</v>
      </c>
      <c r="Y9">
        <v>12.129661903102189</v>
      </c>
      <c r="Z9">
        <v>4.8913674915765997</v>
      </c>
      <c r="AA9">
        <v>3.3693505286394525</v>
      </c>
      <c r="AB9">
        <v>4.1826420355524832</v>
      </c>
      <c r="AC9">
        <v>5.216684094341792</v>
      </c>
    </row>
    <row r="10" spans="1:29" x14ac:dyDescent="0.2">
      <c r="A10" s="7" t="s">
        <v>31</v>
      </c>
      <c r="B10" s="2" t="s">
        <v>36</v>
      </c>
      <c r="C10" s="2">
        <v>4</v>
      </c>
      <c r="D10" s="2">
        <v>37.25</v>
      </c>
      <c r="E10" s="2">
        <v>35.770000000000003</v>
      </c>
      <c r="F10" s="2" t="s">
        <v>27</v>
      </c>
      <c r="G10" s="2">
        <v>275.39999999999998</v>
      </c>
      <c r="H10" s="2">
        <v>5.3</v>
      </c>
      <c r="K10" s="2">
        <v>52.4</v>
      </c>
      <c r="L10" s="2">
        <v>8.1999999999999993</v>
      </c>
      <c r="M10" s="2">
        <v>46.6</v>
      </c>
      <c r="N10" s="2">
        <v>0.2</v>
      </c>
      <c r="O10" s="2">
        <v>1.1299999999999999E-2</v>
      </c>
      <c r="Q10" s="2">
        <v>11.4</v>
      </c>
      <c r="R10" s="2">
        <v>198.2</v>
      </c>
      <c r="S10" s="4">
        <f t="shared" si="0"/>
        <v>186.79999999999998</v>
      </c>
      <c r="T10" s="9"/>
      <c r="U10">
        <v>82.756147540983648</v>
      </c>
      <c r="V10">
        <v>14.620901639344302</v>
      </c>
      <c r="W10">
        <v>0.7786885245901547</v>
      </c>
      <c r="X10">
        <v>0.97336065573769337</v>
      </c>
      <c r="Y10">
        <v>0.48155737704915003</v>
      </c>
      <c r="Z10">
        <v>0.12295081967213582</v>
      </c>
      <c r="AA10">
        <v>0.10245901639340767</v>
      </c>
      <c r="AB10">
        <v>8.1967213114766915E-2</v>
      </c>
      <c r="AC10">
        <v>4.0983606557427138E-2</v>
      </c>
    </row>
    <row r="11" spans="1:29" x14ac:dyDescent="0.2">
      <c r="A11" s="7" t="s">
        <v>32</v>
      </c>
      <c r="B11" s="2" t="s">
        <v>36</v>
      </c>
      <c r="C11" s="2">
        <v>4.5</v>
      </c>
      <c r="D11" s="2">
        <v>33.54</v>
      </c>
      <c r="E11" s="2">
        <v>35.869999999999997</v>
      </c>
      <c r="F11" s="2" t="s">
        <v>27</v>
      </c>
      <c r="G11" s="2">
        <v>296.7</v>
      </c>
      <c r="H11" s="2">
        <v>5.3</v>
      </c>
      <c r="K11" s="2">
        <v>64</v>
      </c>
      <c r="L11" s="2">
        <v>12.1</v>
      </c>
      <c r="M11" s="2">
        <v>37.9</v>
      </c>
      <c r="N11" s="2">
        <v>0.3</v>
      </c>
      <c r="O11" s="2">
        <v>1.11E-2</v>
      </c>
      <c r="Q11" s="2">
        <v>32.799999999999997</v>
      </c>
      <c r="R11" s="2">
        <v>234.9</v>
      </c>
      <c r="S11" s="4">
        <f t="shared" si="0"/>
        <v>202.10000000000002</v>
      </c>
      <c r="T11" s="9"/>
      <c r="U11">
        <v>59.607036783184839</v>
      </c>
      <c r="V11">
        <v>21.704363719442544</v>
      </c>
      <c r="W11">
        <v>6.1343385880740291</v>
      </c>
      <c r="X11">
        <v>5.0491204021019147</v>
      </c>
      <c r="Y11">
        <v>3.152844413982169</v>
      </c>
      <c r="Z11">
        <v>1.2794151245145131</v>
      </c>
      <c r="AA11">
        <v>0.89102124742971522</v>
      </c>
      <c r="AB11">
        <v>1.0052547406899652</v>
      </c>
      <c r="AC11">
        <v>1.2222983778844205</v>
      </c>
    </row>
    <row r="12" spans="1:29" x14ac:dyDescent="0.2">
      <c r="A12" s="13" t="s">
        <v>33</v>
      </c>
      <c r="B12" s="2" t="s">
        <v>36</v>
      </c>
      <c r="C12" s="2">
        <v>5.5</v>
      </c>
      <c r="D12" s="2">
        <v>34.19</v>
      </c>
      <c r="E12" s="2">
        <v>35.799999999999997</v>
      </c>
      <c r="F12" s="2" t="s">
        <v>27</v>
      </c>
      <c r="G12" s="2">
        <v>378.4</v>
      </c>
      <c r="H12" s="2">
        <v>5.4</v>
      </c>
      <c r="K12" s="2">
        <v>83.1</v>
      </c>
      <c r="L12" s="2">
        <v>21.3</v>
      </c>
      <c r="M12" s="2">
        <v>47.4</v>
      </c>
      <c r="N12" s="2">
        <v>0.2</v>
      </c>
      <c r="O12" s="2">
        <v>1.5100000000000001E-2</v>
      </c>
      <c r="Q12" s="2">
        <v>52.2</v>
      </c>
      <c r="R12" s="2">
        <v>341.4</v>
      </c>
      <c r="S12" s="2">
        <f t="shared" si="0"/>
        <v>289.2</v>
      </c>
      <c r="T12" s="9"/>
      <c r="U12">
        <v>70.938367573570233</v>
      </c>
      <c r="V12">
        <v>7.0294280955024808</v>
      </c>
      <c r="W12">
        <v>8.0955024986119053</v>
      </c>
      <c r="X12">
        <v>6.6407551360354935</v>
      </c>
      <c r="Y12">
        <v>2.9650194336479911</v>
      </c>
      <c r="Z12">
        <v>1.354802887284809</v>
      </c>
      <c r="AA12">
        <v>0.95502498611877495</v>
      </c>
      <c r="AB12">
        <v>1.099389228206562</v>
      </c>
      <c r="AC12">
        <v>1.2215435868961939</v>
      </c>
    </row>
    <row r="13" spans="1:29" x14ac:dyDescent="0.2">
      <c r="A13" s="13" t="s">
        <v>34</v>
      </c>
      <c r="B13" s="2" t="s">
        <v>36</v>
      </c>
      <c r="C13" s="2">
        <v>7</v>
      </c>
      <c r="D13" s="2">
        <v>35.119999999999997</v>
      </c>
      <c r="E13" s="2">
        <v>35.770000000000003</v>
      </c>
      <c r="F13" s="2" t="s">
        <v>27</v>
      </c>
      <c r="G13" s="2">
        <v>408.2</v>
      </c>
      <c r="H13" s="2">
        <v>0.5</v>
      </c>
      <c r="K13" s="2">
        <v>183.9</v>
      </c>
      <c r="L13" s="2">
        <v>5.8</v>
      </c>
      <c r="M13" s="2">
        <v>41.2</v>
      </c>
      <c r="N13" s="2">
        <v>0.3</v>
      </c>
      <c r="O13" s="2">
        <v>1.5800000000000002E-2</v>
      </c>
      <c r="Q13" s="2">
        <v>206.4</v>
      </c>
      <c r="R13" s="2">
        <v>378.7</v>
      </c>
      <c r="S13" s="2">
        <f t="shared" si="0"/>
        <v>172.29999999999998</v>
      </c>
      <c r="T13" s="9"/>
      <c r="U13">
        <v>0</v>
      </c>
      <c r="V13">
        <v>35.651334057708524</v>
      </c>
      <c r="W13">
        <v>13.678618857901709</v>
      </c>
      <c r="X13">
        <v>17.590245080284912</v>
      </c>
      <c r="Y13">
        <v>11.143305565616345</v>
      </c>
      <c r="Z13">
        <v>5.1913557889653648</v>
      </c>
      <c r="AA13">
        <v>4.0323554267777073</v>
      </c>
      <c r="AB13">
        <v>5.4207412773149937</v>
      </c>
      <c r="AC13">
        <v>7.2558251841120267</v>
      </c>
    </row>
    <row r="14" spans="1:29" x14ac:dyDescent="0.2">
      <c r="A14" s="13" t="s">
        <v>35</v>
      </c>
      <c r="B14" s="2" t="s">
        <v>36</v>
      </c>
      <c r="C14" s="2">
        <v>6.5</v>
      </c>
      <c r="D14" s="2">
        <v>32.67</v>
      </c>
      <c r="E14" s="2">
        <v>37.58</v>
      </c>
      <c r="F14" s="2" t="s">
        <v>27</v>
      </c>
      <c r="G14" s="2">
        <v>415.7</v>
      </c>
      <c r="H14" s="2">
        <v>8.4</v>
      </c>
      <c r="K14" s="2">
        <v>111.9</v>
      </c>
      <c r="L14" s="2">
        <v>21</v>
      </c>
      <c r="M14" s="2">
        <v>51.3</v>
      </c>
      <c r="N14" s="2">
        <v>0.2</v>
      </c>
      <c r="O14" s="2">
        <v>1.3899999999999999E-2</v>
      </c>
      <c r="Q14" s="2">
        <v>132.69999999999999</v>
      </c>
      <c r="R14" s="2">
        <v>441</v>
      </c>
      <c r="S14" s="2">
        <f t="shared" si="0"/>
        <v>308.3</v>
      </c>
      <c r="T14" s="9"/>
      <c r="U14">
        <v>0</v>
      </c>
      <c r="V14">
        <v>35.778096393514943</v>
      </c>
      <c r="W14">
        <v>18.517701555089907</v>
      </c>
      <c r="X14">
        <v>17.690526083599828</v>
      </c>
      <c r="Y14">
        <v>10.874600198522128</v>
      </c>
      <c r="Z14">
        <v>4.8417337597882275</v>
      </c>
      <c r="AA14">
        <v>3.5513400242637814</v>
      </c>
      <c r="AB14">
        <v>4.2241094077423451</v>
      </c>
      <c r="AC14">
        <v>4.6873276717768038</v>
      </c>
    </row>
    <row r="15" spans="1:29" x14ac:dyDescent="0.2">
      <c r="A15" s="13" t="s">
        <v>37</v>
      </c>
      <c r="B15" s="2" t="s">
        <v>36</v>
      </c>
      <c r="C15" s="2">
        <v>4.5</v>
      </c>
      <c r="D15" s="2">
        <v>39.96</v>
      </c>
      <c r="E15" s="2">
        <v>33.380000000000003</v>
      </c>
      <c r="F15" s="2" t="s">
        <v>27</v>
      </c>
      <c r="G15" s="2">
        <v>352.8</v>
      </c>
      <c r="H15" s="2">
        <v>1.1000000000000001</v>
      </c>
      <c r="K15" s="2">
        <v>98.5</v>
      </c>
      <c r="L15" s="2">
        <v>10.199999999999999</v>
      </c>
      <c r="M15" s="2">
        <v>46</v>
      </c>
      <c r="N15" s="2">
        <v>0.2</v>
      </c>
      <c r="O15" s="2">
        <v>1.2999999999999999E-2</v>
      </c>
      <c r="Q15" s="2">
        <v>97.5</v>
      </c>
      <c r="R15" s="2">
        <v>256.8</v>
      </c>
      <c r="S15" s="2">
        <f t="shared" ref="S15:S16" si="1">R15-Q15</f>
        <v>159.30000000000001</v>
      </c>
      <c r="T15" s="9"/>
      <c r="U15">
        <v>0</v>
      </c>
      <c r="V15">
        <v>52.110010021155787</v>
      </c>
      <c r="W15">
        <v>15.120810600155869</v>
      </c>
      <c r="X15">
        <v>13.517425676427999</v>
      </c>
      <c r="Y15">
        <v>7.3933860371896074</v>
      </c>
      <c r="Z15">
        <v>3.474000668077057</v>
      </c>
      <c r="AA15">
        <v>2.2937312103329277</v>
      </c>
      <c r="AB15">
        <v>2.805923616523784</v>
      </c>
      <c r="AC15">
        <v>3.2067698474557349</v>
      </c>
    </row>
    <row r="16" spans="1:29" x14ac:dyDescent="0.2">
      <c r="A16" s="13" t="s">
        <v>38</v>
      </c>
      <c r="B16" s="2" t="s">
        <v>36</v>
      </c>
      <c r="C16" s="2">
        <v>6.5</v>
      </c>
      <c r="D16" s="2">
        <v>28.37</v>
      </c>
      <c r="E16" s="2">
        <v>35.83</v>
      </c>
      <c r="F16" s="2" t="s">
        <v>27</v>
      </c>
      <c r="G16" s="2">
        <v>471.7</v>
      </c>
      <c r="H16" s="2">
        <v>0.8</v>
      </c>
      <c r="K16" s="2">
        <v>155.30000000000001</v>
      </c>
      <c r="L16" s="2">
        <v>32.799999999999997</v>
      </c>
      <c r="M16" s="2">
        <v>46.1</v>
      </c>
      <c r="N16" s="2">
        <v>0.3</v>
      </c>
      <c r="O16" s="2">
        <v>1.78E-2</v>
      </c>
      <c r="Q16" s="2">
        <v>169.5</v>
      </c>
      <c r="R16" s="2">
        <v>517.9</v>
      </c>
      <c r="S16" s="2">
        <f t="shared" si="1"/>
        <v>348.4</v>
      </c>
      <c r="T16" s="9"/>
      <c r="U16">
        <v>0</v>
      </c>
      <c r="V16">
        <v>27.919976463665812</v>
      </c>
      <c r="W16">
        <v>17.034421888790799</v>
      </c>
      <c r="X16">
        <v>22.094733745219241</v>
      </c>
      <c r="Y16">
        <v>12.797881729920549</v>
      </c>
      <c r="Z16">
        <v>5.634010002942019</v>
      </c>
      <c r="AA16">
        <v>4.0747278611356021</v>
      </c>
      <c r="AB16">
        <v>4.972050603118559</v>
      </c>
      <c r="AC16">
        <v>5.6634304207119248</v>
      </c>
    </row>
    <row r="17" spans="1:29" x14ac:dyDescent="0.2">
      <c r="A17" s="14" t="s">
        <v>39</v>
      </c>
      <c r="B17" s="2" t="s">
        <v>36</v>
      </c>
      <c r="C17" s="2">
        <v>3.5</v>
      </c>
      <c r="D17" s="2">
        <v>34.4</v>
      </c>
      <c r="E17" s="2">
        <v>33.69</v>
      </c>
      <c r="F17" s="2" t="s">
        <v>40</v>
      </c>
      <c r="G17" s="2">
        <v>323.10000000000002</v>
      </c>
      <c r="H17" s="2">
        <v>8.4</v>
      </c>
      <c r="K17" s="2">
        <v>60.2</v>
      </c>
      <c r="L17" s="2">
        <v>21.8</v>
      </c>
      <c r="M17" s="2">
        <v>44.4</v>
      </c>
      <c r="N17" s="2">
        <v>0.2</v>
      </c>
      <c r="O17" s="2">
        <v>1.2699999999999999E-2</v>
      </c>
      <c r="Q17" s="2">
        <v>4.4000000000000004</v>
      </c>
      <c r="R17" s="2">
        <v>190.2</v>
      </c>
      <c r="S17" s="2">
        <f t="shared" ref="S17:S22" si="2">R17-Q17</f>
        <v>185.79999999999998</v>
      </c>
      <c r="T17" s="9"/>
      <c r="U17">
        <v>98.918238993710602</v>
      </c>
      <c r="V17">
        <v>0.47798742138371353</v>
      </c>
      <c r="W17">
        <v>0.31446540880503149</v>
      </c>
      <c r="X17">
        <v>0.20125786163525161</v>
      </c>
      <c r="Y17">
        <v>8.8050314465400223E-2</v>
      </c>
      <c r="Z17">
        <v>8.8050314465400223E-2</v>
      </c>
      <c r="AA17">
        <v>2.515723270437964E-2</v>
      </c>
      <c r="AB17">
        <v>3.7735849056605202E-2</v>
      </c>
      <c r="AC17">
        <v>5.0314465408795021E-2</v>
      </c>
    </row>
    <row r="18" spans="1:29" x14ac:dyDescent="0.2">
      <c r="A18" s="14" t="s">
        <v>41</v>
      </c>
      <c r="B18" s="2" t="s">
        <v>36</v>
      </c>
      <c r="C18" s="2">
        <v>4</v>
      </c>
      <c r="D18" s="2">
        <v>31.08</v>
      </c>
      <c r="E18" s="2">
        <v>35.74</v>
      </c>
      <c r="F18" s="2" t="s">
        <v>27</v>
      </c>
      <c r="G18" s="2">
        <v>318.89999999999998</v>
      </c>
      <c r="H18" s="2">
        <v>4.7</v>
      </c>
      <c r="K18" s="2">
        <v>105.8</v>
      </c>
      <c r="L18" s="2">
        <v>20.100000000000001</v>
      </c>
      <c r="M18" s="2">
        <v>33.799999999999997</v>
      </c>
      <c r="N18" s="2">
        <v>0.2</v>
      </c>
      <c r="O18" s="2">
        <v>1.6899999999999998E-2</v>
      </c>
      <c r="Q18" s="2">
        <v>50.9</v>
      </c>
      <c r="R18" s="2">
        <v>238.1</v>
      </c>
      <c r="S18" s="2">
        <f t="shared" si="2"/>
        <v>187.2</v>
      </c>
      <c r="T18" s="9"/>
      <c r="U18">
        <v>66.315933315113384</v>
      </c>
      <c r="V18">
        <v>10.522000546597495</v>
      </c>
      <c r="W18">
        <v>9.7840940147580877</v>
      </c>
      <c r="X18">
        <v>6.1902159059852826</v>
      </c>
      <c r="Y18">
        <v>3.2249248428531803</v>
      </c>
      <c r="Z18">
        <v>1.2298442197321364</v>
      </c>
      <c r="AA18">
        <v>0.81989614648806486</v>
      </c>
      <c r="AB18">
        <v>0.84722601803772157</v>
      </c>
      <c r="AC18">
        <v>0.69691172451492123</v>
      </c>
    </row>
    <row r="19" spans="1:29" x14ac:dyDescent="0.2">
      <c r="A19" s="14" t="s">
        <v>42</v>
      </c>
      <c r="B19" s="2" t="s">
        <v>36</v>
      </c>
      <c r="C19" s="2">
        <v>4</v>
      </c>
      <c r="D19" s="2">
        <v>42.57</v>
      </c>
      <c r="E19" s="2">
        <v>33.44</v>
      </c>
      <c r="F19" s="2" t="s">
        <v>27</v>
      </c>
      <c r="G19" s="2">
        <v>276</v>
      </c>
      <c r="H19" s="2">
        <v>0</v>
      </c>
      <c r="K19" s="2">
        <v>40.1</v>
      </c>
      <c r="L19" s="2">
        <v>0.1</v>
      </c>
      <c r="M19" s="2">
        <v>40.1</v>
      </c>
      <c r="N19" s="2">
        <v>0.1</v>
      </c>
      <c r="O19" s="2">
        <v>1.0800000000000001E-2</v>
      </c>
      <c r="Q19" s="2">
        <v>77.099999999999994</v>
      </c>
      <c r="R19" s="2">
        <v>177.2</v>
      </c>
      <c r="S19" s="2">
        <f t="shared" si="2"/>
        <v>100.1</v>
      </c>
      <c r="T19" s="9"/>
      <c r="U19">
        <v>21.914758269720121</v>
      </c>
      <c r="V19">
        <v>47.211620016963565</v>
      </c>
      <c r="W19">
        <v>11.036895674300222</v>
      </c>
      <c r="X19">
        <v>8.4711620016963618</v>
      </c>
      <c r="Y19">
        <v>5.1420695504664611</v>
      </c>
      <c r="Z19">
        <v>2.0568278201865962</v>
      </c>
      <c r="AA19">
        <v>1.3994910941475756</v>
      </c>
      <c r="AB19">
        <v>1.6115351993214697</v>
      </c>
      <c r="AC19">
        <v>1.8553859202714467</v>
      </c>
    </row>
    <row r="20" spans="1:29" x14ac:dyDescent="0.2">
      <c r="A20" s="14" t="s">
        <v>43</v>
      </c>
      <c r="B20" s="2" t="s">
        <v>36</v>
      </c>
      <c r="C20" s="2">
        <v>3.5</v>
      </c>
      <c r="D20" s="2">
        <v>45.08</v>
      </c>
      <c r="E20" s="2">
        <v>33.35</v>
      </c>
      <c r="F20" s="2" t="s">
        <v>40</v>
      </c>
      <c r="G20" s="2">
        <v>309</v>
      </c>
      <c r="H20" s="2">
        <v>8.5</v>
      </c>
      <c r="K20" s="2">
        <v>55.2</v>
      </c>
      <c r="L20" s="2">
        <v>17.8</v>
      </c>
      <c r="M20" s="2">
        <v>47.1</v>
      </c>
      <c r="N20" s="2">
        <v>0.2</v>
      </c>
      <c r="O20" s="2">
        <v>1.06E-2</v>
      </c>
      <c r="Q20" s="2">
        <v>2.2999999999999998</v>
      </c>
      <c r="R20" s="2">
        <v>170.5</v>
      </c>
      <c r="S20" s="2">
        <f t="shared" si="2"/>
        <v>168.2</v>
      </c>
      <c r="T20" s="9"/>
      <c r="U20">
        <v>99.382477807796164</v>
      </c>
      <c r="V20">
        <v>0.41489772288692284</v>
      </c>
      <c r="W20">
        <v>0</v>
      </c>
      <c r="X20">
        <v>0.1447317637977944</v>
      </c>
      <c r="Y20">
        <v>3.8595137012701293E-2</v>
      </c>
      <c r="Z20">
        <v>9.6487842531753232E-3</v>
      </c>
      <c r="AA20">
        <v>1.9297568506350646E-2</v>
      </c>
      <c r="AB20">
        <v>0</v>
      </c>
      <c r="AC20">
        <v>0</v>
      </c>
    </row>
    <row r="21" spans="1:29" x14ac:dyDescent="0.2">
      <c r="A21" s="14" t="s">
        <v>44</v>
      </c>
      <c r="B21" s="2" t="s">
        <v>36</v>
      </c>
      <c r="C21" s="2">
        <v>4</v>
      </c>
      <c r="D21" s="2">
        <v>64.33</v>
      </c>
      <c r="E21" s="2">
        <v>33.44</v>
      </c>
      <c r="F21" s="2" t="s">
        <v>27</v>
      </c>
      <c r="G21" s="2">
        <v>320.5</v>
      </c>
      <c r="H21" s="2">
        <v>13.1</v>
      </c>
      <c r="K21" s="2">
        <v>50.6</v>
      </c>
      <c r="L21" s="2">
        <v>17.899999999999999</v>
      </c>
      <c r="M21" s="2">
        <v>52.2</v>
      </c>
      <c r="N21" s="2">
        <v>0.1</v>
      </c>
      <c r="O21" s="2">
        <v>8.8999999999999999E-3</v>
      </c>
      <c r="Q21" s="2">
        <v>-3.3</v>
      </c>
      <c r="R21" s="2">
        <v>193.9</v>
      </c>
      <c r="S21" s="2">
        <f t="shared" si="2"/>
        <v>197.20000000000002</v>
      </c>
      <c r="T21" s="9"/>
      <c r="U21">
        <v>99.567947073516464</v>
      </c>
      <c r="V21">
        <v>0.14851819347871953</v>
      </c>
      <c r="W21">
        <v>0.10801323162085205</v>
      </c>
      <c r="X21">
        <v>5.4006615810464405E-2</v>
      </c>
      <c r="Y21">
        <v>2.0252480928895367E-2</v>
      </c>
      <c r="Z21">
        <v>2.0252480928895367E-2</v>
      </c>
      <c r="AA21">
        <v>0</v>
      </c>
      <c r="AB21">
        <v>0</v>
      </c>
      <c r="AC21">
        <v>1.3501653952635286E-2</v>
      </c>
    </row>
    <row r="22" spans="1:29" x14ac:dyDescent="0.2">
      <c r="A22" s="14" t="s">
        <v>45</v>
      </c>
      <c r="B22" s="2" t="s">
        <v>36</v>
      </c>
      <c r="C22" s="2">
        <v>3.5</v>
      </c>
      <c r="D22" s="2">
        <v>64</v>
      </c>
      <c r="E22" s="2">
        <v>33.43</v>
      </c>
      <c r="F22" s="2" t="s">
        <v>27</v>
      </c>
      <c r="G22" s="2">
        <v>291.5</v>
      </c>
      <c r="H22" s="2">
        <v>9.8000000000000007</v>
      </c>
      <c r="K22" s="2">
        <v>50.7</v>
      </c>
      <c r="L22" s="2">
        <v>15</v>
      </c>
      <c r="M22" s="2">
        <v>50.5</v>
      </c>
      <c r="N22" s="2">
        <v>0.2</v>
      </c>
      <c r="O22" s="2">
        <v>8.8999999999999999E-3</v>
      </c>
      <c r="Q22" s="2">
        <v>21.9</v>
      </c>
      <c r="R22" s="2">
        <v>168.3</v>
      </c>
      <c r="S22" s="2">
        <f t="shared" si="2"/>
        <v>146.4</v>
      </c>
      <c r="T22" s="9"/>
      <c r="U22">
        <v>57.267859474990189</v>
      </c>
      <c r="V22">
        <v>34.994123024683319</v>
      </c>
      <c r="W22">
        <v>2.8470680423141936</v>
      </c>
      <c r="X22">
        <v>2.1548909494580193</v>
      </c>
      <c r="Y22">
        <v>1.070915502154882</v>
      </c>
      <c r="Z22">
        <v>0.50280788820685762</v>
      </c>
      <c r="AA22">
        <v>0.31343868355750376</v>
      </c>
      <c r="AB22">
        <v>0.35914849157634277</v>
      </c>
      <c r="AC22">
        <v>0.4570980801880743</v>
      </c>
    </row>
    <row r="23" spans="1:29" x14ac:dyDescent="0.2">
      <c r="T23" s="9"/>
      <c r="U23"/>
      <c r="V23"/>
      <c r="W23"/>
      <c r="X23"/>
      <c r="Y23"/>
      <c r="Z23"/>
      <c r="AA23"/>
      <c r="AB23"/>
      <c r="AC23"/>
    </row>
    <row r="24" spans="1:29" x14ac:dyDescent="0.2">
      <c r="T24" s="9"/>
      <c r="U24"/>
      <c r="V24"/>
      <c r="W24"/>
      <c r="X24"/>
      <c r="Y24"/>
      <c r="Z24"/>
      <c r="AA24"/>
      <c r="AB24"/>
      <c r="AC24"/>
    </row>
    <row r="25" spans="1:29" x14ac:dyDescent="0.2">
      <c r="K25" s="4"/>
      <c r="T25" s="9"/>
      <c r="U25"/>
      <c r="V25"/>
      <c r="W25"/>
      <c r="X25"/>
      <c r="Y25"/>
      <c r="Z25"/>
      <c r="AA25"/>
      <c r="AB25"/>
      <c r="AC25"/>
    </row>
    <row r="26" spans="1:29" x14ac:dyDescent="0.2">
      <c r="K26" s="4"/>
      <c r="T26" s="9"/>
      <c r="U26"/>
      <c r="V26"/>
      <c r="W26"/>
      <c r="X26"/>
      <c r="Y26"/>
      <c r="Z26"/>
      <c r="AA26"/>
      <c r="AB26"/>
      <c r="AC26"/>
    </row>
    <row r="27" spans="1:29" x14ac:dyDescent="0.2">
      <c r="T27" s="9"/>
      <c r="U27"/>
      <c r="V27"/>
      <c r="W27"/>
      <c r="X27"/>
      <c r="Y27"/>
      <c r="Z27"/>
      <c r="AA27"/>
      <c r="AB27"/>
      <c r="AC27"/>
    </row>
    <row r="28" spans="1:29" x14ac:dyDescent="0.2">
      <c r="K28" s="4"/>
      <c r="T28" s="9"/>
      <c r="U28"/>
      <c r="V28"/>
      <c r="W28"/>
      <c r="X28"/>
      <c r="Y28"/>
      <c r="Z28"/>
      <c r="AA28"/>
      <c r="AB28"/>
      <c r="AC28"/>
    </row>
    <row r="29" spans="1:29" x14ac:dyDescent="0.2">
      <c r="T29" s="9"/>
      <c r="U29"/>
      <c r="V29"/>
      <c r="W29"/>
      <c r="X29"/>
      <c r="Y29"/>
      <c r="Z29"/>
      <c r="AA29"/>
      <c r="AB29"/>
      <c r="AC29"/>
    </row>
  </sheetData>
  <mergeCells count="4">
    <mergeCell ref="G1:H1"/>
    <mergeCell ref="I1:J1"/>
    <mergeCell ref="K1:L1"/>
    <mergeCell ref="M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TaQu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2021-02-01T15:04:49Z</dcterms:created>
  <dcterms:modified xsi:type="dcterms:W3CDTF">2021-07-23T13:16:11Z</dcterms:modified>
</cp:coreProperties>
</file>