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Computational-Science-Graduate-School\Classes\CS 530 - High Performance Computing\Lab 2 - Parallel Matrix Multiplication\"/>
    </mc:Choice>
  </mc:AlternateContent>
  <xr:revisionPtr revIDLastSave="0" documentId="13_ncr:1_{C67EB714-5998-457A-9F24-6FFF44C4E6CC}" xr6:coauthVersionLast="47" xr6:coauthVersionMax="47" xr10:uidLastSave="{00000000-0000-0000-0000-000000000000}"/>
  <bookViews>
    <workbookView xWindow="-120" yWindow="-120" windowWidth="38640" windowHeight="21240" tabRatio="895" activeTab="2" xr2:uid="{00000000-000D-0000-FFFF-FFFF00000000}"/>
  </bookViews>
  <sheets>
    <sheet name="C Data Analysis" sheetId="1" r:id="rId1"/>
    <sheet name="CUDA Data Analysis" sheetId="25" r:id="rId2"/>
    <sheet name="Dashboard" sheetId="7" r:id="rId3"/>
    <sheet name="c_dimension" sheetId="20" r:id="rId4"/>
    <sheet name="c_threaded_dimension" sheetId="19" r:id="rId5"/>
    <sheet name="c_power" sheetId="22" r:id="rId6"/>
    <sheet name="c_threaded_power" sheetId="21" r:id="rId7"/>
    <sheet name="cuda_dimension" sheetId="15" r:id="rId8"/>
    <sheet name="cuda_threaded_power" sheetId="26" r:id="rId9"/>
    <sheet name="cuda_power" sheetId="27" r:id="rId10"/>
    <sheet name="cuda_threaded_dimension" sheetId="23" r:id="rId11"/>
  </sheets>
  <definedNames>
    <definedName name="ExternalData_1" localSheetId="4" hidden="1">'c_threaded_dimension'!$A$1:$D$966</definedName>
    <definedName name="ExternalData_1" localSheetId="6" hidden="1">'c_threaded_power'!$A$1:$D$1141</definedName>
    <definedName name="ExternalData_2" localSheetId="10" hidden="1">'cuda_threaded_dimension'!$A$1:$D$1290</definedName>
    <definedName name="ExternalData_3" localSheetId="8" hidden="1">'cuda_threaded_power'!$A$1:$D$1261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8" i="25" l="1"/>
  <c r="L19" i="25"/>
  <c r="L20" i="25"/>
  <c r="L21" i="25"/>
  <c r="L22" i="25"/>
  <c r="L23" i="25"/>
  <c r="J18" i="25"/>
  <c r="J19" i="25"/>
  <c r="J20" i="25"/>
  <c r="J21" i="25"/>
  <c r="J22" i="25"/>
  <c r="J23" i="25"/>
  <c r="B18" i="25"/>
  <c r="B19" i="25"/>
  <c r="B20" i="25"/>
  <c r="B21" i="25"/>
  <c r="B22" i="25"/>
  <c r="B23" i="25"/>
  <c r="B6" i="25"/>
  <c r="B7" i="25"/>
  <c r="B8" i="25"/>
  <c r="B9" i="25"/>
  <c r="B10" i="25"/>
  <c r="B11" i="25"/>
  <c r="B12" i="25"/>
  <c r="B13" i="25"/>
  <c r="B14" i="25"/>
  <c r="B15" i="25"/>
  <c r="B16" i="25"/>
  <c r="B17" i="25"/>
  <c r="W6" i="25"/>
  <c r="W7" i="25"/>
  <c r="W8" i="25"/>
  <c r="W9" i="25"/>
  <c r="W10" i="25"/>
  <c r="W11" i="25"/>
  <c r="W12" i="25"/>
  <c r="W13" i="25"/>
  <c r="W14" i="25"/>
  <c r="W15" i="25"/>
  <c r="W16" i="25"/>
  <c r="W17" i="25"/>
  <c r="W18" i="25"/>
  <c r="W5" i="25"/>
  <c r="S6" i="25"/>
  <c r="S7" i="25"/>
  <c r="S8" i="25"/>
  <c r="S9" i="25"/>
  <c r="S10" i="25"/>
  <c r="S11" i="25"/>
  <c r="S12" i="25"/>
  <c r="S13" i="25"/>
  <c r="S14" i="25"/>
  <c r="S15" i="25"/>
  <c r="S16" i="25"/>
  <c r="S17" i="25"/>
  <c r="S18" i="25"/>
  <c r="S5" i="25"/>
  <c r="V5" i="25" a="1"/>
  <c r="V5" i="25" s="1"/>
  <c r="R5" i="25" a="1"/>
  <c r="R5" i="25" s="1"/>
  <c r="O6" i="25"/>
  <c r="O7" i="25"/>
  <c r="O8" i="25"/>
  <c r="O9" i="25"/>
  <c r="O10" i="25"/>
  <c r="O11" i="25"/>
  <c r="O12" i="25"/>
  <c r="O13" i="25"/>
  <c r="O14" i="25"/>
  <c r="O15" i="25"/>
  <c r="O16" i="25"/>
  <c r="O17" i="25"/>
  <c r="O18" i="25"/>
  <c r="O5" i="25"/>
  <c r="N5" i="25" a="1"/>
  <c r="N5" i="25" s="1"/>
  <c r="W5" i="1"/>
  <c r="B1" i="27" a="1"/>
  <c r="B1" i="27" s="1"/>
  <c r="B39" i="27" a="1"/>
  <c r="C49" i="27" s="1" a="1"/>
  <c r="C49" i="27" s="1"/>
  <c r="B20" i="27" a="1"/>
  <c r="C34" i="27" s="1" a="1"/>
  <c r="C34" i="27" s="1"/>
  <c r="C11" i="27" a="1"/>
  <c r="C11" i="27" s="1"/>
  <c r="I5" i="25" a="1"/>
  <c r="E5" i="25" a="1"/>
  <c r="A5" i="25" a="1"/>
  <c r="X18" i="25"/>
  <c r="T18" i="25"/>
  <c r="P18" i="25"/>
  <c r="X17" i="25"/>
  <c r="T17" i="25"/>
  <c r="P17" i="25"/>
  <c r="X16" i="25"/>
  <c r="T16" i="25"/>
  <c r="P16" i="25"/>
  <c r="X15" i="25"/>
  <c r="T15" i="25"/>
  <c r="P15" i="25"/>
  <c r="X14" i="25"/>
  <c r="T14" i="25"/>
  <c r="P14" i="25"/>
  <c r="X13" i="25"/>
  <c r="T13" i="25"/>
  <c r="P13" i="25"/>
  <c r="X12" i="25"/>
  <c r="T12" i="25"/>
  <c r="P12" i="25"/>
  <c r="X11" i="25"/>
  <c r="T11" i="25"/>
  <c r="P11" i="25"/>
  <c r="X10" i="25"/>
  <c r="T10" i="25"/>
  <c r="P10" i="25"/>
  <c r="X9" i="25"/>
  <c r="T9" i="25"/>
  <c r="P9" i="25"/>
  <c r="X8" i="25"/>
  <c r="T8" i="25"/>
  <c r="P8" i="25"/>
  <c r="X7" i="25"/>
  <c r="T7" i="25"/>
  <c r="P7" i="25"/>
  <c r="X6" i="25"/>
  <c r="T6" i="25"/>
  <c r="P6" i="25"/>
  <c r="X5" i="25"/>
  <c r="T5" i="25"/>
  <c r="P5" i="25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5" i="1"/>
  <c r="V5" i="1" a="1"/>
  <c r="V5" i="1" s="1"/>
  <c r="R5" i="1" a="1"/>
  <c r="R5" i="1" s="1"/>
  <c r="U5" i="1" s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5" i="1"/>
  <c r="N5" i="1" a="1"/>
  <c r="N5" i="1" s="1"/>
  <c r="O5" i="1" s="1"/>
  <c r="B27" i="15" a="1"/>
  <c r="B14" i="15" a="1"/>
  <c r="B1" i="15" a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5" i="1"/>
  <c r="I5" i="1" a="1"/>
  <c r="I5" i="1" s="1"/>
  <c r="J5" i="1" s="1"/>
  <c r="G17" i="1"/>
  <c r="G6" i="1"/>
  <c r="G7" i="1"/>
  <c r="G8" i="1"/>
  <c r="G9" i="1"/>
  <c r="G10" i="1"/>
  <c r="G11" i="1"/>
  <c r="G12" i="1"/>
  <c r="G13" i="1"/>
  <c r="G14" i="1"/>
  <c r="G15" i="1"/>
  <c r="G16" i="1"/>
  <c r="G18" i="1"/>
  <c r="G5" i="1"/>
  <c r="E5" i="1" a="1"/>
  <c r="E5" i="1" s="1"/>
  <c r="H5" i="1" s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5" i="1"/>
  <c r="A5" i="1" a="1"/>
  <c r="A5" i="1" s="1"/>
  <c r="B5" i="1" s="1"/>
  <c r="C40" i="22" a="1"/>
  <c r="C40" i="22" s="1"/>
  <c r="C41" i="22" a="1"/>
  <c r="C41" i="22" s="1"/>
  <c r="C42" i="22" a="1"/>
  <c r="C42" i="22" s="1"/>
  <c r="C43" i="22" a="1"/>
  <c r="C43" i="22" s="1"/>
  <c r="C44" i="22" a="1"/>
  <c r="C44" i="22" s="1"/>
  <c r="C45" i="22" a="1"/>
  <c r="C45" i="22" s="1"/>
  <c r="C46" i="22" a="1"/>
  <c r="C46" i="22" s="1"/>
  <c r="C47" i="22" a="1"/>
  <c r="C47" i="22"/>
  <c r="C48" i="22" a="1"/>
  <c r="C48" i="22" s="1"/>
  <c r="C49" i="22" a="1"/>
  <c r="C49" i="22" s="1"/>
  <c r="C50" i="22" a="1"/>
  <c r="C50" i="22" s="1"/>
  <c r="C51" i="22" a="1"/>
  <c r="C51" i="22" s="1"/>
  <c r="C52" i="22" a="1"/>
  <c r="C52" i="22" s="1"/>
  <c r="C53" i="22" a="1"/>
  <c r="C53" i="22" s="1"/>
  <c r="C54" i="22" a="1"/>
  <c r="C54" i="22" s="1"/>
  <c r="C55" i="22" a="1"/>
  <c r="C55" i="22" s="1"/>
  <c r="C56" i="22" a="1"/>
  <c r="C56" i="22" s="1"/>
  <c r="C57" i="22" a="1"/>
  <c r="C57" i="22" s="1"/>
  <c r="C39" i="22" a="1"/>
  <c r="C39" i="22" s="1"/>
  <c r="C21" i="22" a="1"/>
  <c r="C21" i="22" s="1"/>
  <c r="C22" i="22" a="1"/>
  <c r="C22" i="22" s="1"/>
  <c r="C23" i="22" a="1"/>
  <c r="C23" i="22" s="1"/>
  <c r="C24" i="22" a="1"/>
  <c r="C24" i="22" s="1"/>
  <c r="C25" i="22" a="1"/>
  <c r="C25" i="22" s="1"/>
  <c r="C26" i="22" a="1"/>
  <c r="C26" i="22" s="1"/>
  <c r="C27" i="22" a="1"/>
  <c r="C27" i="22" s="1"/>
  <c r="C28" i="22" a="1"/>
  <c r="C28" i="22" s="1"/>
  <c r="C29" i="22" a="1"/>
  <c r="C29" i="22" s="1"/>
  <c r="C30" i="22" a="1"/>
  <c r="C30" i="22" s="1"/>
  <c r="C31" i="22" a="1"/>
  <c r="C31" i="22" s="1"/>
  <c r="C32" i="22" a="1"/>
  <c r="C32" i="22" s="1"/>
  <c r="C33" i="22" a="1"/>
  <c r="C33" i="22" s="1"/>
  <c r="C34" i="22" a="1"/>
  <c r="C34" i="22" s="1"/>
  <c r="C35" i="22" a="1"/>
  <c r="C35" i="22" s="1"/>
  <c r="C36" i="22" a="1"/>
  <c r="C36" i="22" s="1"/>
  <c r="C37" i="22" a="1"/>
  <c r="C37" i="22" s="1"/>
  <c r="C38" i="22" a="1"/>
  <c r="C38" i="22" s="1"/>
  <c r="C20" i="22" a="1"/>
  <c r="C20" i="22" s="1"/>
  <c r="C2" i="22" a="1"/>
  <c r="C2" i="22" s="1"/>
  <c r="C3" i="22" a="1"/>
  <c r="C3" i="22" s="1"/>
  <c r="C4" i="22" a="1"/>
  <c r="C4" i="22" s="1"/>
  <c r="C5" i="22" a="1"/>
  <c r="C5" i="22" s="1"/>
  <c r="C6" i="22" a="1"/>
  <c r="C6" i="22" s="1"/>
  <c r="C7" i="22" a="1"/>
  <c r="C7" i="22" s="1"/>
  <c r="C8" i="22" a="1"/>
  <c r="C8" i="22" s="1"/>
  <c r="C9" i="22" a="1"/>
  <c r="C9" i="22" s="1"/>
  <c r="C10" i="22" a="1"/>
  <c r="C10" i="22" s="1"/>
  <c r="C11" i="22" a="1"/>
  <c r="C11" i="22" s="1"/>
  <c r="C12" i="22" a="1"/>
  <c r="C12" i="22" s="1"/>
  <c r="C13" i="22" a="1"/>
  <c r="C13" i="22" s="1"/>
  <c r="C14" i="22" a="1"/>
  <c r="C14" i="22" s="1"/>
  <c r="C15" i="22" a="1"/>
  <c r="C15" i="22" s="1"/>
  <c r="C16" i="22" a="1"/>
  <c r="C16" i="22" s="1"/>
  <c r="C17" i="22" a="1"/>
  <c r="C17" i="22" s="1"/>
  <c r="C18" i="22" a="1"/>
  <c r="C18" i="22" s="1"/>
  <c r="C19" i="22" a="1"/>
  <c r="C19" i="22" s="1"/>
  <c r="C1" i="22" a="1"/>
  <c r="C1" i="22" s="1"/>
  <c r="B39" i="22" a="1"/>
  <c r="B39" i="22" s="1"/>
  <c r="B20" i="22" a="1"/>
  <c r="B20" i="22" s="1"/>
  <c r="B1" i="22" a="1"/>
  <c r="B1" i="22" s="1"/>
  <c r="C30" i="20" a="1"/>
  <c r="C30" i="20" s="1"/>
  <c r="C31" i="20" a="1"/>
  <c r="C31" i="20" s="1"/>
  <c r="C32" i="20" a="1"/>
  <c r="C32" i="20" s="1"/>
  <c r="C33" i="20" a="1"/>
  <c r="C33" i="20" s="1"/>
  <c r="C34" i="20" a="1"/>
  <c r="C34" i="20" s="1"/>
  <c r="C35" i="20" a="1"/>
  <c r="C35" i="20" s="1"/>
  <c r="C36" i="20" a="1"/>
  <c r="C36" i="20" s="1"/>
  <c r="C37" i="20" a="1"/>
  <c r="C37" i="20" s="1"/>
  <c r="C38" i="20" a="1"/>
  <c r="C38" i="20" s="1"/>
  <c r="C39" i="20" a="1"/>
  <c r="C39" i="20" s="1"/>
  <c r="C40" i="20" a="1"/>
  <c r="C40" i="20" s="1"/>
  <c r="C41" i="20" a="1"/>
  <c r="C41" i="20" s="1"/>
  <c r="C42" i="20" a="1"/>
  <c r="C42" i="20" s="1"/>
  <c r="C29" i="20" a="1"/>
  <c r="C29" i="20" s="1"/>
  <c r="B29" i="20" a="1"/>
  <c r="B29" i="20" s="1"/>
  <c r="C16" i="20" a="1"/>
  <c r="C16" i="20" s="1"/>
  <c r="C17" i="20" a="1"/>
  <c r="C17" i="20" s="1"/>
  <c r="C18" i="20" a="1"/>
  <c r="C18" i="20" s="1"/>
  <c r="C19" i="20" a="1"/>
  <c r="C19" i="20" s="1"/>
  <c r="C20" i="20" a="1"/>
  <c r="C20" i="20" s="1"/>
  <c r="C21" i="20" a="1"/>
  <c r="C21" i="20" s="1"/>
  <c r="C22" i="20" a="1"/>
  <c r="C22" i="20" s="1"/>
  <c r="C23" i="20" a="1"/>
  <c r="C23" i="20" s="1"/>
  <c r="C24" i="20" a="1"/>
  <c r="C24" i="20" s="1"/>
  <c r="C25" i="20" a="1"/>
  <c r="C25" i="20" s="1"/>
  <c r="C26" i="20" a="1"/>
  <c r="C26" i="20" s="1"/>
  <c r="C27" i="20" a="1"/>
  <c r="C27" i="20" s="1"/>
  <c r="C28" i="20" a="1"/>
  <c r="C28" i="20" s="1"/>
  <c r="C15" i="20" a="1"/>
  <c r="C15" i="20" s="1"/>
  <c r="C2" i="20" a="1"/>
  <c r="C2" i="20" s="1"/>
  <c r="C3" i="20" a="1"/>
  <c r="C3" i="20" s="1"/>
  <c r="C4" i="20" a="1"/>
  <c r="C4" i="20" s="1"/>
  <c r="C5" i="20" a="1"/>
  <c r="C5" i="20" s="1"/>
  <c r="C6" i="20" a="1"/>
  <c r="C6" i="20" s="1"/>
  <c r="C7" i="20" a="1"/>
  <c r="C7" i="20" s="1"/>
  <c r="C8" i="20" a="1"/>
  <c r="C8" i="20" s="1"/>
  <c r="C9" i="20" a="1"/>
  <c r="C9" i="20" s="1"/>
  <c r="C10" i="20" a="1"/>
  <c r="C10" i="20" s="1"/>
  <c r="C11" i="20" a="1"/>
  <c r="C11" i="20" s="1"/>
  <c r="C12" i="20" a="1"/>
  <c r="C12" i="20" s="1"/>
  <c r="C13" i="20" a="1"/>
  <c r="C13" i="20" s="1"/>
  <c r="C14" i="20" a="1"/>
  <c r="C14" i="20" s="1"/>
  <c r="C1" i="20" a="1"/>
  <c r="C1" i="20" s="1"/>
  <c r="B14" i="15" l="1"/>
  <c r="C14" i="15" s="1" a="1"/>
  <c r="C14" i="15" s="1"/>
  <c r="G5" i="25" s="1"/>
  <c r="C20" i="15" a="1"/>
  <c r="C20" i="15" s="1"/>
  <c r="G11" i="25" s="1"/>
  <c r="C21" i="15" a="1"/>
  <c r="C21" i="15" s="1"/>
  <c r="G12" i="25" s="1"/>
  <c r="C22" i="15" a="1"/>
  <c r="C22" i="15" s="1"/>
  <c r="G13" i="25" s="1"/>
  <c r="C23" i="15" a="1"/>
  <c r="C23" i="15" s="1"/>
  <c r="G14" i="25" s="1"/>
  <c r="C17" i="15" a="1"/>
  <c r="C17" i="15" s="1"/>
  <c r="G8" i="25" s="1"/>
  <c r="C24" i="15" a="1"/>
  <c r="C24" i="15" s="1"/>
  <c r="G15" i="25" s="1"/>
  <c r="C25" i="15" a="1"/>
  <c r="C25" i="15" s="1"/>
  <c r="G16" i="25" s="1"/>
  <c r="C26" i="15" a="1"/>
  <c r="C26" i="15" s="1"/>
  <c r="G17" i="25" s="1"/>
  <c r="B27" i="15"/>
  <c r="C27" i="15" s="1" a="1"/>
  <c r="C27" i="15" s="1"/>
  <c r="K5" i="25" s="1"/>
  <c r="C31" i="15" a="1"/>
  <c r="C31" i="15" s="1"/>
  <c r="K9" i="25" s="1"/>
  <c r="C32" i="15" a="1"/>
  <c r="C32" i="15" s="1"/>
  <c r="K10" i="25" s="1"/>
  <c r="C30" i="15" a="1"/>
  <c r="C30" i="15" s="1"/>
  <c r="K8" i="25" s="1"/>
  <c r="C33" i="15" a="1"/>
  <c r="C33" i="15" s="1"/>
  <c r="K11" i="25" s="1"/>
  <c r="C29" i="15" a="1"/>
  <c r="C29" i="15" s="1"/>
  <c r="K7" i="25" s="1"/>
  <c r="C34" i="15" a="1"/>
  <c r="C34" i="15" s="1"/>
  <c r="K12" i="25" s="1"/>
  <c r="C35" i="15" a="1"/>
  <c r="C35" i="15" s="1"/>
  <c r="K13" i="25" s="1"/>
  <c r="C36" i="15" a="1"/>
  <c r="C36" i="15" s="1"/>
  <c r="K14" i="25" s="1"/>
  <c r="C28" i="15" a="1"/>
  <c r="C28" i="15" s="1"/>
  <c r="K6" i="25" s="1"/>
  <c r="C37" i="15" a="1"/>
  <c r="C37" i="15" s="1"/>
  <c r="K15" i="25" s="1"/>
  <c r="C38" i="15" a="1"/>
  <c r="C38" i="15" s="1"/>
  <c r="K16" i="25" s="1"/>
  <c r="A5" i="25"/>
  <c r="D6" i="25"/>
  <c r="D7" i="25"/>
  <c r="D8" i="25"/>
  <c r="D9" i="25"/>
  <c r="D10" i="25"/>
  <c r="D11" i="25"/>
  <c r="D12" i="25"/>
  <c r="D13" i="25"/>
  <c r="D14" i="25"/>
  <c r="D15" i="25"/>
  <c r="D16" i="25"/>
  <c r="E5" i="25"/>
  <c r="H13" i="25"/>
  <c r="H14" i="25"/>
  <c r="I5" i="25"/>
  <c r="J10" i="25"/>
  <c r="B1" i="15"/>
  <c r="C1" i="15" s="1" a="1"/>
  <c r="C1" i="15" s="1"/>
  <c r="C5" i="25" s="1"/>
  <c r="C9" i="15" a="1"/>
  <c r="C9" i="15" s="1"/>
  <c r="C13" i="25" s="1"/>
  <c r="C7" i="15" a="1"/>
  <c r="C7" i="15" s="1"/>
  <c r="C11" i="25" s="1"/>
  <c r="C10" i="15" a="1"/>
  <c r="C10" i="15" s="1"/>
  <c r="C14" i="25" s="1"/>
  <c r="C11" i="15" a="1"/>
  <c r="C11" i="15" s="1"/>
  <c r="C15" i="25" s="1"/>
  <c r="C12" i="15" a="1"/>
  <c r="C12" i="15" s="1"/>
  <c r="C16" i="25" s="1"/>
  <c r="C13" i="15" a="1"/>
  <c r="C13" i="15" s="1"/>
  <c r="C17" i="25" s="1"/>
  <c r="C6" i="15" a="1"/>
  <c r="C6" i="15" s="1"/>
  <c r="C10" i="25" s="1"/>
  <c r="C8" i="15" a="1"/>
  <c r="C8" i="15" s="1"/>
  <c r="C12" i="25" s="1"/>
  <c r="C16" i="15" a="1"/>
  <c r="C16" i="15" s="1"/>
  <c r="G7" i="25" s="1"/>
  <c r="H11" i="25"/>
  <c r="J8" i="25"/>
  <c r="C18" i="15" a="1"/>
  <c r="C18" i="15" s="1"/>
  <c r="G9" i="25" s="1"/>
  <c r="C5" i="15" a="1"/>
  <c r="C5" i="15" s="1"/>
  <c r="C9" i="25" s="1"/>
  <c r="F17" i="25"/>
  <c r="C4" i="15" a="1"/>
  <c r="C4" i="15" s="1"/>
  <c r="C8" i="25" s="1"/>
  <c r="C15" i="15" a="1"/>
  <c r="C15" i="15" s="1"/>
  <c r="G6" i="25" s="1"/>
  <c r="D17" i="25"/>
  <c r="F16" i="25"/>
  <c r="H10" i="25"/>
  <c r="J7" i="25"/>
  <c r="L17" i="25"/>
  <c r="F15" i="25"/>
  <c r="H9" i="25"/>
  <c r="J6" i="25"/>
  <c r="L16" i="25"/>
  <c r="C19" i="15" a="1"/>
  <c r="C19" i="15" s="1"/>
  <c r="G10" i="25" s="1"/>
  <c r="C3" i="15" a="1"/>
  <c r="C3" i="15" s="1"/>
  <c r="C7" i="25" s="1"/>
  <c r="C2" i="15" a="1"/>
  <c r="C2" i="15" s="1"/>
  <c r="C6" i="25" s="1"/>
  <c r="F14" i="25"/>
  <c r="H8" i="25"/>
  <c r="L15" i="25"/>
  <c r="C39" i="15" a="1"/>
  <c r="C39" i="15" s="1"/>
  <c r="K17" i="25" s="1"/>
  <c r="F13" i="25"/>
  <c r="H7" i="25"/>
  <c r="L14" i="25"/>
  <c r="F12" i="25"/>
  <c r="H6" i="25"/>
  <c r="L13" i="25"/>
  <c r="F11" i="25"/>
  <c r="L12" i="25"/>
  <c r="H12" i="25"/>
  <c r="F10" i="25"/>
  <c r="J17" i="25"/>
  <c r="L11" i="25"/>
  <c r="J9" i="25"/>
  <c r="F9" i="25"/>
  <c r="J16" i="25"/>
  <c r="L10" i="25"/>
  <c r="F8" i="25"/>
  <c r="J15" i="25"/>
  <c r="L9" i="25"/>
  <c r="F7" i="25"/>
  <c r="H17" i="25"/>
  <c r="J14" i="25"/>
  <c r="L8" i="25"/>
  <c r="F6" i="25"/>
  <c r="H16" i="25"/>
  <c r="J13" i="25"/>
  <c r="L7" i="25"/>
  <c r="H15" i="25"/>
  <c r="J12" i="25"/>
  <c r="L6" i="25"/>
  <c r="J11" i="25"/>
  <c r="O16" i="1"/>
  <c r="Q22" i="1"/>
  <c r="Q6" i="1"/>
  <c r="S11" i="1"/>
  <c r="U17" i="1"/>
  <c r="W20" i="1"/>
  <c r="Y10" i="1"/>
  <c r="S10" i="1"/>
  <c r="U16" i="1"/>
  <c r="W19" i="1"/>
  <c r="Y9" i="1"/>
  <c r="S9" i="1"/>
  <c r="U15" i="1"/>
  <c r="W18" i="1"/>
  <c r="Y5" i="1"/>
  <c r="Y8" i="1"/>
  <c r="S13" i="1"/>
  <c r="O14" i="1"/>
  <c r="Q20" i="1"/>
  <c r="O13" i="1"/>
  <c r="Q19" i="1"/>
  <c r="S5" i="1"/>
  <c r="S8" i="1"/>
  <c r="U14" i="1"/>
  <c r="W17" i="1"/>
  <c r="Y23" i="1"/>
  <c r="Y7" i="1"/>
  <c r="O12" i="1"/>
  <c r="Q18" i="1"/>
  <c r="S23" i="1"/>
  <c r="S7" i="1"/>
  <c r="U13" i="1"/>
  <c r="W16" i="1"/>
  <c r="Y22" i="1"/>
  <c r="Y6" i="1"/>
  <c r="Y12" i="1"/>
  <c r="O18" i="1"/>
  <c r="U19" i="1"/>
  <c r="S6" i="1"/>
  <c r="U12" i="1"/>
  <c r="Y21" i="1"/>
  <c r="O10" i="1"/>
  <c r="Q16" i="1"/>
  <c r="S21" i="1"/>
  <c r="U11" i="1"/>
  <c r="W14" i="1"/>
  <c r="Y20" i="1"/>
  <c r="O9" i="1"/>
  <c r="Q15" i="1"/>
  <c r="S20" i="1"/>
  <c r="U10" i="1"/>
  <c r="W13" i="1"/>
  <c r="Y19" i="1"/>
  <c r="O19" i="1"/>
  <c r="S14" i="1"/>
  <c r="W23" i="1"/>
  <c r="Y13" i="1"/>
  <c r="Q5" i="1"/>
  <c r="W22" i="1"/>
  <c r="U18" i="1"/>
  <c r="O15" i="1"/>
  <c r="Q17" i="1"/>
  <c r="O8" i="1"/>
  <c r="Q14" i="1"/>
  <c r="S19" i="1"/>
  <c r="U9" i="1"/>
  <c r="W12" i="1"/>
  <c r="Y18" i="1"/>
  <c r="Q9" i="1"/>
  <c r="W6" i="1"/>
  <c r="O17" i="1"/>
  <c r="Q23" i="1"/>
  <c r="W21" i="1"/>
  <c r="Y11" i="1"/>
  <c r="O23" i="1"/>
  <c r="O7" i="1"/>
  <c r="Q13" i="1"/>
  <c r="S18" i="1"/>
  <c r="U8" i="1"/>
  <c r="W11" i="1"/>
  <c r="Y17" i="1"/>
  <c r="Q21" i="1"/>
  <c r="O22" i="1"/>
  <c r="O6" i="1"/>
  <c r="Q12" i="1"/>
  <c r="S17" i="1"/>
  <c r="U23" i="1"/>
  <c r="U7" i="1"/>
  <c r="W10" i="1"/>
  <c r="Y16" i="1"/>
  <c r="W7" i="1"/>
  <c r="Q8" i="1"/>
  <c r="Q7" i="1"/>
  <c r="O21" i="1"/>
  <c r="Q11" i="1"/>
  <c r="S16" i="1"/>
  <c r="U22" i="1"/>
  <c r="U6" i="1"/>
  <c r="W9" i="1"/>
  <c r="Y15" i="1"/>
  <c r="U20" i="1"/>
  <c r="S12" i="1"/>
  <c r="O11" i="1"/>
  <c r="S22" i="1"/>
  <c r="W15" i="1"/>
  <c r="O20" i="1"/>
  <c r="Q10" i="1"/>
  <c r="S15" i="1"/>
  <c r="U21" i="1"/>
  <c r="W8" i="1"/>
  <c r="Y14" i="1"/>
  <c r="C27" i="27" a="1"/>
  <c r="C27" i="27" s="1"/>
  <c r="C50" i="27" a="1"/>
  <c r="C50" i="27" s="1"/>
  <c r="C4" i="27" a="1"/>
  <c r="C4" i="27" s="1"/>
  <c r="C35" i="27" a="1"/>
  <c r="C35" i="27" s="1"/>
  <c r="C42" i="27" a="1"/>
  <c r="C42" i="27" s="1"/>
  <c r="B20" i="27"/>
  <c r="C20" i="27" s="1" a="1"/>
  <c r="C20" i="27" s="1"/>
  <c r="C28" i="27" a="1"/>
  <c r="C28" i="27" s="1"/>
  <c r="C36" i="27" a="1"/>
  <c r="C36" i="27" s="1"/>
  <c r="C51" i="27" a="1"/>
  <c r="C51" i="27" s="1"/>
  <c r="C13" i="27" a="1"/>
  <c r="C13" i="27" s="1"/>
  <c r="C43" i="27" a="1"/>
  <c r="C43" i="27" s="1"/>
  <c r="C12" i="27" a="1"/>
  <c r="C12" i="27" s="1"/>
  <c r="C6" i="27" a="1"/>
  <c r="C6" i="27" s="1"/>
  <c r="C21" i="27" a="1"/>
  <c r="C21" i="27" s="1"/>
  <c r="C37" i="27" a="1"/>
  <c r="C37" i="27" s="1"/>
  <c r="C52" i="27" a="1"/>
  <c r="C52" i="27" s="1"/>
  <c r="C5" i="27" a="1"/>
  <c r="C5" i="27" s="1"/>
  <c r="C14" i="27" a="1"/>
  <c r="C14" i="27" s="1"/>
  <c r="C29" i="27" a="1"/>
  <c r="C29" i="27" s="1"/>
  <c r="C44" i="27" a="1"/>
  <c r="C44" i="27" s="1"/>
  <c r="C38" i="27" a="1"/>
  <c r="C38" i="27" s="1"/>
  <c r="C53" i="27" a="1"/>
  <c r="C53" i="27" s="1"/>
  <c r="C15" i="27" a="1"/>
  <c r="C15" i="27" s="1"/>
  <c r="C22" i="27" a="1"/>
  <c r="C22" i="27" s="1"/>
  <c r="C30" i="27" a="1"/>
  <c r="C30" i="27" s="1"/>
  <c r="C45" i="27" a="1"/>
  <c r="C45" i="27" s="1"/>
  <c r="C54" i="27" a="1"/>
  <c r="C54" i="27" s="1"/>
  <c r="C23" i="27" a="1"/>
  <c r="C23" i="27" s="1"/>
  <c r="C31" i="27" a="1"/>
  <c r="C31" i="27" s="1"/>
  <c r="C46" i="27" a="1"/>
  <c r="C46" i="27" s="1"/>
  <c r="C1" i="27" a="1"/>
  <c r="C1" i="27" s="1"/>
  <c r="B39" i="27"/>
  <c r="C39" i="27" s="1" a="1"/>
  <c r="C39" i="27" s="1"/>
  <c r="C16" i="27" a="1"/>
  <c r="C16" i="27" s="1"/>
  <c r="C9" i="27" a="1"/>
  <c r="C9" i="27" s="1"/>
  <c r="C24" i="27" a="1"/>
  <c r="C24" i="27" s="1"/>
  <c r="C55" i="27" a="1"/>
  <c r="C55" i="27" s="1"/>
  <c r="C8" i="27" a="1"/>
  <c r="C8" i="27" s="1"/>
  <c r="C17" i="27" a="1"/>
  <c r="C17" i="27" s="1"/>
  <c r="C32" i="27" a="1"/>
  <c r="C32" i="27" s="1"/>
  <c r="C47" i="27" a="1"/>
  <c r="C47" i="27" s="1"/>
  <c r="C7" i="27" a="1"/>
  <c r="C7" i="27" s="1"/>
  <c r="C10" i="27" a="1"/>
  <c r="C10" i="27" s="1"/>
  <c r="C25" i="27" a="1"/>
  <c r="C25" i="27" s="1"/>
  <c r="C40" i="27" a="1"/>
  <c r="C40" i="27" s="1"/>
  <c r="C56" i="27" a="1"/>
  <c r="C56" i="27" s="1"/>
  <c r="C2" i="27" a="1"/>
  <c r="C2" i="27" s="1"/>
  <c r="C18" i="27" a="1"/>
  <c r="C18" i="27" s="1"/>
  <c r="C33" i="27" a="1"/>
  <c r="C33" i="27" s="1"/>
  <c r="C48" i="27" a="1"/>
  <c r="C48" i="27" s="1"/>
  <c r="C3" i="27" a="1"/>
  <c r="C3" i="27" s="1"/>
  <c r="C19" i="27" a="1"/>
  <c r="C19" i="27" s="1"/>
  <c r="C41" i="27" a="1"/>
  <c r="C41" i="27" s="1"/>
  <c r="C57" i="27" a="1"/>
  <c r="C57" i="27" s="1"/>
  <c r="C26" i="27" a="1"/>
  <c r="C26" i="27" s="1"/>
  <c r="U11" i="25"/>
  <c r="Y10" i="25"/>
  <c r="Q13" i="25"/>
  <c r="Y18" i="25"/>
  <c r="Q6" i="25"/>
  <c r="Y11" i="25"/>
  <c r="Q14" i="25"/>
  <c r="U13" i="25"/>
  <c r="Y17" i="25"/>
  <c r="Q7" i="25"/>
  <c r="Y12" i="25"/>
  <c r="Q15" i="25"/>
  <c r="Y9" i="25"/>
  <c r="Q12" i="25"/>
  <c r="U6" i="25"/>
  <c r="U14" i="25"/>
  <c r="U12" i="25"/>
  <c r="Q8" i="25"/>
  <c r="Y13" i="25"/>
  <c r="Q16" i="25"/>
  <c r="U7" i="25"/>
  <c r="U15" i="25"/>
  <c r="Y6" i="25"/>
  <c r="Q9" i="25"/>
  <c r="Y14" i="25"/>
  <c r="Q17" i="25"/>
  <c r="U16" i="25"/>
  <c r="U8" i="25"/>
  <c r="Y7" i="25"/>
  <c r="Q10" i="25"/>
  <c r="Y15" i="25"/>
  <c r="Q18" i="25"/>
  <c r="U17" i="25"/>
  <c r="U9" i="25"/>
  <c r="Y8" i="25"/>
  <c r="Q11" i="25"/>
  <c r="Y16" i="25"/>
  <c r="U10" i="25"/>
  <c r="U18" i="25"/>
  <c r="B7" i="1"/>
  <c r="D5" i="1"/>
  <c r="F18" i="1"/>
  <c r="H14" i="1"/>
  <c r="J13" i="1"/>
  <c r="L9" i="1"/>
  <c r="L11" i="1"/>
  <c r="J14" i="1"/>
  <c r="B6" i="1"/>
  <c r="D18" i="1"/>
  <c r="F17" i="1"/>
  <c r="H13" i="1"/>
  <c r="J12" i="1"/>
  <c r="L8" i="1"/>
  <c r="F5" i="1"/>
  <c r="D17" i="1"/>
  <c r="F16" i="1"/>
  <c r="H12" i="1"/>
  <c r="J11" i="1"/>
  <c r="L7" i="1"/>
  <c r="D16" i="1"/>
  <c r="F15" i="1"/>
  <c r="H11" i="1"/>
  <c r="J10" i="1"/>
  <c r="L6" i="1"/>
  <c r="H15" i="1"/>
  <c r="F14" i="1"/>
  <c r="B18" i="1"/>
  <c r="D14" i="1"/>
  <c r="F13" i="1"/>
  <c r="H9" i="1"/>
  <c r="J8" i="1"/>
  <c r="B8" i="1"/>
  <c r="L10" i="1"/>
  <c r="J9" i="1"/>
  <c r="B17" i="1"/>
  <c r="D13" i="1"/>
  <c r="F12" i="1"/>
  <c r="H8" i="1"/>
  <c r="J7" i="1"/>
  <c r="L5" i="1"/>
  <c r="B16" i="1"/>
  <c r="D12" i="1"/>
  <c r="F11" i="1"/>
  <c r="H7" i="1"/>
  <c r="J6" i="1"/>
  <c r="L18" i="1"/>
  <c r="D15" i="1"/>
  <c r="H10" i="1"/>
  <c r="B15" i="1"/>
  <c r="D11" i="1"/>
  <c r="F10" i="1"/>
  <c r="H6" i="1"/>
  <c r="L17" i="1"/>
  <c r="L16" i="1"/>
  <c r="B9" i="1"/>
  <c r="B13" i="1"/>
  <c r="D9" i="1"/>
  <c r="F8" i="1"/>
  <c r="L15" i="1"/>
  <c r="H16" i="1"/>
  <c r="B14" i="1"/>
  <c r="D10" i="1"/>
  <c r="B12" i="1"/>
  <c r="D8" i="1"/>
  <c r="F7" i="1"/>
  <c r="J18" i="1"/>
  <c r="L14" i="1"/>
  <c r="F9" i="1"/>
  <c r="B11" i="1"/>
  <c r="D7" i="1"/>
  <c r="F6" i="1"/>
  <c r="H18" i="1"/>
  <c r="J17" i="1"/>
  <c r="L13" i="1"/>
  <c r="J15" i="1"/>
  <c r="B10" i="1"/>
  <c r="D6" i="1"/>
  <c r="H17" i="1"/>
  <c r="J16" i="1"/>
  <c r="L12" i="1"/>
  <c r="J5" i="25" l="1"/>
  <c r="L5" i="25"/>
  <c r="H5" i="25"/>
  <c r="F5" i="25"/>
  <c r="B5" i="25"/>
  <c r="D5" i="25"/>
  <c r="Y5" i="25"/>
  <c r="U5" i="25"/>
  <c r="Q5" i="25"/>
  <c r="B15" i="20" l="1" a="1"/>
  <c r="B15" i="20" s="1"/>
  <c r="B1" i="20" a="1"/>
  <c r="B1" i="20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DBAE41F-F312-4513-9D33-7D3FFAA20C15}" keepAlive="1" name="Query - c_threaded_dimension" description="Connection to the 'c_threaded_dimension' query in the workbook." type="5" refreshedVersion="8" background="1" saveData="1">
    <dbPr connection="Provider=Microsoft.Mashup.OleDb.1;Data Source=$Workbook$;Location=c_threaded_dimension;Extended Properties=&quot;&quot;" command="SELECT * FROM [c_threaded_dimension]"/>
  </connection>
  <connection id="2" xr16:uid="{2B44F765-36E0-4B2D-8F2D-6F631AA18519}" keepAlive="1" name="Query - c_threaded_power" description="Connection to the 'c_threaded_power' query in the workbook." type="5" refreshedVersion="8" background="1" saveData="1">
    <dbPr connection="Provider=Microsoft.Mashup.OleDb.1;Data Source=$Workbook$;Location=c_threaded_power;Extended Properties=&quot;&quot;" command="SELECT * FROM [c_threaded_power]"/>
  </connection>
  <connection id="3" xr16:uid="{23305E9F-FA3E-4E37-9B45-58DB6A1B9FF3}" keepAlive="1" name="Query - cuda_raw_dimension" description="Connection to the 'cuda_raw_dimension' query in the workbook." type="5" refreshedVersion="8" background="1" saveData="1">
    <dbPr connection="Provider=Microsoft.Mashup.OleDb.1;Data Source=$Workbook$;Location=cuda_raw_dimension;Extended Properties=&quot;&quot;" command="SELECT * FROM [cuda_raw_dimension]"/>
  </connection>
  <connection id="4" xr16:uid="{7DEE0E5F-01FF-406F-B76C-B1E1B7A7CD8E}" keepAlive="1" name="Query - cuda_raw_power" description="Connection to the 'cuda_raw_power' query in the workbook." type="5" refreshedVersion="8" background="1" saveData="1">
    <dbPr connection="Provider=Microsoft.Mashup.OleDb.1;Data Source=$Workbook$;Location=cuda_raw_power;Extended Properties=&quot;&quot;" command="SELECT * FROM [cuda_raw_power]"/>
  </connection>
  <connection id="5" xr16:uid="{4D548C22-FD32-4945-8D21-A7608220F0FF}" keepAlive="1" name="Query - cuda_threaded_dimension" description="Connection to the 'cuda_threaded_dimension' query in the workbook." type="5" refreshedVersion="8" background="1" saveData="1">
    <dbPr connection="Provider=Microsoft.Mashup.OleDb.1;Data Source=$Workbook$;Location=cuda_threaded_dimension;Extended Properties=&quot;&quot;" command="SELECT * FROM [cuda_threaded_dimension]"/>
  </connection>
  <connection id="6" xr16:uid="{80B83604-C81D-4007-A763-6D43FB6D425B}" keepAlive="1" name="Query - cuda_threaded_power" description="Connection to the 'cuda_threaded_power' query in the workbook." type="5" refreshedVersion="8" background="1" saveData="1">
    <dbPr connection="Provider=Microsoft.Mashup.OleDb.1;Data Source=$Workbook$;Location=cuda_threaded_power;Extended Properties=&quot;&quot;" command="SELECT * FROM [cuda_threaded_power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4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</futureMetadata>
  <cellMetadata count="1">
    <bk>
      <rc t="1" v="0"/>
    </bk>
  </cellMetadata>
  <valueMetadata count="4">
    <bk>
      <rc t="2" v="0"/>
    </bk>
    <bk>
      <rc t="2" v="1"/>
    </bk>
    <bk>
      <rc t="2" v="2"/>
    </bk>
    <bk>
      <rc t="2" v="3"/>
    </bk>
  </valueMetadata>
</metadata>
</file>

<file path=xl/sharedStrings.xml><?xml version="1.0" encoding="utf-8"?>
<sst xmlns="http://schemas.openxmlformats.org/spreadsheetml/2006/main" count="4748" uniqueCount="17">
  <si>
    <t>Dimension</t>
  </si>
  <si>
    <t>Power</t>
  </si>
  <si>
    <t>Time (Seconds)</t>
  </si>
  <si>
    <t>Average Time</t>
  </si>
  <si>
    <t>Varying Dimension</t>
  </si>
  <si>
    <t>Varying Power</t>
  </si>
  <si>
    <t>Runs</t>
  </si>
  <si>
    <t>C</t>
  </si>
  <si>
    <t>Variation</t>
  </si>
  <si>
    <t>CUDA</t>
  </si>
  <si>
    <t>Type</t>
  </si>
  <si>
    <t>Row wise</t>
  </si>
  <si>
    <t>Column wise</t>
  </si>
  <si>
    <t>Element wise</t>
  </si>
  <si>
    <t>Row Wise</t>
  </si>
  <si>
    <t>Column Wise</t>
  </si>
  <si>
    <t>Element 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</si>
</sst>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textRotation="255"/>
    </xf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onnections" Target="connections.xml"/><Relationship Id="rId18" Type="http://schemas.microsoft.com/office/2017/06/relationships/rdRichValueStructure" Target="richData/rdrichvaluestructure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microsoft.com/office/2017/06/relationships/rdRichValue" Target="richData/rdrichvalue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microsoft.com/office/2017/06/relationships/rdRichValueTypes" Target="richData/rdRichValueTyp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Average Execution Time of C Matrix Multiplication with Varying Dimension and Fixed Power = 1000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Average Time (Row Wise)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 Data Analysis'!$A$5:$A$18</c:f>
              <c:numCache>
                <c:formatCode>General</c:formatCode>
                <c:ptCount val="14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200</c:v>
                </c:pt>
                <c:pt idx="11">
                  <c:v>300</c:v>
                </c:pt>
                <c:pt idx="12">
                  <c:v>400</c:v>
                </c:pt>
                <c:pt idx="13">
                  <c:v>500</c:v>
                </c:pt>
              </c:numCache>
            </c:numRef>
          </c:xVal>
          <c:yVal>
            <c:numRef>
              <c:f>'C Data Analysis'!$B$5:$B$18</c:f>
              <c:numCache>
                <c:formatCode>General</c:formatCode>
                <c:ptCount val="14"/>
                <c:pt idx="0">
                  <c:v>0.10195073333333336</c:v>
                </c:pt>
                <c:pt idx="1">
                  <c:v>0.22228723333333331</c:v>
                </c:pt>
                <c:pt idx="2">
                  <c:v>0.34489270000000005</c:v>
                </c:pt>
                <c:pt idx="3">
                  <c:v>0.49240869999999998</c:v>
                </c:pt>
                <c:pt idx="4">
                  <c:v>0.60780696666666656</c:v>
                </c:pt>
                <c:pt idx="5">
                  <c:v>0.72630203333333332</c:v>
                </c:pt>
                <c:pt idx="6">
                  <c:v>0.87913766666666682</c:v>
                </c:pt>
                <c:pt idx="7">
                  <c:v>0.9999935333333333</c:v>
                </c:pt>
                <c:pt idx="8">
                  <c:v>1.1605594333333333</c:v>
                </c:pt>
                <c:pt idx="9">
                  <c:v>1.3858922999999999</c:v>
                </c:pt>
                <c:pt idx="10">
                  <c:v>4.6124855333333326</c:v>
                </c:pt>
                <c:pt idx="11">
                  <c:v>11.593097666666665</c:v>
                </c:pt>
                <c:pt idx="12">
                  <c:v>27.65093203333333</c:v>
                </c:pt>
                <c:pt idx="13">
                  <c:v>54.763331966666676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17E-4210-B8EA-E325FF6753B4}"/>
            </c:ext>
          </c:extLst>
        </c:ser>
        <c:ser>
          <c:idx val="1"/>
          <c:order val="1"/>
          <c:tx>
            <c:v>Average Time (Column Wise)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'C Data Analysis'!$E$5:$E$18</c:f>
              <c:numCache>
                <c:formatCode>General</c:formatCode>
                <c:ptCount val="14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200</c:v>
                </c:pt>
                <c:pt idx="11">
                  <c:v>300</c:v>
                </c:pt>
                <c:pt idx="12">
                  <c:v>400</c:v>
                </c:pt>
                <c:pt idx="13">
                  <c:v>500</c:v>
                </c:pt>
              </c:numCache>
            </c:numRef>
          </c:xVal>
          <c:yVal>
            <c:numRef>
              <c:f>'C Data Analysis'!$F$5:$F$18</c:f>
              <c:numCache>
                <c:formatCode>General</c:formatCode>
                <c:ptCount val="14"/>
                <c:pt idx="0">
                  <c:v>0.10106603333333333</c:v>
                </c:pt>
                <c:pt idx="1">
                  <c:v>0.22023296666666664</c:v>
                </c:pt>
                <c:pt idx="2">
                  <c:v>0.34541713333333335</c:v>
                </c:pt>
                <c:pt idx="3">
                  <c:v>0.49244893333333351</c:v>
                </c:pt>
                <c:pt idx="4">
                  <c:v>0.59709066666666655</c:v>
                </c:pt>
                <c:pt idx="5">
                  <c:v>0.73762373333333331</c:v>
                </c:pt>
                <c:pt idx="6">
                  <c:v>0.87906396666666675</c:v>
                </c:pt>
                <c:pt idx="7">
                  <c:v>1.0120719333333335</c:v>
                </c:pt>
                <c:pt idx="8">
                  <c:v>1.1706112000000002</c:v>
                </c:pt>
                <c:pt idx="9">
                  <c:v>1.4091133333333332</c:v>
                </c:pt>
                <c:pt idx="10">
                  <c:v>4.580322166666666</c:v>
                </c:pt>
                <c:pt idx="11">
                  <c:v>11.054977133333333</c:v>
                </c:pt>
                <c:pt idx="12">
                  <c:v>26.612989466666669</c:v>
                </c:pt>
                <c:pt idx="13">
                  <c:v>52.499933599999991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17E-4210-B8EA-E325FF6753B4}"/>
            </c:ext>
          </c:extLst>
        </c:ser>
        <c:ser>
          <c:idx val="2"/>
          <c:order val="2"/>
          <c:tx>
            <c:v>Average Time (Element Wise)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'C Data Analysis'!$I$5:$I$9</c:f>
              <c:numCache>
                <c:formatCode>General</c:formatCode>
                <c:ptCount val="5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</c:numCache>
            </c:numRef>
          </c:xVal>
          <c:yVal>
            <c:numRef>
              <c:f>'C Data Analysis'!$J$5:$J$9</c:f>
              <c:numCache>
                <c:formatCode>General</c:formatCode>
                <c:ptCount val="5"/>
                <c:pt idx="0">
                  <c:v>1.2362427666666669</c:v>
                </c:pt>
                <c:pt idx="1">
                  <c:v>5.1432896666666652</c:v>
                </c:pt>
                <c:pt idx="2">
                  <c:v>12.0130157</c:v>
                </c:pt>
                <c:pt idx="3">
                  <c:v>22.040612900000003</c:v>
                </c:pt>
                <c:pt idx="4">
                  <c:v>35.088678000000002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17E-4210-B8EA-E325FF6753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36421856"/>
        <c:axId val="1736422336"/>
      </c:scatterChart>
      <c:valAx>
        <c:axId val="17364218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Dimension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6422336"/>
        <c:crosses val="autoZero"/>
        <c:crossBetween val="midCat"/>
      </c:valAx>
      <c:valAx>
        <c:axId val="1736422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Average Time (Seconds)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64218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Average Execution Time of C Matrix Multiplication with Varying Power and Fixed Dimension = 50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Average Time (Row Wise)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 Data Analysis'!$N$5:$N$23</c:f>
              <c:numCache>
                <c:formatCode>General</c:formatCode>
                <c:ptCount val="19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2000</c:v>
                </c:pt>
                <c:pt idx="11">
                  <c:v>3000</c:v>
                </c:pt>
                <c:pt idx="12">
                  <c:v>4000</c:v>
                </c:pt>
                <c:pt idx="13">
                  <c:v>5000</c:v>
                </c:pt>
                <c:pt idx="14">
                  <c:v>6000</c:v>
                </c:pt>
                <c:pt idx="15">
                  <c:v>7000</c:v>
                </c:pt>
                <c:pt idx="16">
                  <c:v>8000</c:v>
                </c:pt>
                <c:pt idx="17">
                  <c:v>9000</c:v>
                </c:pt>
                <c:pt idx="18">
                  <c:v>10000</c:v>
                </c:pt>
              </c:numCache>
            </c:numRef>
          </c:xVal>
          <c:yVal>
            <c:numRef>
              <c:f>'C Data Analysis'!$O$5:$O$23</c:f>
              <c:numCache>
                <c:formatCode>General</c:formatCode>
                <c:ptCount val="19"/>
                <c:pt idx="0">
                  <c:v>6.0038766666666674E-2</c:v>
                </c:pt>
                <c:pt idx="1">
                  <c:v>0.11972643333333335</c:v>
                </c:pt>
                <c:pt idx="2">
                  <c:v>0.17853443333333333</c:v>
                </c:pt>
                <c:pt idx="3">
                  <c:v>0.23771136666666665</c:v>
                </c:pt>
                <c:pt idx="4">
                  <c:v>0.29801259999999996</c:v>
                </c:pt>
                <c:pt idx="5">
                  <c:v>0.35730273333333334</c:v>
                </c:pt>
                <c:pt idx="6">
                  <c:v>0.41640116666666666</c:v>
                </c:pt>
                <c:pt idx="7">
                  <c:v>0.47633646666666662</c:v>
                </c:pt>
                <c:pt idx="8">
                  <c:v>0.53598786666666665</c:v>
                </c:pt>
                <c:pt idx="9">
                  <c:v>0.5936343666666668</c:v>
                </c:pt>
                <c:pt idx="10">
                  <c:v>1.1892707666666666</c:v>
                </c:pt>
                <c:pt idx="11">
                  <c:v>1.781940233333333</c:v>
                </c:pt>
                <c:pt idx="12">
                  <c:v>2.3795673666666661</c:v>
                </c:pt>
                <c:pt idx="13">
                  <c:v>2.9746862666666662</c:v>
                </c:pt>
                <c:pt idx="14">
                  <c:v>3.5664730333333332</c:v>
                </c:pt>
                <c:pt idx="15">
                  <c:v>4.1640124666666667</c:v>
                </c:pt>
                <c:pt idx="16">
                  <c:v>5.0683016333333315</c:v>
                </c:pt>
                <c:pt idx="17">
                  <c:v>6.9394955333333339</c:v>
                </c:pt>
                <c:pt idx="18">
                  <c:v>8.8682387333333317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959-444B-91D1-14FF0996540A}"/>
            </c:ext>
          </c:extLst>
        </c:ser>
        <c:ser>
          <c:idx val="1"/>
          <c:order val="1"/>
          <c:tx>
            <c:v>Average Time (Column Wise)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'C Data Analysis'!$R$5:$R$23</c:f>
              <c:numCache>
                <c:formatCode>General</c:formatCode>
                <c:ptCount val="19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2000</c:v>
                </c:pt>
                <c:pt idx="11">
                  <c:v>3000</c:v>
                </c:pt>
                <c:pt idx="12">
                  <c:v>4000</c:v>
                </c:pt>
                <c:pt idx="13">
                  <c:v>5000</c:v>
                </c:pt>
                <c:pt idx="14">
                  <c:v>6000</c:v>
                </c:pt>
                <c:pt idx="15">
                  <c:v>7000</c:v>
                </c:pt>
                <c:pt idx="16">
                  <c:v>8000</c:v>
                </c:pt>
                <c:pt idx="17">
                  <c:v>9000</c:v>
                </c:pt>
                <c:pt idx="18">
                  <c:v>10000</c:v>
                </c:pt>
              </c:numCache>
            </c:numRef>
          </c:xVal>
          <c:yVal>
            <c:numRef>
              <c:f>'C Data Analysis'!$S$5:$S$23</c:f>
              <c:numCache>
                <c:formatCode>General</c:formatCode>
                <c:ptCount val="19"/>
                <c:pt idx="0">
                  <c:v>6.0250766666666657E-2</c:v>
                </c:pt>
                <c:pt idx="1">
                  <c:v>0.11941866666666669</c:v>
                </c:pt>
                <c:pt idx="2">
                  <c:v>0.17881880000000003</c:v>
                </c:pt>
                <c:pt idx="3">
                  <c:v>0.23872483333333336</c:v>
                </c:pt>
                <c:pt idx="4">
                  <c:v>0.29840249999999996</c:v>
                </c:pt>
                <c:pt idx="5">
                  <c:v>0.35779793333333332</c:v>
                </c:pt>
                <c:pt idx="6">
                  <c:v>0.41748123333333342</c:v>
                </c:pt>
                <c:pt idx="7">
                  <c:v>0.47717549999999986</c:v>
                </c:pt>
                <c:pt idx="8">
                  <c:v>0.53556049999999999</c:v>
                </c:pt>
                <c:pt idx="9">
                  <c:v>0.59550286666666674</c:v>
                </c:pt>
                <c:pt idx="10">
                  <c:v>1.1924612999999999</c:v>
                </c:pt>
                <c:pt idx="11">
                  <c:v>1.7878311333333337</c:v>
                </c:pt>
                <c:pt idx="12">
                  <c:v>2.3810743666666663</c:v>
                </c:pt>
                <c:pt idx="13">
                  <c:v>2.9753251333333339</c:v>
                </c:pt>
                <c:pt idx="14">
                  <c:v>3.5683916</c:v>
                </c:pt>
                <c:pt idx="15">
                  <c:v>4.1593312333333321</c:v>
                </c:pt>
                <c:pt idx="16">
                  <c:v>5.0756984000000012</c:v>
                </c:pt>
                <c:pt idx="17">
                  <c:v>6.9965875000000013</c:v>
                </c:pt>
                <c:pt idx="18">
                  <c:v>8.9777556999999959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959-444B-91D1-14FF099654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0753184"/>
        <c:axId val="1050751264"/>
      </c:scatterChart>
      <c:valAx>
        <c:axId val="10507531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Power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0751264"/>
        <c:crosses val="autoZero"/>
        <c:crossBetween val="midCat"/>
      </c:valAx>
      <c:valAx>
        <c:axId val="1050751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Average Time</a:t>
                </a:r>
                <a:r>
                  <a:rPr lang="en-US" baseline="0"/>
                  <a:t> (Seconds)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07531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Average Execution Time of CUDA Matrix Multiplication with Varying Dimension and Fixed Power = 1000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Average Time (Row Wise)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'CUDA Data Analysis'!$A$5:$A$16</c:f>
              <c:numCache>
                <c:formatCode>General</c:formatCode>
                <c:ptCount val="12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200</c:v>
                </c:pt>
                <c:pt idx="11">
                  <c:v>300</c:v>
                </c:pt>
              </c:numCache>
            </c:numRef>
          </c:xVal>
          <c:yVal>
            <c:numRef>
              <c:f>'CUDA Data Analysis'!$B$5:$B$16</c:f>
              <c:numCache>
                <c:formatCode>General</c:formatCode>
                <c:ptCount val="12"/>
                <c:pt idx="0">
                  <c:v>6.9545966666666653E-2</c:v>
                </c:pt>
                <c:pt idx="1">
                  <c:v>0.11876563333333334</c:v>
                </c:pt>
                <c:pt idx="2">
                  <c:v>0.16080309999999998</c:v>
                </c:pt>
                <c:pt idx="3">
                  <c:v>0.22428003333333332</c:v>
                </c:pt>
                <c:pt idx="4">
                  <c:v>0.31264706666666675</c:v>
                </c:pt>
                <c:pt idx="5">
                  <c:v>0.3540004000000001</c:v>
                </c:pt>
                <c:pt idx="6">
                  <c:v>0.44240836666666677</c:v>
                </c:pt>
                <c:pt idx="7">
                  <c:v>0.69616713333333324</c:v>
                </c:pt>
                <c:pt idx="8">
                  <c:v>0.68029413333333322</c:v>
                </c:pt>
                <c:pt idx="9">
                  <c:v>0.98369289999999998</c:v>
                </c:pt>
                <c:pt idx="10">
                  <c:v>3.9375798</c:v>
                </c:pt>
                <c:pt idx="11">
                  <c:v>9.7848282999999991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10-4569-B8F3-57BA10FA9274}"/>
            </c:ext>
          </c:extLst>
        </c:ser>
        <c:ser>
          <c:idx val="1"/>
          <c:order val="1"/>
          <c:tx>
            <c:v>Average Time (Column Wise)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'CUDA Data Analysis'!$E$5:$E$16</c:f>
              <c:numCache>
                <c:formatCode>General</c:formatCode>
                <c:ptCount val="12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200</c:v>
                </c:pt>
                <c:pt idx="11">
                  <c:v>300</c:v>
                </c:pt>
              </c:numCache>
            </c:numRef>
          </c:xVal>
          <c:yVal>
            <c:numRef>
              <c:f>'CUDA Data Analysis'!$F$5:$F$16</c:f>
              <c:numCache>
                <c:formatCode>General</c:formatCode>
                <c:ptCount val="12"/>
                <c:pt idx="0">
                  <c:v>7.5996399999999978E-2</c:v>
                </c:pt>
                <c:pt idx="1">
                  <c:v>0.12486733333333334</c:v>
                </c:pt>
                <c:pt idx="2">
                  <c:v>0.16511486666666667</c:v>
                </c:pt>
                <c:pt idx="3">
                  <c:v>0.25011790000000006</c:v>
                </c:pt>
                <c:pt idx="4">
                  <c:v>0.31980866666666663</c:v>
                </c:pt>
                <c:pt idx="5">
                  <c:v>0.39759369999999999</c:v>
                </c:pt>
                <c:pt idx="6">
                  <c:v>0.46063723333333345</c:v>
                </c:pt>
                <c:pt idx="7">
                  <c:v>0.63985446666666668</c:v>
                </c:pt>
                <c:pt idx="8">
                  <c:v>0.78512719999999991</c:v>
                </c:pt>
                <c:pt idx="9">
                  <c:v>0.87675926666666648</c:v>
                </c:pt>
                <c:pt idx="10">
                  <c:v>3.0883616666666658</c:v>
                </c:pt>
                <c:pt idx="11">
                  <c:v>8.8829559666666675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10-4569-B8F3-57BA10FA9274}"/>
            </c:ext>
          </c:extLst>
        </c:ser>
        <c:ser>
          <c:idx val="2"/>
          <c:order val="2"/>
          <c:tx>
            <c:v>Average Time (Element Wise)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'CUDA Data Analysis'!$I$5:$I$23</c:f>
              <c:numCache>
                <c:formatCode>General</c:formatCode>
                <c:ptCount val="19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200</c:v>
                </c:pt>
                <c:pt idx="11">
                  <c:v>300</c:v>
                </c:pt>
                <c:pt idx="12">
                  <c:v>400</c:v>
                </c:pt>
                <c:pt idx="13">
                  <c:v>500</c:v>
                </c:pt>
                <c:pt idx="14">
                  <c:v>600</c:v>
                </c:pt>
                <c:pt idx="15">
                  <c:v>700</c:v>
                </c:pt>
                <c:pt idx="16">
                  <c:v>800</c:v>
                </c:pt>
                <c:pt idx="17">
                  <c:v>900</c:v>
                </c:pt>
                <c:pt idx="18">
                  <c:v>1000</c:v>
                </c:pt>
              </c:numCache>
            </c:numRef>
          </c:xVal>
          <c:yVal>
            <c:numRef>
              <c:f>'CUDA Data Analysis'!$J$5:$J$23</c:f>
              <c:numCache>
                <c:formatCode>General</c:formatCode>
                <c:ptCount val="19"/>
                <c:pt idx="0">
                  <c:v>6.4195799999999997E-2</c:v>
                </c:pt>
                <c:pt idx="1">
                  <c:v>0.10599426666666666</c:v>
                </c:pt>
                <c:pt idx="2">
                  <c:v>0.11937503333333331</c:v>
                </c:pt>
                <c:pt idx="3">
                  <c:v>0.14856376666666671</c:v>
                </c:pt>
                <c:pt idx="4">
                  <c:v>0.1742073333333333</c:v>
                </c:pt>
                <c:pt idx="5">
                  <c:v>0.19814699999999999</c:v>
                </c:pt>
                <c:pt idx="6">
                  <c:v>0.20897486666666676</c:v>
                </c:pt>
                <c:pt idx="7">
                  <c:v>0.27216090000000004</c:v>
                </c:pt>
                <c:pt idx="8">
                  <c:v>0.26807853333333331</c:v>
                </c:pt>
                <c:pt idx="9">
                  <c:v>0.31730373333333334</c:v>
                </c:pt>
                <c:pt idx="10">
                  <c:v>0.54256966666666673</c:v>
                </c:pt>
                <c:pt idx="11">
                  <c:v>0.86798533333333328</c:v>
                </c:pt>
                <c:pt idx="12">
                  <c:v>1.2103515517241381</c:v>
                </c:pt>
                <c:pt idx="13">
                  <c:v>1.7236124333333336</c:v>
                </c:pt>
                <c:pt idx="14">
                  <c:v>2.3927770000000002</c:v>
                </c:pt>
                <c:pt idx="15">
                  <c:v>3.1715718000000006</c:v>
                </c:pt>
                <c:pt idx="16">
                  <c:v>4.0492000000000008</c:v>
                </c:pt>
                <c:pt idx="17">
                  <c:v>5.4577010999999986</c:v>
                </c:pt>
                <c:pt idx="18">
                  <c:v>6.5916597333333344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210-4569-B8F3-57BA10FA92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0759424"/>
        <c:axId val="1050759904"/>
      </c:scatterChart>
      <c:valAx>
        <c:axId val="10507594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Dimension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0759904"/>
        <c:crosses val="autoZero"/>
        <c:crossBetween val="midCat"/>
      </c:valAx>
      <c:valAx>
        <c:axId val="1050759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Average Time</a:t>
                </a:r>
                <a:r>
                  <a:rPr lang="en-US" baseline="0"/>
                  <a:t> (Seconds)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07594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Average Execution Time of CUDA Matrix Multiplication with Varying Power and Fixed Dimension = 50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Average Time (Row Wise)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'CUDA Data Analysis'!$N$5:$N$18</c:f>
              <c:numCache>
                <c:formatCode>General</c:formatCode>
                <c:ptCount val="14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2000</c:v>
                </c:pt>
                <c:pt idx="11">
                  <c:v>3000</c:v>
                </c:pt>
                <c:pt idx="12">
                  <c:v>4000</c:v>
                </c:pt>
                <c:pt idx="13">
                  <c:v>5000</c:v>
                </c:pt>
              </c:numCache>
            </c:numRef>
          </c:xVal>
          <c:yVal>
            <c:numRef>
              <c:f>'CUDA Data Analysis'!$O$5:$O$18</c:f>
              <c:numCache>
                <c:formatCode>General</c:formatCode>
                <c:ptCount val="14"/>
                <c:pt idx="0">
                  <c:v>2.8239833333333332E-2</c:v>
                </c:pt>
                <c:pt idx="1">
                  <c:v>5.5996333333333342E-2</c:v>
                </c:pt>
                <c:pt idx="2">
                  <c:v>8.622260000000001E-2</c:v>
                </c:pt>
                <c:pt idx="3">
                  <c:v>0.11348526666666664</c:v>
                </c:pt>
                <c:pt idx="4">
                  <c:v>0.14343976666666666</c:v>
                </c:pt>
                <c:pt idx="5">
                  <c:v>0.17269996666666668</c:v>
                </c:pt>
                <c:pt idx="6">
                  <c:v>0.20465390000000003</c:v>
                </c:pt>
                <c:pt idx="7">
                  <c:v>0.22946696666666661</c:v>
                </c:pt>
                <c:pt idx="8">
                  <c:v>0.25324809999999992</c:v>
                </c:pt>
                <c:pt idx="9">
                  <c:v>0.28321700000000011</c:v>
                </c:pt>
                <c:pt idx="10">
                  <c:v>0.56244630000000007</c:v>
                </c:pt>
                <c:pt idx="11">
                  <c:v>0.84318646666666675</c:v>
                </c:pt>
                <c:pt idx="12">
                  <c:v>1.1256418000000001</c:v>
                </c:pt>
                <c:pt idx="13">
                  <c:v>1.4185113333333335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5A6-4531-AFDE-CE9E075C6DED}"/>
            </c:ext>
          </c:extLst>
        </c:ser>
        <c:ser>
          <c:idx val="1"/>
          <c:order val="1"/>
          <c:tx>
            <c:v>Average Time (Column Wise)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'CUDA Data Analysis'!$R$5:$R$18</c:f>
              <c:numCache>
                <c:formatCode>General</c:formatCode>
                <c:ptCount val="14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2000</c:v>
                </c:pt>
                <c:pt idx="11">
                  <c:v>3000</c:v>
                </c:pt>
                <c:pt idx="12">
                  <c:v>4000</c:v>
                </c:pt>
                <c:pt idx="13">
                  <c:v>5000</c:v>
                </c:pt>
              </c:numCache>
            </c:numRef>
          </c:xVal>
          <c:yVal>
            <c:numRef>
              <c:f>'CUDA Data Analysis'!$S$5:$S$18</c:f>
              <c:numCache>
                <c:formatCode>General</c:formatCode>
                <c:ptCount val="14"/>
                <c:pt idx="0">
                  <c:v>2.9051933333333332E-2</c:v>
                </c:pt>
                <c:pt idx="1">
                  <c:v>5.86753E-2</c:v>
                </c:pt>
                <c:pt idx="2">
                  <c:v>8.9926266666666671E-2</c:v>
                </c:pt>
                <c:pt idx="3">
                  <c:v>0.11742876666666667</c:v>
                </c:pt>
                <c:pt idx="4">
                  <c:v>0.14795893333333329</c:v>
                </c:pt>
                <c:pt idx="5">
                  <c:v>0.1801315</c:v>
                </c:pt>
                <c:pt idx="6">
                  <c:v>0.20315339999999998</c:v>
                </c:pt>
                <c:pt idx="7">
                  <c:v>0.23257543333333336</c:v>
                </c:pt>
                <c:pt idx="8">
                  <c:v>0.2641963</c:v>
                </c:pt>
                <c:pt idx="9">
                  <c:v>0.29522460000000006</c:v>
                </c:pt>
                <c:pt idx="10">
                  <c:v>0.5882419000000001</c:v>
                </c:pt>
                <c:pt idx="11">
                  <c:v>0.87989746666666657</c:v>
                </c:pt>
                <c:pt idx="12">
                  <c:v>1.1716205000000002</c:v>
                </c:pt>
                <c:pt idx="13">
                  <c:v>1.4851399999999999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5A6-4531-AFDE-CE9E075C6DED}"/>
            </c:ext>
          </c:extLst>
        </c:ser>
        <c:ser>
          <c:idx val="2"/>
          <c:order val="2"/>
          <c:tx>
            <c:v>Average Time (Element Wise)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'CUDA Data Analysis'!$V$5:$V$18</c:f>
              <c:numCache>
                <c:formatCode>General</c:formatCode>
                <c:ptCount val="14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2000</c:v>
                </c:pt>
                <c:pt idx="11">
                  <c:v>3000</c:v>
                </c:pt>
                <c:pt idx="12">
                  <c:v>4000</c:v>
                </c:pt>
                <c:pt idx="13">
                  <c:v>5000</c:v>
                </c:pt>
              </c:numCache>
            </c:numRef>
          </c:xVal>
          <c:yVal>
            <c:numRef>
              <c:f>'CUDA Data Analysis'!$W$5:$W$18</c:f>
              <c:numCache>
                <c:formatCode>General</c:formatCode>
                <c:ptCount val="14"/>
                <c:pt idx="0">
                  <c:v>1.8225733333333334E-2</c:v>
                </c:pt>
                <c:pt idx="1">
                  <c:v>3.3062800000000003E-2</c:v>
                </c:pt>
                <c:pt idx="2">
                  <c:v>5.0334866666666658E-2</c:v>
                </c:pt>
                <c:pt idx="3">
                  <c:v>7.2696400000000022E-2</c:v>
                </c:pt>
                <c:pt idx="4">
                  <c:v>9.3977433333333332E-2</c:v>
                </c:pt>
                <c:pt idx="5">
                  <c:v>0.10048233333333334</c:v>
                </c:pt>
                <c:pt idx="6">
                  <c:v>0.12344586666666667</c:v>
                </c:pt>
                <c:pt idx="7">
                  <c:v>0.13126223333333334</c:v>
                </c:pt>
                <c:pt idx="8">
                  <c:v>0.14956383333333326</c:v>
                </c:pt>
                <c:pt idx="9">
                  <c:v>0.16612776666666662</c:v>
                </c:pt>
                <c:pt idx="10">
                  <c:v>0.3339548</c:v>
                </c:pt>
                <c:pt idx="11">
                  <c:v>0.50362056666666666</c:v>
                </c:pt>
                <c:pt idx="12">
                  <c:v>0.67186043333333323</c:v>
                </c:pt>
                <c:pt idx="13">
                  <c:v>0.84360770000000007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5A6-4531-AFDE-CE9E075C6D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89682080"/>
        <c:axId val="1289692160"/>
      </c:scatterChart>
      <c:valAx>
        <c:axId val="12896820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Power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9692160"/>
        <c:crosses val="autoZero"/>
        <c:crossBetween val="midCat"/>
      </c:valAx>
      <c:valAx>
        <c:axId val="1289692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Average Time (Seconds)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96820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Average Execution Time of Matrix Multiplication with Varying Dimension and Fixed Power = 1000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Average Time (C Row Wise)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 Data Analysis'!$A$5:$A$18</c:f>
              <c:numCache>
                <c:formatCode>General</c:formatCode>
                <c:ptCount val="14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200</c:v>
                </c:pt>
                <c:pt idx="11">
                  <c:v>300</c:v>
                </c:pt>
                <c:pt idx="12">
                  <c:v>400</c:v>
                </c:pt>
                <c:pt idx="13">
                  <c:v>500</c:v>
                </c:pt>
              </c:numCache>
            </c:numRef>
          </c:xVal>
          <c:yVal>
            <c:numRef>
              <c:f>'C Data Analysis'!$B$5:$B$18</c:f>
              <c:numCache>
                <c:formatCode>General</c:formatCode>
                <c:ptCount val="14"/>
                <c:pt idx="0">
                  <c:v>0.10195073333333336</c:v>
                </c:pt>
                <c:pt idx="1">
                  <c:v>0.22228723333333331</c:v>
                </c:pt>
                <c:pt idx="2">
                  <c:v>0.34489270000000005</c:v>
                </c:pt>
                <c:pt idx="3">
                  <c:v>0.49240869999999998</c:v>
                </c:pt>
                <c:pt idx="4">
                  <c:v>0.60780696666666656</c:v>
                </c:pt>
                <c:pt idx="5">
                  <c:v>0.72630203333333332</c:v>
                </c:pt>
                <c:pt idx="6">
                  <c:v>0.87913766666666682</c:v>
                </c:pt>
                <c:pt idx="7">
                  <c:v>0.9999935333333333</c:v>
                </c:pt>
                <c:pt idx="8">
                  <c:v>1.1605594333333333</c:v>
                </c:pt>
                <c:pt idx="9">
                  <c:v>1.3858922999999999</c:v>
                </c:pt>
                <c:pt idx="10">
                  <c:v>4.6124855333333326</c:v>
                </c:pt>
                <c:pt idx="11">
                  <c:v>11.593097666666665</c:v>
                </c:pt>
                <c:pt idx="12">
                  <c:v>27.65093203333333</c:v>
                </c:pt>
                <c:pt idx="13">
                  <c:v>54.763331966666676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6D9-4F71-A08B-AF00C09E5A6A}"/>
            </c:ext>
          </c:extLst>
        </c:ser>
        <c:ser>
          <c:idx val="1"/>
          <c:order val="1"/>
          <c:tx>
            <c:v>Average Time (C Column Wise)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'C Data Analysis'!$E$5:$E$18</c:f>
              <c:numCache>
                <c:formatCode>General</c:formatCode>
                <c:ptCount val="14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200</c:v>
                </c:pt>
                <c:pt idx="11">
                  <c:v>300</c:v>
                </c:pt>
                <c:pt idx="12">
                  <c:v>400</c:v>
                </c:pt>
                <c:pt idx="13">
                  <c:v>500</c:v>
                </c:pt>
              </c:numCache>
            </c:numRef>
          </c:xVal>
          <c:yVal>
            <c:numRef>
              <c:f>'C Data Analysis'!$F$5:$F$18</c:f>
              <c:numCache>
                <c:formatCode>General</c:formatCode>
                <c:ptCount val="14"/>
                <c:pt idx="0">
                  <c:v>0.10106603333333333</c:v>
                </c:pt>
                <c:pt idx="1">
                  <c:v>0.22023296666666664</c:v>
                </c:pt>
                <c:pt idx="2">
                  <c:v>0.34541713333333335</c:v>
                </c:pt>
                <c:pt idx="3">
                  <c:v>0.49244893333333351</c:v>
                </c:pt>
                <c:pt idx="4">
                  <c:v>0.59709066666666655</c:v>
                </c:pt>
                <c:pt idx="5">
                  <c:v>0.73762373333333331</c:v>
                </c:pt>
                <c:pt idx="6">
                  <c:v>0.87906396666666675</c:v>
                </c:pt>
                <c:pt idx="7">
                  <c:v>1.0120719333333335</c:v>
                </c:pt>
                <c:pt idx="8">
                  <c:v>1.1706112000000002</c:v>
                </c:pt>
                <c:pt idx="9">
                  <c:v>1.4091133333333332</c:v>
                </c:pt>
                <c:pt idx="10">
                  <c:v>4.580322166666666</c:v>
                </c:pt>
                <c:pt idx="11">
                  <c:v>11.054977133333333</c:v>
                </c:pt>
                <c:pt idx="12">
                  <c:v>26.612989466666669</c:v>
                </c:pt>
                <c:pt idx="13">
                  <c:v>52.499933599999991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6D9-4F71-A08B-AF00C09E5A6A}"/>
            </c:ext>
          </c:extLst>
        </c:ser>
        <c:ser>
          <c:idx val="2"/>
          <c:order val="2"/>
          <c:tx>
            <c:v>Average Time (C Element Wise)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'C Data Analysis'!$I$5:$I$9</c:f>
              <c:numCache>
                <c:formatCode>General</c:formatCode>
                <c:ptCount val="5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</c:numCache>
            </c:numRef>
          </c:xVal>
          <c:yVal>
            <c:numRef>
              <c:f>'C Data Analysis'!$J$5:$J$9</c:f>
              <c:numCache>
                <c:formatCode>General</c:formatCode>
                <c:ptCount val="5"/>
                <c:pt idx="0">
                  <c:v>1.2362427666666669</c:v>
                </c:pt>
                <c:pt idx="1">
                  <c:v>5.1432896666666652</c:v>
                </c:pt>
                <c:pt idx="2">
                  <c:v>12.0130157</c:v>
                </c:pt>
                <c:pt idx="3">
                  <c:v>22.040612900000003</c:v>
                </c:pt>
                <c:pt idx="4">
                  <c:v>35.088678000000002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6D9-4F71-A08B-AF00C09E5A6A}"/>
            </c:ext>
          </c:extLst>
        </c:ser>
        <c:ser>
          <c:idx val="3"/>
          <c:order val="3"/>
          <c:tx>
            <c:v>Average Time (CUDA Row Wise)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'CUDA Data Analysis'!$A$5:$A$16</c:f>
              <c:numCache>
                <c:formatCode>General</c:formatCode>
                <c:ptCount val="12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200</c:v>
                </c:pt>
                <c:pt idx="11">
                  <c:v>300</c:v>
                </c:pt>
              </c:numCache>
            </c:numRef>
          </c:xVal>
          <c:yVal>
            <c:numRef>
              <c:f>'CUDA Data Analysis'!$B$5:$B$16</c:f>
              <c:numCache>
                <c:formatCode>General</c:formatCode>
                <c:ptCount val="12"/>
                <c:pt idx="0">
                  <c:v>6.9545966666666653E-2</c:v>
                </c:pt>
                <c:pt idx="1">
                  <c:v>0.11876563333333334</c:v>
                </c:pt>
                <c:pt idx="2">
                  <c:v>0.16080309999999998</c:v>
                </c:pt>
                <c:pt idx="3">
                  <c:v>0.22428003333333332</c:v>
                </c:pt>
                <c:pt idx="4">
                  <c:v>0.31264706666666675</c:v>
                </c:pt>
                <c:pt idx="5">
                  <c:v>0.3540004000000001</c:v>
                </c:pt>
                <c:pt idx="6">
                  <c:v>0.44240836666666677</c:v>
                </c:pt>
                <c:pt idx="7">
                  <c:v>0.69616713333333324</c:v>
                </c:pt>
                <c:pt idx="8">
                  <c:v>0.68029413333333322</c:v>
                </c:pt>
                <c:pt idx="9">
                  <c:v>0.98369289999999998</c:v>
                </c:pt>
                <c:pt idx="10">
                  <c:v>3.9375798</c:v>
                </c:pt>
                <c:pt idx="11">
                  <c:v>9.7848282999999991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46D9-4F71-A08B-AF00C09E5A6A}"/>
            </c:ext>
          </c:extLst>
        </c:ser>
        <c:ser>
          <c:idx val="4"/>
          <c:order val="4"/>
          <c:tx>
            <c:v>Average Time (CUDA Column Wise)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'CUDA Data Analysis'!$E$5:$E$16</c:f>
              <c:numCache>
                <c:formatCode>General</c:formatCode>
                <c:ptCount val="12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200</c:v>
                </c:pt>
                <c:pt idx="11">
                  <c:v>300</c:v>
                </c:pt>
              </c:numCache>
            </c:numRef>
          </c:xVal>
          <c:yVal>
            <c:numRef>
              <c:f>'CUDA Data Analysis'!$F$5:$F$16</c:f>
              <c:numCache>
                <c:formatCode>General</c:formatCode>
                <c:ptCount val="12"/>
                <c:pt idx="0">
                  <c:v>7.5996399999999978E-2</c:v>
                </c:pt>
                <c:pt idx="1">
                  <c:v>0.12486733333333334</c:v>
                </c:pt>
                <c:pt idx="2">
                  <c:v>0.16511486666666667</c:v>
                </c:pt>
                <c:pt idx="3">
                  <c:v>0.25011790000000006</c:v>
                </c:pt>
                <c:pt idx="4">
                  <c:v>0.31980866666666663</c:v>
                </c:pt>
                <c:pt idx="5">
                  <c:v>0.39759369999999999</c:v>
                </c:pt>
                <c:pt idx="6">
                  <c:v>0.46063723333333345</c:v>
                </c:pt>
                <c:pt idx="7">
                  <c:v>0.63985446666666668</c:v>
                </c:pt>
                <c:pt idx="8">
                  <c:v>0.78512719999999991</c:v>
                </c:pt>
                <c:pt idx="9">
                  <c:v>0.87675926666666648</c:v>
                </c:pt>
                <c:pt idx="10">
                  <c:v>3.0883616666666658</c:v>
                </c:pt>
                <c:pt idx="11">
                  <c:v>8.8829559666666675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46D9-4F71-A08B-AF00C09E5A6A}"/>
            </c:ext>
          </c:extLst>
        </c:ser>
        <c:ser>
          <c:idx val="5"/>
          <c:order val="5"/>
          <c:tx>
            <c:v>Average Time (CUDA Element Wise)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'CUDA Data Analysis'!$I$5:$I$23</c:f>
              <c:numCache>
                <c:formatCode>General</c:formatCode>
                <c:ptCount val="19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200</c:v>
                </c:pt>
                <c:pt idx="11">
                  <c:v>300</c:v>
                </c:pt>
                <c:pt idx="12">
                  <c:v>400</c:v>
                </c:pt>
                <c:pt idx="13">
                  <c:v>500</c:v>
                </c:pt>
                <c:pt idx="14">
                  <c:v>600</c:v>
                </c:pt>
                <c:pt idx="15">
                  <c:v>700</c:v>
                </c:pt>
                <c:pt idx="16">
                  <c:v>800</c:v>
                </c:pt>
                <c:pt idx="17">
                  <c:v>900</c:v>
                </c:pt>
                <c:pt idx="18">
                  <c:v>1000</c:v>
                </c:pt>
              </c:numCache>
            </c:numRef>
          </c:xVal>
          <c:yVal>
            <c:numRef>
              <c:f>'CUDA Data Analysis'!$J$5:$J$23</c:f>
              <c:numCache>
                <c:formatCode>General</c:formatCode>
                <c:ptCount val="19"/>
                <c:pt idx="0">
                  <c:v>6.4195799999999997E-2</c:v>
                </c:pt>
                <c:pt idx="1">
                  <c:v>0.10599426666666666</c:v>
                </c:pt>
                <c:pt idx="2">
                  <c:v>0.11937503333333331</c:v>
                </c:pt>
                <c:pt idx="3">
                  <c:v>0.14856376666666671</c:v>
                </c:pt>
                <c:pt idx="4">
                  <c:v>0.1742073333333333</c:v>
                </c:pt>
                <c:pt idx="5">
                  <c:v>0.19814699999999999</c:v>
                </c:pt>
                <c:pt idx="6">
                  <c:v>0.20897486666666676</c:v>
                </c:pt>
                <c:pt idx="7">
                  <c:v>0.27216090000000004</c:v>
                </c:pt>
                <c:pt idx="8">
                  <c:v>0.26807853333333331</c:v>
                </c:pt>
                <c:pt idx="9">
                  <c:v>0.31730373333333334</c:v>
                </c:pt>
                <c:pt idx="10">
                  <c:v>0.54256966666666673</c:v>
                </c:pt>
                <c:pt idx="11">
                  <c:v>0.86798533333333328</c:v>
                </c:pt>
                <c:pt idx="12">
                  <c:v>1.2103515517241381</c:v>
                </c:pt>
                <c:pt idx="13">
                  <c:v>1.7236124333333336</c:v>
                </c:pt>
                <c:pt idx="14">
                  <c:v>2.3927770000000002</c:v>
                </c:pt>
                <c:pt idx="15">
                  <c:v>3.1715718000000006</c:v>
                </c:pt>
                <c:pt idx="16">
                  <c:v>4.0492000000000008</c:v>
                </c:pt>
                <c:pt idx="17">
                  <c:v>5.4577010999999986</c:v>
                </c:pt>
                <c:pt idx="18">
                  <c:v>6.5916597333333344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46D9-4F71-A08B-AF00C09E5A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0743104"/>
        <c:axId val="1050758464"/>
      </c:scatterChart>
      <c:valAx>
        <c:axId val="10507431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Dimension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0758464"/>
        <c:crosses val="autoZero"/>
        <c:crossBetween val="midCat"/>
      </c:valAx>
      <c:valAx>
        <c:axId val="1050758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Average Time (Seconds)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07431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Average Execution Time of Matrix Multiplication with Varying Power and Fixed Dimension = 50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Average Time (C Row Wise)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 Data Analysis'!$N$5:$N$23</c:f>
              <c:numCache>
                <c:formatCode>General</c:formatCode>
                <c:ptCount val="19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2000</c:v>
                </c:pt>
                <c:pt idx="11">
                  <c:v>3000</c:v>
                </c:pt>
                <c:pt idx="12">
                  <c:v>4000</c:v>
                </c:pt>
                <c:pt idx="13">
                  <c:v>5000</c:v>
                </c:pt>
                <c:pt idx="14">
                  <c:v>6000</c:v>
                </c:pt>
                <c:pt idx="15">
                  <c:v>7000</c:v>
                </c:pt>
                <c:pt idx="16">
                  <c:v>8000</c:v>
                </c:pt>
                <c:pt idx="17">
                  <c:v>9000</c:v>
                </c:pt>
                <c:pt idx="18">
                  <c:v>10000</c:v>
                </c:pt>
              </c:numCache>
            </c:numRef>
          </c:xVal>
          <c:yVal>
            <c:numRef>
              <c:f>'C Data Analysis'!$O$5:$O$23</c:f>
              <c:numCache>
                <c:formatCode>General</c:formatCode>
                <c:ptCount val="19"/>
                <c:pt idx="0">
                  <c:v>6.0038766666666674E-2</c:v>
                </c:pt>
                <c:pt idx="1">
                  <c:v>0.11972643333333335</c:v>
                </c:pt>
                <c:pt idx="2">
                  <c:v>0.17853443333333333</c:v>
                </c:pt>
                <c:pt idx="3">
                  <c:v>0.23771136666666665</c:v>
                </c:pt>
                <c:pt idx="4">
                  <c:v>0.29801259999999996</c:v>
                </c:pt>
                <c:pt idx="5">
                  <c:v>0.35730273333333334</c:v>
                </c:pt>
                <c:pt idx="6">
                  <c:v>0.41640116666666666</c:v>
                </c:pt>
                <c:pt idx="7">
                  <c:v>0.47633646666666662</c:v>
                </c:pt>
                <c:pt idx="8">
                  <c:v>0.53598786666666665</c:v>
                </c:pt>
                <c:pt idx="9">
                  <c:v>0.5936343666666668</c:v>
                </c:pt>
                <c:pt idx="10">
                  <c:v>1.1892707666666666</c:v>
                </c:pt>
                <c:pt idx="11">
                  <c:v>1.781940233333333</c:v>
                </c:pt>
                <c:pt idx="12">
                  <c:v>2.3795673666666661</c:v>
                </c:pt>
                <c:pt idx="13">
                  <c:v>2.9746862666666662</c:v>
                </c:pt>
                <c:pt idx="14">
                  <c:v>3.5664730333333332</c:v>
                </c:pt>
                <c:pt idx="15">
                  <c:v>4.1640124666666667</c:v>
                </c:pt>
                <c:pt idx="16">
                  <c:v>5.0683016333333315</c:v>
                </c:pt>
                <c:pt idx="17">
                  <c:v>6.9394955333333339</c:v>
                </c:pt>
                <c:pt idx="18">
                  <c:v>8.8682387333333317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90A-4EFE-B024-4C669490033F}"/>
            </c:ext>
          </c:extLst>
        </c:ser>
        <c:ser>
          <c:idx val="1"/>
          <c:order val="1"/>
          <c:tx>
            <c:v>Average Time (C Column Wise)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'C Data Analysis'!$R$5:$R$23</c:f>
              <c:numCache>
                <c:formatCode>General</c:formatCode>
                <c:ptCount val="19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2000</c:v>
                </c:pt>
                <c:pt idx="11">
                  <c:v>3000</c:v>
                </c:pt>
                <c:pt idx="12">
                  <c:v>4000</c:v>
                </c:pt>
                <c:pt idx="13">
                  <c:v>5000</c:v>
                </c:pt>
                <c:pt idx="14">
                  <c:v>6000</c:v>
                </c:pt>
                <c:pt idx="15">
                  <c:v>7000</c:v>
                </c:pt>
                <c:pt idx="16">
                  <c:v>8000</c:v>
                </c:pt>
                <c:pt idx="17">
                  <c:v>9000</c:v>
                </c:pt>
                <c:pt idx="18">
                  <c:v>10000</c:v>
                </c:pt>
              </c:numCache>
            </c:numRef>
          </c:xVal>
          <c:yVal>
            <c:numRef>
              <c:f>'C Data Analysis'!$S$5:$S$23</c:f>
              <c:numCache>
                <c:formatCode>General</c:formatCode>
                <c:ptCount val="19"/>
                <c:pt idx="0">
                  <c:v>6.0250766666666657E-2</c:v>
                </c:pt>
                <c:pt idx="1">
                  <c:v>0.11941866666666669</c:v>
                </c:pt>
                <c:pt idx="2">
                  <c:v>0.17881880000000003</c:v>
                </c:pt>
                <c:pt idx="3">
                  <c:v>0.23872483333333336</c:v>
                </c:pt>
                <c:pt idx="4">
                  <c:v>0.29840249999999996</c:v>
                </c:pt>
                <c:pt idx="5">
                  <c:v>0.35779793333333332</c:v>
                </c:pt>
                <c:pt idx="6">
                  <c:v>0.41748123333333342</c:v>
                </c:pt>
                <c:pt idx="7">
                  <c:v>0.47717549999999986</c:v>
                </c:pt>
                <c:pt idx="8">
                  <c:v>0.53556049999999999</c:v>
                </c:pt>
                <c:pt idx="9">
                  <c:v>0.59550286666666674</c:v>
                </c:pt>
                <c:pt idx="10">
                  <c:v>1.1924612999999999</c:v>
                </c:pt>
                <c:pt idx="11">
                  <c:v>1.7878311333333337</c:v>
                </c:pt>
                <c:pt idx="12">
                  <c:v>2.3810743666666663</c:v>
                </c:pt>
                <c:pt idx="13">
                  <c:v>2.9753251333333339</c:v>
                </c:pt>
                <c:pt idx="14">
                  <c:v>3.5683916</c:v>
                </c:pt>
                <c:pt idx="15">
                  <c:v>4.1593312333333321</c:v>
                </c:pt>
                <c:pt idx="16">
                  <c:v>5.0756984000000012</c:v>
                </c:pt>
                <c:pt idx="17">
                  <c:v>6.9965875000000013</c:v>
                </c:pt>
                <c:pt idx="18">
                  <c:v>8.9777556999999959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90A-4EFE-B024-4C669490033F}"/>
            </c:ext>
          </c:extLst>
        </c:ser>
        <c:ser>
          <c:idx val="2"/>
          <c:order val="2"/>
          <c:tx>
            <c:v>Average Time (CUDA Row Wise)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'CUDA Data Analysis'!$N$5:$N$18</c:f>
              <c:numCache>
                <c:formatCode>General</c:formatCode>
                <c:ptCount val="14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2000</c:v>
                </c:pt>
                <c:pt idx="11">
                  <c:v>3000</c:v>
                </c:pt>
                <c:pt idx="12">
                  <c:v>4000</c:v>
                </c:pt>
                <c:pt idx="13">
                  <c:v>5000</c:v>
                </c:pt>
              </c:numCache>
            </c:numRef>
          </c:xVal>
          <c:yVal>
            <c:numRef>
              <c:f>'CUDA Data Analysis'!$O$5:$O$18</c:f>
              <c:numCache>
                <c:formatCode>General</c:formatCode>
                <c:ptCount val="14"/>
                <c:pt idx="0">
                  <c:v>2.8239833333333332E-2</c:v>
                </c:pt>
                <c:pt idx="1">
                  <c:v>5.5996333333333342E-2</c:v>
                </c:pt>
                <c:pt idx="2">
                  <c:v>8.622260000000001E-2</c:v>
                </c:pt>
                <c:pt idx="3">
                  <c:v>0.11348526666666664</c:v>
                </c:pt>
                <c:pt idx="4">
                  <c:v>0.14343976666666666</c:v>
                </c:pt>
                <c:pt idx="5">
                  <c:v>0.17269996666666668</c:v>
                </c:pt>
                <c:pt idx="6">
                  <c:v>0.20465390000000003</c:v>
                </c:pt>
                <c:pt idx="7">
                  <c:v>0.22946696666666661</c:v>
                </c:pt>
                <c:pt idx="8">
                  <c:v>0.25324809999999992</c:v>
                </c:pt>
                <c:pt idx="9">
                  <c:v>0.28321700000000011</c:v>
                </c:pt>
                <c:pt idx="10">
                  <c:v>0.56244630000000007</c:v>
                </c:pt>
                <c:pt idx="11">
                  <c:v>0.84318646666666675</c:v>
                </c:pt>
                <c:pt idx="12">
                  <c:v>1.1256418000000001</c:v>
                </c:pt>
                <c:pt idx="13">
                  <c:v>1.4185113333333335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90A-4EFE-B024-4C669490033F}"/>
            </c:ext>
          </c:extLst>
        </c:ser>
        <c:ser>
          <c:idx val="3"/>
          <c:order val="3"/>
          <c:tx>
            <c:v>Average Time (CUDA Column Wise)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'CUDA Data Analysis'!$R$5:$R$18</c:f>
              <c:numCache>
                <c:formatCode>General</c:formatCode>
                <c:ptCount val="14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2000</c:v>
                </c:pt>
                <c:pt idx="11">
                  <c:v>3000</c:v>
                </c:pt>
                <c:pt idx="12">
                  <c:v>4000</c:v>
                </c:pt>
                <c:pt idx="13">
                  <c:v>5000</c:v>
                </c:pt>
              </c:numCache>
            </c:numRef>
          </c:xVal>
          <c:yVal>
            <c:numRef>
              <c:f>'CUDA Data Analysis'!$S$5:$S$18</c:f>
              <c:numCache>
                <c:formatCode>General</c:formatCode>
                <c:ptCount val="14"/>
                <c:pt idx="0">
                  <c:v>2.9051933333333332E-2</c:v>
                </c:pt>
                <c:pt idx="1">
                  <c:v>5.86753E-2</c:v>
                </c:pt>
                <c:pt idx="2">
                  <c:v>8.9926266666666671E-2</c:v>
                </c:pt>
                <c:pt idx="3">
                  <c:v>0.11742876666666667</c:v>
                </c:pt>
                <c:pt idx="4">
                  <c:v>0.14795893333333329</c:v>
                </c:pt>
                <c:pt idx="5">
                  <c:v>0.1801315</c:v>
                </c:pt>
                <c:pt idx="6">
                  <c:v>0.20315339999999998</c:v>
                </c:pt>
                <c:pt idx="7">
                  <c:v>0.23257543333333336</c:v>
                </c:pt>
                <c:pt idx="8">
                  <c:v>0.2641963</c:v>
                </c:pt>
                <c:pt idx="9">
                  <c:v>0.29522460000000006</c:v>
                </c:pt>
                <c:pt idx="10">
                  <c:v>0.5882419000000001</c:v>
                </c:pt>
                <c:pt idx="11">
                  <c:v>0.87989746666666657</c:v>
                </c:pt>
                <c:pt idx="12">
                  <c:v>1.1716205000000002</c:v>
                </c:pt>
                <c:pt idx="13">
                  <c:v>1.4851399999999999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90A-4EFE-B024-4C669490033F}"/>
            </c:ext>
          </c:extLst>
        </c:ser>
        <c:ser>
          <c:idx val="4"/>
          <c:order val="4"/>
          <c:tx>
            <c:v>Average Time (CUDA Element Wise)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'CUDA Data Analysis'!$V$5:$V$18</c:f>
              <c:numCache>
                <c:formatCode>General</c:formatCode>
                <c:ptCount val="14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2000</c:v>
                </c:pt>
                <c:pt idx="11">
                  <c:v>3000</c:v>
                </c:pt>
                <c:pt idx="12">
                  <c:v>4000</c:v>
                </c:pt>
                <c:pt idx="13">
                  <c:v>5000</c:v>
                </c:pt>
              </c:numCache>
            </c:numRef>
          </c:xVal>
          <c:yVal>
            <c:numRef>
              <c:f>'CUDA Data Analysis'!$W$5:$W$18</c:f>
              <c:numCache>
                <c:formatCode>General</c:formatCode>
                <c:ptCount val="14"/>
                <c:pt idx="0">
                  <c:v>1.8225733333333334E-2</c:v>
                </c:pt>
                <c:pt idx="1">
                  <c:v>3.3062800000000003E-2</c:v>
                </c:pt>
                <c:pt idx="2">
                  <c:v>5.0334866666666658E-2</c:v>
                </c:pt>
                <c:pt idx="3">
                  <c:v>7.2696400000000022E-2</c:v>
                </c:pt>
                <c:pt idx="4">
                  <c:v>9.3977433333333332E-2</c:v>
                </c:pt>
                <c:pt idx="5">
                  <c:v>0.10048233333333334</c:v>
                </c:pt>
                <c:pt idx="6">
                  <c:v>0.12344586666666667</c:v>
                </c:pt>
                <c:pt idx="7">
                  <c:v>0.13126223333333334</c:v>
                </c:pt>
                <c:pt idx="8">
                  <c:v>0.14956383333333326</c:v>
                </c:pt>
                <c:pt idx="9">
                  <c:v>0.16612776666666662</c:v>
                </c:pt>
                <c:pt idx="10">
                  <c:v>0.3339548</c:v>
                </c:pt>
                <c:pt idx="11">
                  <c:v>0.50362056666666666</c:v>
                </c:pt>
                <c:pt idx="12">
                  <c:v>0.67186043333333323</c:v>
                </c:pt>
                <c:pt idx="13">
                  <c:v>0.84360770000000007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790A-4EFE-B024-4C66949003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768079"/>
        <c:axId val="66767599"/>
      </c:scatterChart>
      <c:valAx>
        <c:axId val="667680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Power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767599"/>
        <c:crosses val="autoZero"/>
        <c:crossBetween val="midCat"/>
      </c:valAx>
      <c:valAx>
        <c:axId val="667675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Average Time (Seconds)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76807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12</xdr:col>
      <xdr:colOff>457200</xdr:colOff>
      <xdr:row>26</xdr:row>
      <xdr:rowOff>76200</xdr:rowOff>
    </xdr:to>
    <xdr:graphicFrame macro="">
      <xdr:nvGraphicFramePr>
        <xdr:cNvPr id="20" name="Chart 19">
          <a:extLst>
            <a:ext uri="{FF2B5EF4-FFF2-40B4-BE49-F238E27FC236}">
              <a16:creationId xmlns:a16="http://schemas.microsoft.com/office/drawing/2014/main" id="{9F2DC63A-C50E-4F85-8743-4C70FE1312E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27</xdr:row>
      <xdr:rowOff>0</xdr:rowOff>
    </xdr:from>
    <xdr:to>
      <xdr:col>12</xdr:col>
      <xdr:colOff>457200</xdr:colOff>
      <xdr:row>53</xdr:row>
      <xdr:rowOff>76200</xdr:rowOff>
    </xdr:to>
    <xdr:graphicFrame macro="">
      <xdr:nvGraphicFramePr>
        <xdr:cNvPr id="22" name="Chart 21">
          <a:extLst>
            <a:ext uri="{FF2B5EF4-FFF2-40B4-BE49-F238E27FC236}">
              <a16:creationId xmlns:a16="http://schemas.microsoft.com/office/drawing/2014/main" id="{42955E3B-DED0-42C4-9278-6718DCA7C09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0</xdr:colOff>
      <xdr:row>0</xdr:row>
      <xdr:rowOff>0</xdr:rowOff>
    </xdr:from>
    <xdr:to>
      <xdr:col>25</xdr:col>
      <xdr:colOff>457200</xdr:colOff>
      <xdr:row>26</xdr:row>
      <xdr:rowOff>76200</xdr:rowOff>
    </xdr:to>
    <xdr:graphicFrame macro="">
      <xdr:nvGraphicFramePr>
        <xdr:cNvPr id="24" name="Chart 23">
          <a:extLst>
            <a:ext uri="{FF2B5EF4-FFF2-40B4-BE49-F238E27FC236}">
              <a16:creationId xmlns:a16="http://schemas.microsoft.com/office/drawing/2014/main" id="{B57DE059-841D-4C4E-89B1-192F500E451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13</xdr:col>
      <xdr:colOff>0</xdr:colOff>
      <xdr:row>27</xdr:row>
      <xdr:rowOff>0</xdr:rowOff>
    </xdr:from>
    <xdr:to>
      <xdr:col>25</xdr:col>
      <xdr:colOff>457200</xdr:colOff>
      <xdr:row>53</xdr:row>
      <xdr:rowOff>76200</xdr:rowOff>
    </xdr:to>
    <xdr:graphicFrame macro="">
      <xdr:nvGraphicFramePr>
        <xdr:cNvPr id="25" name="Chart 24">
          <a:extLst>
            <a:ext uri="{FF2B5EF4-FFF2-40B4-BE49-F238E27FC236}">
              <a16:creationId xmlns:a16="http://schemas.microsoft.com/office/drawing/2014/main" id="{543C84CF-4656-409F-8606-629310F337E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26</xdr:col>
      <xdr:colOff>0</xdr:colOff>
      <xdr:row>0</xdr:row>
      <xdr:rowOff>0</xdr:rowOff>
    </xdr:from>
    <xdr:to>
      <xdr:col>38</xdr:col>
      <xdr:colOff>457200</xdr:colOff>
      <xdr:row>26</xdr:row>
      <xdr:rowOff>76200</xdr:rowOff>
    </xdr:to>
    <xdr:graphicFrame macro="">
      <xdr:nvGraphicFramePr>
        <xdr:cNvPr id="26" name="Chart 25">
          <a:extLst>
            <a:ext uri="{FF2B5EF4-FFF2-40B4-BE49-F238E27FC236}">
              <a16:creationId xmlns:a16="http://schemas.microsoft.com/office/drawing/2014/main" id="{8176078E-E146-4B4E-8FAE-BA1881C4518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26</xdr:col>
      <xdr:colOff>0</xdr:colOff>
      <xdr:row>27</xdr:row>
      <xdr:rowOff>0</xdr:rowOff>
    </xdr:from>
    <xdr:to>
      <xdr:col>38</xdr:col>
      <xdr:colOff>457200</xdr:colOff>
      <xdr:row>53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A533A88-894A-4C01-A416-9C3FF10CBE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22C293D-EC20-45CA-9906-56CE40F7AFB2}" autoFormatId="16" applyNumberFormats="0" applyBorderFormats="0" applyFontFormats="0" applyPatternFormats="0" applyAlignmentFormats="0" applyWidthHeightFormats="0">
  <queryTableRefresh nextId="5">
    <queryTableFields count="4">
      <queryTableField id="1" name="Dimension" tableColumnId="1"/>
      <queryTableField id="2" name="Power" tableColumnId="2"/>
      <queryTableField id="3" name="Type" tableColumnId="3"/>
      <queryTableField id="4" name="Time (Seconds)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01C4BA50-4A26-40CA-8E8C-E4C8DF6A0225}" autoFormatId="16" applyNumberFormats="0" applyBorderFormats="0" applyFontFormats="0" applyPatternFormats="0" applyAlignmentFormats="0" applyWidthHeightFormats="0">
  <queryTableRefresh nextId="5">
    <queryTableFields count="4">
      <queryTableField id="1" name="Dimension" tableColumnId="1"/>
      <queryTableField id="2" name="Power" tableColumnId="2"/>
      <queryTableField id="3" name="Type" tableColumnId="3"/>
      <queryTableField id="4" name="Time (Seconds)" tableColumnId="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6" xr16:uid="{8159936E-6F91-4192-93FE-C5C55309FF25}" autoFormatId="16" applyNumberFormats="0" applyBorderFormats="0" applyFontFormats="0" applyPatternFormats="0" applyAlignmentFormats="0" applyWidthHeightFormats="0">
  <queryTableRefresh nextId="5">
    <queryTableFields count="4">
      <queryTableField id="1" name="Dimension" tableColumnId="1"/>
      <queryTableField id="2" name="Power" tableColumnId="2"/>
      <queryTableField id="3" name="Type" tableColumnId="3"/>
      <queryTableField id="4" name="Time (Seconds)" tableColumnId="4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5" xr16:uid="{E65C6186-CBD6-4218-BCA4-86F16112C34B}" autoFormatId="16" applyNumberFormats="0" applyBorderFormats="0" applyFontFormats="0" applyPatternFormats="0" applyAlignmentFormats="0" applyWidthHeightFormats="0">
  <queryTableRefresh nextId="5">
    <queryTableFields count="4">
      <queryTableField id="1" name="Dimension" tableColumnId="1"/>
      <queryTableField id="2" name="Power" tableColumnId="2"/>
      <queryTableField id="3" name="Type" tableColumnId="3"/>
      <queryTableField id="4" name="Time (Seconds)" tableColumnId="4"/>
    </queryTableFields>
  </queryTableRefresh>
</queryTable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4">
  <rv s="0">
    <v>13</v>
    <v>1</v>
  </rv>
  <rv s="0">
    <v>8</v>
    <v>1</v>
  </rv>
  <rv s="1">
    <v>13</v>
    <v>3</v>
  </rv>
  <rv s="2">
    <v>0</v>
    <v>8</v>
    <v>18</v>
    <v>1</v>
  </rv>
</rvData>
</file>

<file path=xl/richData/rdrichvaluestructure.xml><?xml version="1.0" encoding="utf-8"?>
<rvStructures xmlns="http://schemas.microsoft.com/office/spreadsheetml/2017/richdata" count="3">
  <s t="_error">
    <k n="errorType" t="i"/>
    <k n="propagated" t="b"/>
  </s>
  <s t="_error">
    <k n="errorType" t="i"/>
    <k n="subType" t="i"/>
  </s>
  <s t="_error">
    <k n="colOffset" t="i"/>
    <k n="errorType" t="i"/>
    <k n="rwOffset" t="i"/>
    <k n="subType" t="i"/>
  </s>
</rvStructures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3A998F7-5897-4071-9A8F-EB8604F2BC98}" name="c_threaded_dimension" displayName="c_threaded_dimension" ref="A1:D966" tableType="queryTable" totalsRowShown="0">
  <autoFilter ref="A1:D966" xr:uid="{A3A998F7-5897-4071-9A8F-EB8604F2BC98}"/>
  <tableColumns count="4">
    <tableColumn id="1" xr3:uid="{E15CF9F1-6194-4AF3-895B-712D8E30727A}" uniqueName="1" name="Dimension" queryTableFieldId="1"/>
    <tableColumn id="2" xr3:uid="{36619A94-E84D-4396-BAD0-D6D603D40D54}" uniqueName="2" name="Power" queryTableFieldId="2"/>
    <tableColumn id="3" xr3:uid="{82928EF0-68F9-4119-92E5-8797B8E04E43}" uniqueName="3" name="Type" queryTableFieldId="3" dataDxfId="3"/>
    <tableColumn id="4" xr3:uid="{0F35A057-DDF8-497D-8F80-3F1AC14B896A}" uniqueName="4" name="Time (Seconds)" queryTableField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B56D78A-5EB0-4398-BB4D-4C4F0954B5AA}" name="c_threaded_power" displayName="c_threaded_power" ref="A1:D1141" tableType="queryTable" totalsRowShown="0">
  <autoFilter ref="A1:D1141" xr:uid="{EB56D78A-5EB0-4398-BB4D-4C4F0954B5AA}"/>
  <tableColumns count="4">
    <tableColumn id="1" xr3:uid="{00E251FA-4126-4826-9BC6-21949DA1F871}" uniqueName="1" name="Dimension" queryTableFieldId="1"/>
    <tableColumn id="2" xr3:uid="{FE50895C-45BA-4057-B579-D857AAF25193}" uniqueName="2" name="Power" queryTableFieldId="2"/>
    <tableColumn id="3" xr3:uid="{9C75CE68-6A71-4050-977F-4ECCBDAC1B5C}" uniqueName="3" name="Type" queryTableFieldId="3" dataDxfId="2"/>
    <tableColumn id="4" xr3:uid="{D7778A8E-B556-4E97-A992-3F7798B6B7DA}" uniqueName="4" name="Time (Seconds)" queryTableFieldId="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868BAFDD-887F-471B-9A41-A3D6DC6CE6C1}" name="cuda_threaded_power" displayName="cuda_threaded_power" ref="A1:D1261" tableType="queryTable" totalsRowShown="0">
  <autoFilter ref="A1:D1261" xr:uid="{868BAFDD-887F-471B-9A41-A3D6DC6CE6C1}"/>
  <tableColumns count="4">
    <tableColumn id="1" xr3:uid="{DDB81B31-3673-46CB-9140-265C9CCF9065}" uniqueName="1" name="Dimension" queryTableFieldId="1"/>
    <tableColumn id="2" xr3:uid="{CA8F1D93-2908-45D1-A95E-ACEA9B897571}" uniqueName="2" name="Power" queryTableFieldId="2"/>
    <tableColumn id="3" xr3:uid="{DB4096FE-C515-4438-847C-5399F37CB411}" uniqueName="3" name="Type" queryTableFieldId="3" dataDxfId="1"/>
    <tableColumn id="4" xr3:uid="{71760B63-62EF-4E5A-AA45-7ED55E332C11}" uniqueName="4" name="Time (Seconds)" queryTableFieldId="4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FAF5B87E-8A40-4A03-9A9C-6DDFDFD1BD96}" name="cuda_threaded_dimension" displayName="cuda_threaded_dimension" ref="A1:D1290" tableType="queryTable" totalsRowShown="0">
  <autoFilter ref="A1:D1290" xr:uid="{FAF5B87E-8A40-4A03-9A9C-6DDFDFD1BD96}"/>
  <tableColumns count="4">
    <tableColumn id="1" xr3:uid="{23A60DAA-7262-4387-92C5-47C8CAFA7C40}" uniqueName="1" name="Dimension" queryTableFieldId="1"/>
    <tableColumn id="2" xr3:uid="{C3552E8C-8837-4485-A46C-64EBC156A197}" uniqueName="2" name="Power" queryTableFieldId="2"/>
    <tableColumn id="3" xr3:uid="{B806A60D-BDC1-4A2A-9C05-2558EBBFCCA9}" uniqueName="3" name="Type" queryTableFieldId="3" dataDxfId="0"/>
    <tableColumn id="4" xr3:uid="{D1D1A6C9-7D6C-4C8E-93DD-3B79775F48A7}" uniqueName="4" name="Time (Seconds)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3"/>
  <sheetViews>
    <sheetView workbookViewId="0">
      <selection activeCell="X37" sqref="X37"/>
    </sheetView>
  </sheetViews>
  <sheetFormatPr defaultRowHeight="15" x14ac:dyDescent="0.25"/>
  <cols>
    <col min="1" max="1" width="10.5703125" bestFit="1" customWidth="1"/>
    <col min="2" max="2" width="13.28515625" bestFit="1" customWidth="1"/>
    <col min="3" max="3" width="12" bestFit="1" customWidth="1"/>
    <col min="4" max="4" width="5.28515625" bestFit="1" customWidth="1"/>
    <col min="5" max="5" width="10.5703125" bestFit="1" customWidth="1"/>
    <col min="6" max="6" width="13.28515625" bestFit="1" customWidth="1"/>
    <col min="7" max="7" width="12" bestFit="1" customWidth="1"/>
    <col min="8" max="8" width="5.28515625" customWidth="1"/>
    <col min="9" max="9" width="10.5703125" bestFit="1" customWidth="1"/>
    <col min="10" max="10" width="13.28515625" bestFit="1" customWidth="1"/>
    <col min="11" max="11" width="12" bestFit="1" customWidth="1"/>
    <col min="12" max="12" width="5.28515625" bestFit="1" customWidth="1"/>
    <col min="14" max="14" width="6.7109375" bestFit="1" customWidth="1"/>
    <col min="15" max="15" width="13.28515625" bestFit="1" customWidth="1"/>
    <col min="16" max="16" width="12" bestFit="1" customWidth="1"/>
    <col min="17" max="17" width="5.28515625" bestFit="1" customWidth="1"/>
    <col min="18" max="18" width="6.7109375" bestFit="1" customWidth="1"/>
    <col min="19" max="19" width="13.28515625" bestFit="1" customWidth="1"/>
    <col min="20" max="20" width="12" bestFit="1" customWidth="1"/>
    <col min="21" max="21" width="5.28515625" bestFit="1" customWidth="1"/>
    <col min="22" max="22" width="6.7109375" bestFit="1" customWidth="1"/>
    <col min="23" max="23" width="13.28515625" bestFit="1" customWidth="1"/>
    <col min="24" max="24" width="12" bestFit="1" customWidth="1"/>
    <col min="25" max="25" width="5.28515625" bestFit="1" customWidth="1"/>
  </cols>
  <sheetData>
    <row r="1" spans="1:25" x14ac:dyDescent="0.25">
      <c r="A1" s="1" t="s">
        <v>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x14ac:dyDescent="0.25">
      <c r="A2" s="1" t="s">
        <v>4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N2" s="1" t="s">
        <v>5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x14ac:dyDescent="0.25">
      <c r="A3" s="1" t="s">
        <v>14</v>
      </c>
      <c r="B3" s="1"/>
      <c r="C3" s="1"/>
      <c r="D3" s="1"/>
      <c r="E3" s="1" t="s">
        <v>15</v>
      </c>
      <c r="F3" s="1"/>
      <c r="G3" s="1"/>
      <c r="H3" s="1"/>
      <c r="I3" s="1" t="s">
        <v>16</v>
      </c>
      <c r="J3" s="1"/>
      <c r="K3" s="1"/>
      <c r="L3" s="1"/>
      <c r="N3" s="1" t="s">
        <v>14</v>
      </c>
      <c r="O3" s="1"/>
      <c r="P3" s="1"/>
      <c r="Q3" s="1"/>
      <c r="R3" s="1" t="s">
        <v>15</v>
      </c>
      <c r="S3" s="1"/>
      <c r="T3" s="1"/>
      <c r="U3" s="1"/>
      <c r="V3" s="1" t="s">
        <v>16</v>
      </c>
      <c r="W3" s="1"/>
      <c r="X3" s="1"/>
      <c r="Y3" s="1"/>
    </row>
    <row r="4" spans="1:25" x14ac:dyDescent="0.25">
      <c r="A4" t="s">
        <v>0</v>
      </c>
      <c r="B4" t="s">
        <v>3</v>
      </c>
      <c r="C4" t="s">
        <v>8</v>
      </c>
      <c r="D4" t="s">
        <v>6</v>
      </c>
      <c r="E4" t="s">
        <v>0</v>
      </c>
      <c r="F4" t="s">
        <v>3</v>
      </c>
      <c r="G4" t="s">
        <v>8</v>
      </c>
      <c r="H4" t="s">
        <v>6</v>
      </c>
      <c r="I4" t="s">
        <v>0</v>
      </c>
      <c r="J4" t="s">
        <v>3</v>
      </c>
      <c r="K4" t="s">
        <v>8</v>
      </c>
      <c r="L4" t="s">
        <v>6</v>
      </c>
      <c r="N4" t="s">
        <v>1</v>
      </c>
      <c r="O4" t="s">
        <v>3</v>
      </c>
      <c r="P4" t="s">
        <v>8</v>
      </c>
      <c r="Q4" t="s">
        <v>6</v>
      </c>
      <c r="R4" t="s">
        <v>1</v>
      </c>
      <c r="S4" t="s">
        <v>3</v>
      </c>
      <c r="T4" t="s">
        <v>8</v>
      </c>
      <c r="U4" t="s">
        <v>6</v>
      </c>
      <c r="V4" t="s">
        <v>1</v>
      </c>
      <c r="W4" t="s">
        <v>3</v>
      </c>
      <c r="X4" t="s">
        <v>8</v>
      </c>
      <c r="Y4" t="s">
        <v>6</v>
      </c>
    </row>
    <row r="5" spans="1:25" x14ac:dyDescent="0.25">
      <c r="A5" cm="1">
        <f t="array" ref="A5:A18">_xlfn.UNIQUE(c_threaded_dimension[Dimension])</f>
        <v>10</v>
      </c>
      <c r="B5">
        <f>AVERAGEIFS(c_threaded_dimension[Time (Seconds)], c_threaded_dimension[Dimension],  'C Data Analysis'!A5, c_threaded_dimension[Type],$A$3)</f>
        <v>0.10195073333333336</v>
      </c>
      <c r="C5">
        <f>_xlfn.STDEV.P(_xlfn.ANCHORARRAY(c_dimension!C1))</f>
        <v>4.7558453642742513E-3</v>
      </c>
      <c r="D5">
        <f>COUNTIFS(c_threaded_dimension[Dimension], A5, c_threaded_dimension[Type],$A$3)</f>
        <v>30</v>
      </c>
      <c r="E5" cm="1">
        <f t="array" ref="E5:E18">_xlfn.UNIQUE(c_threaded_dimension[Dimension])</f>
        <v>10</v>
      </c>
      <c r="F5">
        <f>AVERAGEIFS(c_threaded_dimension[Time (Seconds)], c_threaded_dimension[Dimension],  'C Data Analysis'!E5, c_threaded_dimension[Type],$E$3)</f>
        <v>0.10106603333333333</v>
      </c>
      <c r="G5">
        <f>_xlfn.STDEV.P(_xlfn.ANCHORARRAY(c_dimension!C15))</f>
        <v>6.0140852309853018E-3</v>
      </c>
      <c r="H5">
        <f>COUNTIFS(c_threaded_dimension[Dimension], E5, c_threaded_dimension[Type],$E$3)</f>
        <v>30</v>
      </c>
      <c r="I5" cm="1">
        <f t="array" ref="I5:I18">_xlfn.UNIQUE(c_threaded_dimension[Dimension])</f>
        <v>10</v>
      </c>
      <c r="J5">
        <f>AVERAGEIFS(c_threaded_dimension[Time (Seconds)], c_threaded_dimension[Dimension],  'C Data Analysis'!I5, c_threaded_dimension[Type],$I$3)</f>
        <v>1.2362427666666669</v>
      </c>
      <c r="K5">
        <f>_xlfn.STDEV.P(_xlfn.ANCHORARRAY(c_dimension!C29))</f>
        <v>5.2001581558213696E-3</v>
      </c>
      <c r="L5">
        <f>COUNTIFS(c_threaded_dimension[Dimension], I5, c_threaded_dimension[Type],$I$3)</f>
        <v>30</v>
      </c>
      <c r="N5" cm="1">
        <f t="array" ref="N5:N23">_xlfn.UNIQUE(c_threaded_power[Power])</f>
        <v>100</v>
      </c>
      <c r="O5">
        <f>AVERAGEIFS(c_threaded_power[Time (Seconds)], c_threaded_power[Power], N5, c_threaded_power[Type],$N$3)</f>
        <v>6.0038766666666674E-2</v>
      </c>
      <c r="P5">
        <f>_xlfn.STDEV.P(_xlfn.ANCHORARRAY(c_power!C1))</f>
        <v>1.0193613910461563E-3</v>
      </c>
      <c r="Q5">
        <f>COUNTIFS(c_threaded_power[Power], N5, c_threaded_power[Type],$N$3)</f>
        <v>30</v>
      </c>
      <c r="R5" cm="1">
        <f t="array" ref="R5:R23">_xlfn.UNIQUE(c_threaded_power[Power])</f>
        <v>100</v>
      </c>
      <c r="S5">
        <f>AVERAGEIFS(c_threaded_power[Time (Seconds)], c_threaded_power[Power], R5, c_threaded_power[Type],$R$3)</f>
        <v>6.0250766666666657E-2</v>
      </c>
      <c r="T5">
        <f>_xlfn.STDEV.P(_xlfn.ANCHORARRAY(c_power!C20))</f>
        <v>2.8922236276301698E-3</v>
      </c>
      <c r="U5">
        <f>COUNTIFS(c_threaded_power[Power], R5, c_threaded_power[Type],$R$3)</f>
        <v>30</v>
      </c>
      <c r="V5" cm="1">
        <f t="array" ref="V5:V23">_xlfn.UNIQUE(c_threaded_power[Power])</f>
        <v>100</v>
      </c>
      <c r="W5" t="e">
        <f>AVERAGEIFS(c_threaded_power[Time (Seconds)], c_threaded_power[Power], V5, c_threaded_power[Type],$V$3)</f>
        <v>#DIV/0!</v>
      </c>
      <c r="X5" t="e" vm="1">
        <f>_xlfn.STDEV.P(c_power!C39:AF39)</f>
        <v>#VALUE!</v>
      </c>
      <c r="Y5">
        <f>COUNTIFS(c_threaded_power[Power], V5, c_threaded_power[Type],$V$3)</f>
        <v>0</v>
      </c>
    </row>
    <row r="6" spans="1:25" x14ac:dyDescent="0.25">
      <c r="A6">
        <v>20</v>
      </c>
      <c r="B6">
        <f>AVERAGEIFS(c_threaded_dimension[Time (Seconds)], c_threaded_dimension[Dimension],  'C Data Analysis'!A6, c_threaded_dimension[Type],$A$3)</f>
        <v>0.22228723333333331</v>
      </c>
      <c r="C6">
        <f>_xlfn.STDEV.P(_xlfn.ANCHORARRAY(c_dimension!C2))</f>
        <v>1.6776269884042237E-3</v>
      </c>
      <c r="D6">
        <f>COUNTIFS(c_threaded_dimension[Dimension], A6, c_threaded_dimension[Type],$A$3)</f>
        <v>30</v>
      </c>
      <c r="E6">
        <v>20</v>
      </c>
      <c r="F6">
        <f>AVERAGEIFS(c_threaded_dimension[Time (Seconds)], c_threaded_dimension[Dimension],  'C Data Analysis'!E6, c_threaded_dimension[Type],$E$3)</f>
        <v>0.22023296666666664</v>
      </c>
      <c r="G6">
        <f>_xlfn.STDEV.P(_xlfn.ANCHORARRAY(c_dimension!C16))</f>
        <v>2.0009426525737532E-3</v>
      </c>
      <c r="H6">
        <f>COUNTIFS(c_threaded_dimension[Dimension], E6, c_threaded_dimension[Type],$E$3)</f>
        <v>30</v>
      </c>
      <c r="I6">
        <v>20</v>
      </c>
      <c r="J6">
        <f>AVERAGEIFS(c_threaded_dimension[Time (Seconds)], c_threaded_dimension[Dimension],  'C Data Analysis'!I6, c_threaded_dimension[Type],$I$3)</f>
        <v>5.1432896666666652</v>
      </c>
      <c r="K6">
        <f>_xlfn.STDEV.P(_xlfn.ANCHORARRAY(c_dimension!C30))</f>
        <v>1.4341060986629357E-2</v>
      </c>
      <c r="L6">
        <f>COUNTIFS(c_threaded_dimension[Dimension], I6, c_threaded_dimension[Type],$I$3)</f>
        <v>30</v>
      </c>
      <c r="N6">
        <v>200</v>
      </c>
      <c r="O6">
        <f>AVERAGEIFS(c_threaded_power[Time (Seconds)], c_threaded_power[Power], N6, c_threaded_power[Type],$N$3)</f>
        <v>0.11972643333333335</v>
      </c>
      <c r="P6">
        <f>_xlfn.STDEV.P(_xlfn.ANCHORARRAY(c_power!C2))</f>
        <v>1.4210849536729164E-3</v>
      </c>
      <c r="Q6">
        <f>COUNTIFS(c_threaded_power[Power], N6, c_threaded_power[Type],$N$3)</f>
        <v>30</v>
      </c>
      <c r="R6">
        <v>200</v>
      </c>
      <c r="S6">
        <f>AVERAGEIFS(c_threaded_power[Time (Seconds)], c_threaded_power[Power], R6, c_threaded_power[Type],$R$3)</f>
        <v>0.11941866666666669</v>
      </c>
      <c r="T6">
        <f>_xlfn.STDEV.P(_xlfn.ANCHORARRAY(c_power!C21))</f>
        <v>1.3065193029147663E-3</v>
      </c>
      <c r="U6">
        <f>COUNTIFS(c_threaded_power[Power], R6, c_threaded_power[Type],$R$3)</f>
        <v>30</v>
      </c>
      <c r="V6">
        <v>200</v>
      </c>
      <c r="W6" t="e">
        <f>AVERAGEIFS(c_threaded_power[Time (Seconds)], c_threaded_power[Power], V6, c_threaded_power[Type],$V$3)</f>
        <v>#DIV/0!</v>
      </c>
      <c r="X6" t="e" vm="1">
        <f>_xlfn.STDEV.P(c_power!C40:AF40)</f>
        <v>#VALUE!</v>
      </c>
      <c r="Y6">
        <f>COUNTIFS(c_threaded_power[Power], V6, c_threaded_power[Type],$V$3)</f>
        <v>0</v>
      </c>
    </row>
    <row r="7" spans="1:25" x14ac:dyDescent="0.25">
      <c r="A7">
        <v>30</v>
      </c>
      <c r="B7">
        <f>AVERAGEIFS(c_threaded_dimension[Time (Seconds)], c_threaded_dimension[Dimension],  'C Data Analysis'!A7, c_threaded_dimension[Type],$A$3)</f>
        <v>0.34489270000000005</v>
      </c>
      <c r="C7">
        <f>_xlfn.STDEV.P(_xlfn.ANCHORARRAY(c_dimension!C3))</f>
        <v>2.3567048485827287E-3</v>
      </c>
      <c r="D7">
        <f>COUNTIFS(c_threaded_dimension[Dimension], A7, c_threaded_dimension[Type],$A$3)</f>
        <v>30</v>
      </c>
      <c r="E7">
        <v>30</v>
      </c>
      <c r="F7">
        <f>AVERAGEIFS(c_threaded_dimension[Time (Seconds)], c_threaded_dimension[Dimension],  'C Data Analysis'!E7, c_threaded_dimension[Type],$E$3)</f>
        <v>0.34541713333333335</v>
      </c>
      <c r="G7">
        <f>_xlfn.STDEV.P(_xlfn.ANCHORARRAY(c_dimension!C17))</f>
        <v>2.5210930662886819E-3</v>
      </c>
      <c r="H7">
        <f>COUNTIFS(c_threaded_dimension[Dimension], E7, c_threaded_dimension[Type],$E$3)</f>
        <v>30</v>
      </c>
      <c r="I7">
        <v>30</v>
      </c>
      <c r="J7">
        <f>AVERAGEIFS(c_threaded_dimension[Time (Seconds)], c_threaded_dimension[Dimension],  'C Data Analysis'!I7, c_threaded_dimension[Type],$I$3)</f>
        <v>12.0130157</v>
      </c>
      <c r="K7">
        <f>_xlfn.STDEV.P(_xlfn.ANCHORARRAY(c_dimension!C31))</f>
        <v>2.8699385901850529E-2</v>
      </c>
      <c r="L7">
        <f>COUNTIFS(c_threaded_dimension[Dimension], I7, c_threaded_dimension[Type],$I$3)</f>
        <v>30</v>
      </c>
      <c r="N7">
        <v>300</v>
      </c>
      <c r="O7">
        <f>AVERAGEIFS(c_threaded_power[Time (Seconds)], c_threaded_power[Power], N7, c_threaded_power[Type],$N$3)</f>
        <v>0.17853443333333333</v>
      </c>
      <c r="P7">
        <f>_xlfn.STDEV.P(_xlfn.ANCHORARRAY(c_power!C3))</f>
        <v>1.490317878470526E-3</v>
      </c>
      <c r="Q7">
        <f>COUNTIFS(c_threaded_power[Power], N7, c_threaded_power[Type],$N$3)</f>
        <v>30</v>
      </c>
      <c r="R7">
        <v>300</v>
      </c>
      <c r="S7">
        <f>AVERAGEIFS(c_threaded_power[Time (Seconds)], c_threaded_power[Power], R7, c_threaded_power[Type],$R$3)</f>
        <v>0.17881880000000003</v>
      </c>
      <c r="T7">
        <f>_xlfn.STDEV.P(_xlfn.ANCHORARRAY(c_power!C22))</f>
        <v>1.5930168528089524E-3</v>
      </c>
      <c r="U7">
        <f>COUNTIFS(c_threaded_power[Power], R7, c_threaded_power[Type],$R$3)</f>
        <v>30</v>
      </c>
      <c r="V7">
        <v>300</v>
      </c>
      <c r="W7" t="e">
        <f>AVERAGEIFS(c_threaded_power[Time (Seconds)], c_threaded_power[Power], V7, c_threaded_power[Type],$V$3)</f>
        <v>#DIV/0!</v>
      </c>
      <c r="X7" t="e" vm="1">
        <f>_xlfn.STDEV.P(c_power!C41:AF41)</f>
        <v>#VALUE!</v>
      </c>
      <c r="Y7">
        <f>COUNTIFS(c_threaded_power[Power], V7, c_threaded_power[Type],$V$3)</f>
        <v>0</v>
      </c>
    </row>
    <row r="8" spans="1:25" x14ac:dyDescent="0.25">
      <c r="A8">
        <v>40</v>
      </c>
      <c r="B8">
        <f>AVERAGEIFS(c_threaded_dimension[Time (Seconds)], c_threaded_dimension[Dimension],  'C Data Analysis'!A8, c_threaded_dimension[Type],$A$3)</f>
        <v>0.49240869999999998</v>
      </c>
      <c r="C8">
        <f>_xlfn.STDEV.P(_xlfn.ANCHORARRAY(c_dimension!C4))</f>
        <v>3.5389076577384731E-3</v>
      </c>
      <c r="D8">
        <f>COUNTIFS(c_threaded_dimension[Dimension], A8, c_threaded_dimension[Type],$A$3)</f>
        <v>30</v>
      </c>
      <c r="E8">
        <v>40</v>
      </c>
      <c r="F8">
        <f>AVERAGEIFS(c_threaded_dimension[Time (Seconds)], c_threaded_dimension[Dimension],  'C Data Analysis'!E8, c_threaded_dimension[Type],$E$3)</f>
        <v>0.49244893333333351</v>
      </c>
      <c r="G8">
        <f>_xlfn.STDEV.P(_xlfn.ANCHORARRAY(c_dimension!C18))</f>
        <v>2.1970149435591459E-3</v>
      </c>
      <c r="H8">
        <f>COUNTIFS(c_threaded_dimension[Dimension], E8, c_threaded_dimension[Type],$E$3)</f>
        <v>30</v>
      </c>
      <c r="I8">
        <v>40</v>
      </c>
      <c r="J8">
        <f>AVERAGEIFS(c_threaded_dimension[Time (Seconds)], c_threaded_dimension[Dimension],  'C Data Analysis'!I8, c_threaded_dimension[Type],$I$3)</f>
        <v>22.040612900000003</v>
      </c>
      <c r="K8">
        <f>_xlfn.STDEV.P(_xlfn.ANCHORARRAY(c_dimension!C32))</f>
        <v>5.8451126127360989E-2</v>
      </c>
      <c r="L8">
        <f>COUNTIFS(c_threaded_dimension[Dimension], I8, c_threaded_dimension[Type],$I$3)</f>
        <v>30</v>
      </c>
      <c r="N8">
        <v>400</v>
      </c>
      <c r="O8">
        <f>AVERAGEIFS(c_threaded_power[Time (Seconds)], c_threaded_power[Power], N8, c_threaded_power[Type],$N$3)</f>
        <v>0.23771136666666665</v>
      </c>
      <c r="P8">
        <f>_xlfn.STDEV.P(_xlfn.ANCHORARRAY(c_power!C4))</f>
        <v>1.7752514466657647E-3</v>
      </c>
      <c r="Q8">
        <f>COUNTIFS(c_threaded_power[Power], N8, c_threaded_power[Type],$N$3)</f>
        <v>30</v>
      </c>
      <c r="R8">
        <v>400</v>
      </c>
      <c r="S8">
        <f>AVERAGEIFS(c_threaded_power[Time (Seconds)], c_threaded_power[Power], R8, c_threaded_power[Type],$R$3)</f>
        <v>0.23872483333333336</v>
      </c>
      <c r="T8">
        <f>_xlfn.STDEV.P(_xlfn.ANCHORARRAY(c_power!C23))</f>
        <v>1.4815659977049779E-3</v>
      </c>
      <c r="U8">
        <f>COUNTIFS(c_threaded_power[Power], R8, c_threaded_power[Type],$R$3)</f>
        <v>30</v>
      </c>
      <c r="V8">
        <v>400</v>
      </c>
      <c r="W8" t="e">
        <f>AVERAGEIFS(c_threaded_power[Time (Seconds)], c_threaded_power[Power], V8, c_threaded_power[Type],$V$3)</f>
        <v>#DIV/0!</v>
      </c>
      <c r="X8" t="e" vm="1">
        <f>_xlfn.STDEV.P(c_power!C42:AF42)</f>
        <v>#VALUE!</v>
      </c>
      <c r="Y8">
        <f>COUNTIFS(c_threaded_power[Power], V8, c_threaded_power[Type],$V$3)</f>
        <v>0</v>
      </c>
    </row>
    <row r="9" spans="1:25" x14ac:dyDescent="0.25">
      <c r="A9">
        <v>50</v>
      </c>
      <c r="B9">
        <f>AVERAGEIFS(c_threaded_dimension[Time (Seconds)], c_threaded_dimension[Dimension],  'C Data Analysis'!A9, c_threaded_dimension[Type],$A$3)</f>
        <v>0.60780696666666656</v>
      </c>
      <c r="C9">
        <f>_xlfn.STDEV.P(_xlfn.ANCHORARRAY(c_dimension!C5))</f>
        <v>5.2813410638039848E-3</v>
      </c>
      <c r="D9">
        <f>COUNTIFS(c_threaded_dimension[Dimension], A9, c_threaded_dimension[Type],$A$3)</f>
        <v>30</v>
      </c>
      <c r="E9">
        <v>50</v>
      </c>
      <c r="F9">
        <f>AVERAGEIFS(c_threaded_dimension[Time (Seconds)], c_threaded_dimension[Dimension],  'C Data Analysis'!E9, c_threaded_dimension[Type],$E$3)</f>
        <v>0.59709066666666655</v>
      </c>
      <c r="G9">
        <f>_xlfn.STDEV.P(_xlfn.ANCHORARRAY(c_dimension!C19))</f>
        <v>3.401865128948463E-3</v>
      </c>
      <c r="H9">
        <f>COUNTIFS(c_threaded_dimension[Dimension], E9, c_threaded_dimension[Type],$E$3)</f>
        <v>30</v>
      </c>
      <c r="I9">
        <v>50</v>
      </c>
      <c r="J9">
        <f>AVERAGEIFS(c_threaded_dimension[Time (Seconds)], c_threaded_dimension[Dimension],  'C Data Analysis'!I9, c_threaded_dimension[Type],$I$3)</f>
        <v>35.088678000000002</v>
      </c>
      <c r="K9">
        <f>_xlfn.STDEV.P(_xlfn.ANCHORARRAY(c_dimension!C33))</f>
        <v>6.7643593668580415E-2</v>
      </c>
      <c r="L9">
        <f>COUNTIFS(c_threaded_dimension[Dimension], I9, c_threaded_dimension[Type],$I$3)</f>
        <v>5</v>
      </c>
      <c r="N9">
        <v>500</v>
      </c>
      <c r="O9">
        <f>AVERAGEIFS(c_threaded_power[Time (Seconds)], c_threaded_power[Power], N9, c_threaded_power[Type],$N$3)</f>
        <v>0.29801259999999996</v>
      </c>
      <c r="P9">
        <f>_xlfn.STDEV.P(_xlfn.ANCHORARRAY(c_power!C5))</f>
        <v>1.9544091110443927E-3</v>
      </c>
      <c r="Q9">
        <f>COUNTIFS(c_threaded_power[Power], N9, c_threaded_power[Type],$N$3)</f>
        <v>30</v>
      </c>
      <c r="R9">
        <v>500</v>
      </c>
      <c r="S9">
        <f>AVERAGEIFS(c_threaded_power[Time (Seconds)], c_threaded_power[Power], R9, c_threaded_power[Type],$R$3)</f>
        <v>0.29840249999999996</v>
      </c>
      <c r="T9">
        <f>_xlfn.STDEV.P(_xlfn.ANCHORARRAY(c_power!C24))</f>
        <v>1.8345115017355412E-3</v>
      </c>
      <c r="U9">
        <f>COUNTIFS(c_threaded_power[Power], R9, c_threaded_power[Type],$R$3)</f>
        <v>30</v>
      </c>
      <c r="V9">
        <v>500</v>
      </c>
      <c r="W9" t="e">
        <f>AVERAGEIFS(c_threaded_power[Time (Seconds)], c_threaded_power[Power], V9, c_threaded_power[Type],$V$3)</f>
        <v>#DIV/0!</v>
      </c>
      <c r="X9" t="e" vm="1">
        <f>_xlfn.STDEV.P(c_power!C43:AF43)</f>
        <v>#VALUE!</v>
      </c>
      <c r="Y9">
        <f>COUNTIFS(c_threaded_power[Power], V9, c_threaded_power[Type],$V$3)</f>
        <v>0</v>
      </c>
    </row>
    <row r="10" spans="1:25" x14ac:dyDescent="0.25">
      <c r="A10">
        <v>60</v>
      </c>
      <c r="B10">
        <f>AVERAGEIFS(c_threaded_dimension[Time (Seconds)], c_threaded_dimension[Dimension],  'C Data Analysis'!A10, c_threaded_dimension[Type],$A$3)</f>
        <v>0.72630203333333332</v>
      </c>
      <c r="C10">
        <f>_xlfn.STDEV.P(_xlfn.ANCHORARRAY(c_dimension!C6))</f>
        <v>3.5507831012640358E-3</v>
      </c>
      <c r="D10">
        <f>COUNTIFS(c_threaded_dimension[Dimension], A10, c_threaded_dimension[Type],$A$3)</f>
        <v>30</v>
      </c>
      <c r="E10">
        <v>60</v>
      </c>
      <c r="F10">
        <f>AVERAGEIFS(c_threaded_dimension[Time (Seconds)], c_threaded_dimension[Dimension],  'C Data Analysis'!E10, c_threaded_dimension[Type],$E$3)</f>
        <v>0.73762373333333331</v>
      </c>
      <c r="G10">
        <f>_xlfn.STDEV.P(_xlfn.ANCHORARRAY(c_dimension!C20))</f>
        <v>3.0119822147918222E-3</v>
      </c>
      <c r="H10">
        <f>COUNTIFS(c_threaded_dimension[Dimension], E10, c_threaded_dimension[Type],$E$3)</f>
        <v>30</v>
      </c>
      <c r="I10">
        <v>60</v>
      </c>
      <c r="J10" t="e">
        <f>AVERAGEIFS(c_threaded_dimension[Time (Seconds)], c_threaded_dimension[Dimension],  'C Data Analysis'!I10, c_threaded_dimension[Type],$I$3)</f>
        <v>#DIV/0!</v>
      </c>
      <c r="K10" t="e" vm="1">
        <f>_xlfn.STDEV.P(_xlfn.ANCHORARRAY(c_dimension!C34))</f>
        <v>#VALUE!</v>
      </c>
      <c r="L10">
        <f>COUNTIFS(c_threaded_dimension[Dimension], I10, c_threaded_dimension[Type],$I$3)</f>
        <v>0</v>
      </c>
      <c r="N10">
        <v>600</v>
      </c>
      <c r="O10">
        <f>AVERAGEIFS(c_threaded_power[Time (Seconds)], c_threaded_power[Power], N10, c_threaded_power[Type],$N$3)</f>
        <v>0.35730273333333334</v>
      </c>
      <c r="P10">
        <f>_xlfn.STDEV.P(_xlfn.ANCHORARRAY(c_power!C6))</f>
        <v>2.1248736422562978E-3</v>
      </c>
      <c r="Q10">
        <f>COUNTIFS(c_threaded_power[Power], N10, c_threaded_power[Type],$N$3)</f>
        <v>30</v>
      </c>
      <c r="R10">
        <v>600</v>
      </c>
      <c r="S10">
        <f>AVERAGEIFS(c_threaded_power[Time (Seconds)], c_threaded_power[Power], R10, c_threaded_power[Type],$R$3)</f>
        <v>0.35779793333333332</v>
      </c>
      <c r="T10">
        <f>_xlfn.STDEV.P(_xlfn.ANCHORARRAY(c_power!C25))</f>
        <v>1.6387691912597752E-3</v>
      </c>
      <c r="U10">
        <f>COUNTIFS(c_threaded_power[Power], R10, c_threaded_power[Type],$R$3)</f>
        <v>30</v>
      </c>
      <c r="V10">
        <v>600</v>
      </c>
      <c r="W10" t="e">
        <f>AVERAGEIFS(c_threaded_power[Time (Seconds)], c_threaded_power[Power], V10, c_threaded_power[Type],$V$3)</f>
        <v>#DIV/0!</v>
      </c>
      <c r="X10" t="e" vm="1">
        <f>_xlfn.STDEV.P(c_power!C44:AF44)</f>
        <v>#VALUE!</v>
      </c>
      <c r="Y10">
        <f>COUNTIFS(c_threaded_power[Power], V10, c_threaded_power[Type],$V$3)</f>
        <v>0</v>
      </c>
    </row>
    <row r="11" spans="1:25" x14ac:dyDescent="0.25">
      <c r="A11">
        <v>70</v>
      </c>
      <c r="B11">
        <f>AVERAGEIFS(c_threaded_dimension[Time (Seconds)], c_threaded_dimension[Dimension],  'C Data Analysis'!A11, c_threaded_dimension[Type],$A$3)</f>
        <v>0.87913766666666682</v>
      </c>
      <c r="C11">
        <f>_xlfn.STDEV.P(_xlfn.ANCHORARRAY(c_dimension!C7))</f>
        <v>3.2442753000049467E-3</v>
      </c>
      <c r="D11">
        <f>COUNTIFS(c_threaded_dimension[Dimension], A11, c_threaded_dimension[Type],$A$3)</f>
        <v>30</v>
      </c>
      <c r="E11">
        <v>70</v>
      </c>
      <c r="F11">
        <f>AVERAGEIFS(c_threaded_dimension[Time (Seconds)], c_threaded_dimension[Dimension],  'C Data Analysis'!E11, c_threaded_dimension[Type],$E$3)</f>
        <v>0.87906396666666675</v>
      </c>
      <c r="G11">
        <f>_xlfn.STDEV.P(_xlfn.ANCHORARRAY(c_dimension!C21))</f>
        <v>3.7352659832407559E-3</v>
      </c>
      <c r="H11">
        <f>COUNTIFS(c_threaded_dimension[Dimension], E11, c_threaded_dimension[Type],$E$3)</f>
        <v>30</v>
      </c>
      <c r="I11">
        <v>70</v>
      </c>
      <c r="J11" t="e">
        <f>AVERAGEIFS(c_threaded_dimension[Time (Seconds)], c_threaded_dimension[Dimension],  'C Data Analysis'!I11, c_threaded_dimension[Type],$I$3)</f>
        <v>#DIV/0!</v>
      </c>
      <c r="K11" t="e" vm="1">
        <f>_xlfn.STDEV.P(_xlfn.ANCHORARRAY(c_dimension!C35))</f>
        <v>#VALUE!</v>
      </c>
      <c r="L11">
        <f>COUNTIFS(c_threaded_dimension[Dimension], I11, c_threaded_dimension[Type],$I$3)</f>
        <v>0</v>
      </c>
      <c r="N11">
        <v>700</v>
      </c>
      <c r="O11">
        <f>AVERAGEIFS(c_threaded_power[Time (Seconds)], c_threaded_power[Power], N11, c_threaded_power[Type],$N$3)</f>
        <v>0.41640116666666666</v>
      </c>
      <c r="P11">
        <f>_xlfn.STDEV.P(_xlfn.ANCHORARRAY(c_power!C7))</f>
        <v>2.6645241862082803E-3</v>
      </c>
      <c r="Q11">
        <f>COUNTIFS(c_threaded_power[Power], N11, c_threaded_power[Type],$N$3)</f>
        <v>30</v>
      </c>
      <c r="R11">
        <v>700</v>
      </c>
      <c r="S11">
        <f>AVERAGEIFS(c_threaded_power[Time (Seconds)], c_threaded_power[Power], R11, c_threaded_power[Type],$R$3)</f>
        <v>0.41748123333333342</v>
      </c>
      <c r="T11">
        <f>_xlfn.STDEV.P(_xlfn.ANCHORARRAY(c_power!C26))</f>
        <v>1.8818240208785661E-3</v>
      </c>
      <c r="U11">
        <f>COUNTIFS(c_threaded_power[Power], R11, c_threaded_power[Type],$R$3)</f>
        <v>30</v>
      </c>
      <c r="V11">
        <v>700</v>
      </c>
      <c r="W11" t="e">
        <f>AVERAGEIFS(c_threaded_power[Time (Seconds)], c_threaded_power[Power], V11, c_threaded_power[Type],$V$3)</f>
        <v>#DIV/0!</v>
      </c>
      <c r="X11" t="e" vm="1">
        <f>_xlfn.STDEV.P(c_power!C45:AF45)</f>
        <v>#VALUE!</v>
      </c>
      <c r="Y11">
        <f>COUNTIFS(c_threaded_power[Power], V11, c_threaded_power[Type],$V$3)</f>
        <v>0</v>
      </c>
    </row>
    <row r="12" spans="1:25" x14ac:dyDescent="0.25">
      <c r="A12">
        <v>80</v>
      </c>
      <c r="B12">
        <f>AVERAGEIFS(c_threaded_dimension[Time (Seconds)], c_threaded_dimension[Dimension],  'C Data Analysis'!A12, c_threaded_dimension[Type],$A$3)</f>
        <v>0.9999935333333333</v>
      </c>
      <c r="C12">
        <f>_xlfn.STDEV.P(_xlfn.ANCHORARRAY(c_dimension!C8))</f>
        <v>3.8524100745146749E-3</v>
      </c>
      <c r="D12">
        <f>COUNTIFS(c_threaded_dimension[Dimension], A12, c_threaded_dimension[Type],$A$3)</f>
        <v>30</v>
      </c>
      <c r="E12">
        <v>80</v>
      </c>
      <c r="F12">
        <f>AVERAGEIFS(c_threaded_dimension[Time (Seconds)], c_threaded_dimension[Dimension],  'C Data Analysis'!E12, c_threaded_dimension[Type],$E$3)</f>
        <v>1.0120719333333335</v>
      </c>
      <c r="G12">
        <f>_xlfn.STDEV.P(_xlfn.ANCHORARRAY(c_dimension!C22))</f>
        <v>4.3815638070848258E-3</v>
      </c>
      <c r="H12">
        <f>COUNTIFS(c_threaded_dimension[Dimension], E12, c_threaded_dimension[Type],$E$3)</f>
        <v>30</v>
      </c>
      <c r="I12">
        <v>80</v>
      </c>
      <c r="J12" t="e">
        <f>AVERAGEIFS(c_threaded_dimension[Time (Seconds)], c_threaded_dimension[Dimension],  'C Data Analysis'!I12, c_threaded_dimension[Type],$I$3)</f>
        <v>#DIV/0!</v>
      </c>
      <c r="K12" t="e" vm="1">
        <f>_xlfn.STDEV.P(_xlfn.ANCHORARRAY(c_dimension!C36))</f>
        <v>#VALUE!</v>
      </c>
      <c r="L12">
        <f>COUNTIFS(c_threaded_dimension[Dimension], I12, c_threaded_dimension[Type],$I$3)</f>
        <v>0</v>
      </c>
      <c r="N12">
        <v>800</v>
      </c>
      <c r="O12">
        <f>AVERAGEIFS(c_threaded_power[Time (Seconds)], c_threaded_power[Power], N12, c_threaded_power[Type],$N$3)</f>
        <v>0.47633646666666662</v>
      </c>
      <c r="P12">
        <f>_xlfn.STDEV.P(_xlfn.ANCHORARRAY(c_power!C8))</f>
        <v>2.47070459226153E-3</v>
      </c>
      <c r="Q12">
        <f>COUNTIFS(c_threaded_power[Power], N12, c_threaded_power[Type],$N$3)</f>
        <v>30</v>
      </c>
      <c r="R12">
        <v>800</v>
      </c>
      <c r="S12">
        <f>AVERAGEIFS(c_threaded_power[Time (Seconds)], c_threaded_power[Power], R12, c_threaded_power[Type],$R$3)</f>
        <v>0.47717549999999986</v>
      </c>
      <c r="T12">
        <f>_xlfn.STDEV.P(_xlfn.ANCHORARRAY(c_power!C27))</f>
        <v>2.1988015182518549E-3</v>
      </c>
      <c r="U12">
        <f>COUNTIFS(c_threaded_power[Power], R12, c_threaded_power[Type],$R$3)</f>
        <v>30</v>
      </c>
      <c r="V12">
        <v>800</v>
      </c>
      <c r="W12" t="e">
        <f>AVERAGEIFS(c_threaded_power[Time (Seconds)], c_threaded_power[Power], V12, c_threaded_power[Type],$V$3)</f>
        <v>#DIV/0!</v>
      </c>
      <c r="X12" t="e" vm="1">
        <f>_xlfn.STDEV.P(c_power!C46:AF46)</f>
        <v>#VALUE!</v>
      </c>
      <c r="Y12">
        <f>COUNTIFS(c_threaded_power[Power], V12, c_threaded_power[Type],$V$3)</f>
        <v>0</v>
      </c>
    </row>
    <row r="13" spans="1:25" x14ac:dyDescent="0.25">
      <c r="A13">
        <v>90</v>
      </c>
      <c r="B13">
        <f>AVERAGEIFS(c_threaded_dimension[Time (Seconds)], c_threaded_dimension[Dimension],  'C Data Analysis'!A13, c_threaded_dimension[Type],$A$3)</f>
        <v>1.1605594333333333</v>
      </c>
      <c r="C13">
        <f>_xlfn.STDEV.P(_xlfn.ANCHORARRAY(c_dimension!C9))</f>
        <v>2.2728075134340404E-2</v>
      </c>
      <c r="D13">
        <f>COUNTIFS(c_threaded_dimension[Dimension], A13, c_threaded_dimension[Type],$A$3)</f>
        <v>30</v>
      </c>
      <c r="E13">
        <v>90</v>
      </c>
      <c r="F13">
        <f>AVERAGEIFS(c_threaded_dimension[Time (Seconds)], c_threaded_dimension[Dimension],  'C Data Analysis'!E13, c_threaded_dimension[Type],$E$3)</f>
        <v>1.1706112000000002</v>
      </c>
      <c r="G13">
        <f>_xlfn.STDEV.P(_xlfn.ANCHORARRAY(c_dimension!C23))</f>
        <v>2.6343227045295729E-2</v>
      </c>
      <c r="H13">
        <f>COUNTIFS(c_threaded_dimension[Dimension], E13, c_threaded_dimension[Type],$E$3)</f>
        <v>30</v>
      </c>
      <c r="I13">
        <v>90</v>
      </c>
      <c r="J13" t="e">
        <f>AVERAGEIFS(c_threaded_dimension[Time (Seconds)], c_threaded_dimension[Dimension],  'C Data Analysis'!I13, c_threaded_dimension[Type],$I$3)</f>
        <v>#DIV/0!</v>
      </c>
      <c r="K13" t="e" vm="1">
        <f>_xlfn.STDEV.P(_xlfn.ANCHORARRAY(c_dimension!C37))</f>
        <v>#VALUE!</v>
      </c>
      <c r="L13">
        <f>COUNTIFS(c_threaded_dimension[Dimension], I13, c_threaded_dimension[Type],$I$3)</f>
        <v>0</v>
      </c>
      <c r="N13">
        <v>900</v>
      </c>
      <c r="O13">
        <f>AVERAGEIFS(c_threaded_power[Time (Seconds)], c_threaded_power[Power], N13, c_threaded_power[Type],$N$3)</f>
        <v>0.53598786666666665</v>
      </c>
      <c r="P13">
        <f>_xlfn.STDEV.P(_xlfn.ANCHORARRAY(c_power!C9))</f>
        <v>2.6470623809968894E-3</v>
      </c>
      <c r="Q13">
        <f>COUNTIFS(c_threaded_power[Power], N13, c_threaded_power[Type],$N$3)</f>
        <v>30</v>
      </c>
      <c r="R13">
        <v>900</v>
      </c>
      <c r="S13">
        <f>AVERAGEIFS(c_threaded_power[Time (Seconds)], c_threaded_power[Power], R13, c_threaded_power[Type],$R$3)</f>
        <v>0.53556049999999999</v>
      </c>
      <c r="T13">
        <f>_xlfn.STDEV.P(_xlfn.ANCHORARRAY(c_power!C28))</f>
        <v>2.7555909075913272E-3</v>
      </c>
      <c r="U13">
        <f>COUNTIFS(c_threaded_power[Power], R13, c_threaded_power[Type],$R$3)</f>
        <v>30</v>
      </c>
      <c r="V13">
        <v>900</v>
      </c>
      <c r="W13" t="e">
        <f>AVERAGEIFS(c_threaded_power[Time (Seconds)], c_threaded_power[Power], V13, c_threaded_power[Type],$V$3)</f>
        <v>#DIV/0!</v>
      </c>
      <c r="X13" t="e" vm="1">
        <f>_xlfn.STDEV.P(c_power!C47:AF47)</f>
        <v>#VALUE!</v>
      </c>
      <c r="Y13">
        <f>COUNTIFS(c_threaded_power[Power], V13, c_threaded_power[Type],$V$3)</f>
        <v>0</v>
      </c>
    </row>
    <row r="14" spans="1:25" x14ac:dyDescent="0.25">
      <c r="A14">
        <v>100</v>
      </c>
      <c r="B14">
        <f>AVERAGEIFS(c_threaded_dimension[Time (Seconds)], c_threaded_dimension[Dimension],  'C Data Analysis'!A14, c_threaded_dimension[Type],$A$3)</f>
        <v>1.3858922999999999</v>
      </c>
      <c r="C14">
        <f>_xlfn.STDEV.P(_xlfn.ANCHORARRAY(c_dimension!C10))</f>
        <v>4.09091067408387E-3</v>
      </c>
      <c r="D14">
        <f>COUNTIFS(c_threaded_dimension[Dimension], A14, c_threaded_dimension[Type],$A$3)</f>
        <v>30</v>
      </c>
      <c r="E14">
        <v>100</v>
      </c>
      <c r="F14">
        <f>AVERAGEIFS(c_threaded_dimension[Time (Seconds)], c_threaded_dimension[Dimension],  'C Data Analysis'!E14, c_threaded_dimension[Type],$E$3)</f>
        <v>1.4091133333333332</v>
      </c>
      <c r="G14">
        <f>_xlfn.STDEV.P(_xlfn.ANCHORARRAY(c_dimension!C24))</f>
        <v>4.8455498231768394E-3</v>
      </c>
      <c r="H14">
        <f>COUNTIFS(c_threaded_dimension[Dimension], E14, c_threaded_dimension[Type],$E$3)</f>
        <v>30</v>
      </c>
      <c r="I14">
        <v>100</v>
      </c>
      <c r="J14" t="e">
        <f>AVERAGEIFS(c_threaded_dimension[Time (Seconds)], c_threaded_dimension[Dimension],  'C Data Analysis'!I14, c_threaded_dimension[Type],$I$3)</f>
        <v>#DIV/0!</v>
      </c>
      <c r="K14" t="e" vm="1">
        <f>_xlfn.STDEV.P(_xlfn.ANCHORARRAY(c_dimension!C38))</f>
        <v>#VALUE!</v>
      </c>
      <c r="L14">
        <f>COUNTIFS(c_threaded_dimension[Dimension], I14, c_threaded_dimension[Type],$I$3)</f>
        <v>0</v>
      </c>
      <c r="N14">
        <v>1000</v>
      </c>
      <c r="O14">
        <f>AVERAGEIFS(c_threaded_power[Time (Seconds)], c_threaded_power[Power], N14, c_threaded_power[Type],$N$3)</f>
        <v>0.5936343666666668</v>
      </c>
      <c r="P14">
        <f>_xlfn.STDEV.P(_xlfn.ANCHORARRAY(c_power!C10))</f>
        <v>3.0757407723813282E-3</v>
      </c>
      <c r="Q14">
        <f>COUNTIFS(c_threaded_power[Power], N14, c_threaded_power[Type],$N$3)</f>
        <v>30</v>
      </c>
      <c r="R14">
        <v>1000</v>
      </c>
      <c r="S14">
        <f>AVERAGEIFS(c_threaded_power[Time (Seconds)], c_threaded_power[Power], R14, c_threaded_power[Type],$R$3)</f>
        <v>0.59550286666666674</v>
      </c>
      <c r="T14">
        <f>_xlfn.STDEV.P(_xlfn.ANCHORARRAY(c_power!C29))</f>
        <v>2.9701404313975097E-3</v>
      </c>
      <c r="U14">
        <f>COUNTIFS(c_threaded_power[Power], R14, c_threaded_power[Type],$R$3)</f>
        <v>30</v>
      </c>
      <c r="V14">
        <v>1000</v>
      </c>
      <c r="W14" t="e">
        <f>AVERAGEIFS(c_threaded_power[Time (Seconds)], c_threaded_power[Power], V14, c_threaded_power[Type],$V$3)</f>
        <v>#DIV/0!</v>
      </c>
      <c r="X14" t="e" vm="1">
        <f>_xlfn.STDEV.P(c_power!C48:AF48)</f>
        <v>#VALUE!</v>
      </c>
      <c r="Y14">
        <f>COUNTIFS(c_threaded_power[Power], V14, c_threaded_power[Type],$V$3)</f>
        <v>0</v>
      </c>
    </row>
    <row r="15" spans="1:25" x14ac:dyDescent="0.25">
      <c r="A15">
        <v>200</v>
      </c>
      <c r="B15">
        <f>AVERAGEIFS(c_threaded_dimension[Time (Seconds)], c_threaded_dimension[Dimension],  'C Data Analysis'!A15, c_threaded_dimension[Type],$A$3)</f>
        <v>4.6124855333333326</v>
      </c>
      <c r="C15">
        <f>_xlfn.STDEV.P(_xlfn.ANCHORARRAY(c_dimension!C11))</f>
        <v>2.81762505889071E-2</v>
      </c>
      <c r="D15">
        <f>COUNTIFS(c_threaded_dimension[Dimension], A15, c_threaded_dimension[Type],$A$3)</f>
        <v>30</v>
      </c>
      <c r="E15">
        <v>200</v>
      </c>
      <c r="F15">
        <f>AVERAGEIFS(c_threaded_dimension[Time (Seconds)], c_threaded_dimension[Dimension],  'C Data Analysis'!E15, c_threaded_dimension[Type],$E$3)</f>
        <v>4.580322166666666</v>
      </c>
      <c r="G15">
        <f>_xlfn.STDEV.P(_xlfn.ANCHORARRAY(c_dimension!C25))</f>
        <v>2.9412450479440699E-2</v>
      </c>
      <c r="H15">
        <f>COUNTIFS(c_threaded_dimension[Dimension], E15, c_threaded_dimension[Type],$E$3)</f>
        <v>30</v>
      </c>
      <c r="I15">
        <v>200</v>
      </c>
      <c r="J15" t="e">
        <f>AVERAGEIFS(c_threaded_dimension[Time (Seconds)], c_threaded_dimension[Dimension],  'C Data Analysis'!I15, c_threaded_dimension[Type],$I$3)</f>
        <v>#DIV/0!</v>
      </c>
      <c r="K15" t="e" vm="1">
        <f>_xlfn.STDEV.P(_xlfn.ANCHORARRAY(c_dimension!C39))</f>
        <v>#VALUE!</v>
      </c>
      <c r="L15">
        <f>COUNTIFS(c_threaded_dimension[Dimension], I15, c_threaded_dimension[Type],$I$3)</f>
        <v>0</v>
      </c>
      <c r="N15">
        <v>2000</v>
      </c>
      <c r="O15">
        <f>AVERAGEIFS(c_threaded_power[Time (Seconds)], c_threaded_power[Power], N15, c_threaded_power[Type],$N$3)</f>
        <v>1.1892707666666666</v>
      </c>
      <c r="P15">
        <f>_xlfn.STDEV.P(_xlfn.ANCHORARRAY(c_power!C11))</f>
        <v>4.6119350218271167E-3</v>
      </c>
      <c r="Q15">
        <f>COUNTIFS(c_threaded_power[Power], N15, c_threaded_power[Type],$N$3)</f>
        <v>30</v>
      </c>
      <c r="R15">
        <v>2000</v>
      </c>
      <c r="S15">
        <f>AVERAGEIFS(c_threaded_power[Time (Seconds)], c_threaded_power[Power], R15, c_threaded_power[Type],$R$3)</f>
        <v>1.1924612999999999</v>
      </c>
      <c r="T15">
        <f>_xlfn.STDEV.P(_xlfn.ANCHORARRAY(c_power!C30))</f>
        <v>3.9205920058922993E-3</v>
      </c>
      <c r="U15">
        <f>COUNTIFS(c_threaded_power[Power], R15, c_threaded_power[Type],$R$3)</f>
        <v>30</v>
      </c>
      <c r="V15">
        <v>2000</v>
      </c>
      <c r="W15" t="e">
        <f>AVERAGEIFS(c_threaded_power[Time (Seconds)], c_threaded_power[Power], V15, c_threaded_power[Type],$V$3)</f>
        <v>#DIV/0!</v>
      </c>
      <c r="X15" t="e" vm="1">
        <f>_xlfn.STDEV.P(c_power!C49:AF49)</f>
        <v>#VALUE!</v>
      </c>
      <c r="Y15">
        <f>COUNTIFS(c_threaded_power[Power], V15, c_threaded_power[Type],$V$3)</f>
        <v>0</v>
      </c>
    </row>
    <row r="16" spans="1:25" x14ac:dyDescent="0.25">
      <c r="A16">
        <v>300</v>
      </c>
      <c r="B16">
        <f>AVERAGEIFS(c_threaded_dimension[Time (Seconds)], c_threaded_dimension[Dimension],  'C Data Analysis'!A16, c_threaded_dimension[Type],$A$3)</f>
        <v>11.593097666666665</v>
      </c>
      <c r="C16">
        <f>_xlfn.STDEV.P(_xlfn.ANCHORARRAY(c_dimension!C12))</f>
        <v>2.6747314585871158E-2</v>
      </c>
      <c r="D16">
        <f>COUNTIFS(c_threaded_dimension[Dimension], A16, c_threaded_dimension[Type],$A$3)</f>
        <v>30</v>
      </c>
      <c r="E16">
        <v>300</v>
      </c>
      <c r="F16">
        <f>AVERAGEIFS(c_threaded_dimension[Time (Seconds)], c_threaded_dimension[Dimension],  'C Data Analysis'!E16, c_threaded_dimension[Type],$E$3)</f>
        <v>11.054977133333333</v>
      </c>
      <c r="G16">
        <f>_xlfn.STDEV.P(_xlfn.ANCHORARRAY(c_dimension!C26))</f>
        <v>3.4998911163761623E-2</v>
      </c>
      <c r="H16">
        <f>COUNTIFS(c_threaded_dimension[Dimension], E16, c_threaded_dimension[Type],$E$3)</f>
        <v>30</v>
      </c>
      <c r="I16">
        <v>300</v>
      </c>
      <c r="J16" t="e">
        <f>AVERAGEIFS(c_threaded_dimension[Time (Seconds)], c_threaded_dimension[Dimension],  'C Data Analysis'!I16, c_threaded_dimension[Type],$I$3)</f>
        <v>#DIV/0!</v>
      </c>
      <c r="K16" t="e" vm="1">
        <f>_xlfn.STDEV.P(_xlfn.ANCHORARRAY(c_dimension!C40))</f>
        <v>#VALUE!</v>
      </c>
      <c r="L16">
        <f>COUNTIFS(c_threaded_dimension[Dimension], I16, c_threaded_dimension[Type],$I$3)</f>
        <v>0</v>
      </c>
      <c r="N16">
        <v>3000</v>
      </c>
      <c r="O16">
        <f>AVERAGEIFS(c_threaded_power[Time (Seconds)], c_threaded_power[Power], N16, c_threaded_power[Type],$N$3)</f>
        <v>1.781940233333333</v>
      </c>
      <c r="P16">
        <f>_xlfn.STDEV.P(_xlfn.ANCHORARRAY(c_power!C12))</f>
        <v>4.6184234588824407E-3</v>
      </c>
      <c r="Q16">
        <f>COUNTIFS(c_threaded_power[Power], N16, c_threaded_power[Type],$N$3)</f>
        <v>30</v>
      </c>
      <c r="R16">
        <v>3000</v>
      </c>
      <c r="S16">
        <f>AVERAGEIFS(c_threaded_power[Time (Seconds)], c_threaded_power[Power], R16, c_threaded_power[Type],$R$3)</f>
        <v>1.7878311333333337</v>
      </c>
      <c r="T16">
        <f>_xlfn.STDEV.P(_xlfn.ANCHORARRAY(c_power!C31))</f>
        <v>5.755677201588782E-3</v>
      </c>
      <c r="U16">
        <f>COUNTIFS(c_threaded_power[Power], R16, c_threaded_power[Type],$R$3)</f>
        <v>30</v>
      </c>
      <c r="V16">
        <v>3000</v>
      </c>
      <c r="W16" t="e">
        <f>AVERAGEIFS(c_threaded_power[Time (Seconds)], c_threaded_power[Power], V16, c_threaded_power[Type],$V$3)</f>
        <v>#DIV/0!</v>
      </c>
      <c r="X16" t="e" vm="1">
        <f>_xlfn.STDEV.P(c_power!C50:AF50)</f>
        <v>#VALUE!</v>
      </c>
      <c r="Y16">
        <f>COUNTIFS(c_threaded_power[Power], V16, c_threaded_power[Type],$V$3)</f>
        <v>0</v>
      </c>
    </row>
    <row r="17" spans="1:25" x14ac:dyDescent="0.25">
      <c r="A17">
        <v>400</v>
      </c>
      <c r="B17">
        <f>AVERAGEIFS(c_threaded_dimension[Time (Seconds)], c_threaded_dimension[Dimension],  'C Data Analysis'!A17, c_threaded_dimension[Type],$A$3)</f>
        <v>27.65093203333333</v>
      </c>
      <c r="C17">
        <f>_xlfn.STDEV.P(_xlfn.ANCHORARRAY(c_dimension!C13))</f>
        <v>4.7335025521970102E-2</v>
      </c>
      <c r="D17">
        <f>COUNTIFS(c_threaded_dimension[Dimension], A17, c_threaded_dimension[Type],$A$3)</f>
        <v>30</v>
      </c>
      <c r="E17">
        <v>400</v>
      </c>
      <c r="F17">
        <f>AVERAGEIFS(c_threaded_dimension[Time (Seconds)], c_threaded_dimension[Dimension],  'C Data Analysis'!E17, c_threaded_dimension[Type],$E$3)</f>
        <v>26.612989466666669</v>
      </c>
      <c r="G17">
        <f>_xlfn.STDEV.P(_xlfn.ANCHORARRAY(c_dimension!C27))</f>
        <v>5.1830888352881736E-2</v>
      </c>
      <c r="H17">
        <f>COUNTIFS(c_threaded_dimension[Dimension], E17, c_threaded_dimension[Type],$E$3)</f>
        <v>30</v>
      </c>
      <c r="I17">
        <v>400</v>
      </c>
      <c r="J17" t="e">
        <f>AVERAGEIFS(c_threaded_dimension[Time (Seconds)], c_threaded_dimension[Dimension],  'C Data Analysis'!I17, c_threaded_dimension[Type],$I$3)</f>
        <v>#DIV/0!</v>
      </c>
      <c r="K17" t="e" vm="1">
        <f>_xlfn.STDEV.P(_xlfn.ANCHORARRAY(c_dimension!C41))</f>
        <v>#VALUE!</v>
      </c>
      <c r="L17">
        <f>COUNTIFS(c_threaded_dimension[Dimension], I17, c_threaded_dimension[Type],$I$3)</f>
        <v>0</v>
      </c>
      <c r="N17">
        <v>4000</v>
      </c>
      <c r="O17">
        <f>AVERAGEIFS(c_threaded_power[Time (Seconds)], c_threaded_power[Power], N17, c_threaded_power[Type],$N$3)</f>
        <v>2.3795673666666661</v>
      </c>
      <c r="P17">
        <f>_xlfn.STDEV.P(_xlfn.ANCHORARRAY(c_power!C13))</f>
        <v>6.6618007099348642E-3</v>
      </c>
      <c r="Q17">
        <f>COUNTIFS(c_threaded_power[Power], N17, c_threaded_power[Type],$N$3)</f>
        <v>30</v>
      </c>
      <c r="R17">
        <v>4000</v>
      </c>
      <c r="S17">
        <f>AVERAGEIFS(c_threaded_power[Time (Seconds)], c_threaded_power[Power], R17, c_threaded_power[Type],$R$3)</f>
        <v>2.3810743666666663</v>
      </c>
      <c r="T17">
        <f>_xlfn.STDEV.P(_xlfn.ANCHORARRAY(c_power!C32))</f>
        <v>5.9583758608272421E-3</v>
      </c>
      <c r="U17">
        <f>COUNTIFS(c_threaded_power[Power], R17, c_threaded_power[Type],$R$3)</f>
        <v>30</v>
      </c>
      <c r="V17">
        <v>4000</v>
      </c>
      <c r="W17" t="e">
        <f>AVERAGEIFS(c_threaded_power[Time (Seconds)], c_threaded_power[Power], V17, c_threaded_power[Type],$V$3)</f>
        <v>#DIV/0!</v>
      </c>
      <c r="X17" t="e" vm="1">
        <f>_xlfn.STDEV.P(c_power!C51:AF51)</f>
        <v>#VALUE!</v>
      </c>
      <c r="Y17">
        <f>COUNTIFS(c_threaded_power[Power], V17, c_threaded_power[Type],$V$3)</f>
        <v>0</v>
      </c>
    </row>
    <row r="18" spans="1:25" x14ac:dyDescent="0.25">
      <c r="A18">
        <v>500</v>
      </c>
      <c r="B18">
        <f>AVERAGEIFS(c_threaded_dimension[Time (Seconds)], c_threaded_dimension[Dimension],  'C Data Analysis'!A18, c_threaded_dimension[Type],$A$3)</f>
        <v>54.763331966666676</v>
      </c>
      <c r="C18">
        <f>_xlfn.STDEV.P(_xlfn.ANCHORARRAY(c_dimension!C14))</f>
        <v>5.0667563931627961E-2</v>
      </c>
      <c r="D18">
        <f>COUNTIFS(c_threaded_dimension[Dimension], A18, c_threaded_dimension[Type],$A$3)</f>
        <v>30</v>
      </c>
      <c r="E18">
        <v>500</v>
      </c>
      <c r="F18">
        <f>AVERAGEIFS(c_threaded_dimension[Time (Seconds)], c_threaded_dimension[Dimension],  'C Data Analysis'!E18, c_threaded_dimension[Type],$E$3)</f>
        <v>52.499933599999991</v>
      </c>
      <c r="G18">
        <f>_xlfn.STDEV.P(_xlfn.ANCHORARRAY(c_dimension!C28))</f>
        <v>7.980863899294742E-2</v>
      </c>
      <c r="H18">
        <f>COUNTIFS(c_threaded_dimension[Dimension], E18, c_threaded_dimension[Type],$E$3)</f>
        <v>30</v>
      </c>
      <c r="I18">
        <v>500</v>
      </c>
      <c r="J18" t="e">
        <f>AVERAGEIFS(c_threaded_dimension[Time (Seconds)], c_threaded_dimension[Dimension],  'C Data Analysis'!I18, c_threaded_dimension[Type],$I$3)</f>
        <v>#DIV/0!</v>
      </c>
      <c r="K18" t="e" vm="1">
        <f>_xlfn.STDEV.P(_xlfn.ANCHORARRAY(c_dimension!C42))</f>
        <v>#VALUE!</v>
      </c>
      <c r="L18">
        <f>COUNTIFS(c_threaded_dimension[Dimension], I18, c_threaded_dimension[Type],$I$3)</f>
        <v>0</v>
      </c>
      <c r="N18">
        <v>5000</v>
      </c>
      <c r="O18">
        <f>AVERAGEIFS(c_threaded_power[Time (Seconds)], c_threaded_power[Power], N18, c_threaded_power[Type],$N$3)</f>
        <v>2.9746862666666662</v>
      </c>
      <c r="P18">
        <f>_xlfn.STDEV.P(_xlfn.ANCHORARRAY(c_power!C14))</f>
        <v>9.2047293819838109E-3</v>
      </c>
      <c r="Q18">
        <f>COUNTIFS(c_threaded_power[Power], N18, c_threaded_power[Type],$N$3)</f>
        <v>30</v>
      </c>
      <c r="R18">
        <v>5000</v>
      </c>
      <c r="S18">
        <f>AVERAGEIFS(c_threaded_power[Time (Seconds)], c_threaded_power[Power], R18, c_threaded_power[Type],$R$3)</f>
        <v>2.9753251333333339</v>
      </c>
      <c r="T18">
        <f>_xlfn.STDEV.P(_xlfn.ANCHORARRAY(c_power!C33))</f>
        <v>5.6811487085702073E-3</v>
      </c>
      <c r="U18">
        <f>COUNTIFS(c_threaded_power[Power], R18, c_threaded_power[Type],$R$3)</f>
        <v>30</v>
      </c>
      <c r="V18">
        <v>5000</v>
      </c>
      <c r="W18" t="e">
        <f>AVERAGEIFS(c_threaded_power[Time (Seconds)], c_threaded_power[Power], V18, c_threaded_power[Type],$V$3)</f>
        <v>#DIV/0!</v>
      </c>
      <c r="X18" t="e" vm="1">
        <f>_xlfn.STDEV.P(c_power!C52:AF52)</f>
        <v>#VALUE!</v>
      </c>
      <c r="Y18">
        <f>COUNTIFS(c_threaded_power[Power], V18, c_threaded_power[Type],$V$3)</f>
        <v>0</v>
      </c>
    </row>
    <row r="19" spans="1:25" x14ac:dyDescent="0.25">
      <c r="N19">
        <v>6000</v>
      </c>
      <c r="O19">
        <f>AVERAGEIFS(c_threaded_power[Time (Seconds)], c_threaded_power[Power], N19, c_threaded_power[Type],$N$3)</f>
        <v>3.5664730333333332</v>
      </c>
      <c r="P19">
        <f>_xlfn.STDEV.P(_xlfn.ANCHORARRAY(c_power!C15))</f>
        <v>6.8727561743613897E-3</v>
      </c>
      <c r="Q19">
        <f>COUNTIFS(c_threaded_power[Power], N19, c_threaded_power[Type],$N$3)</f>
        <v>30</v>
      </c>
      <c r="R19">
        <v>6000</v>
      </c>
      <c r="S19">
        <f>AVERAGEIFS(c_threaded_power[Time (Seconds)], c_threaded_power[Power], R19, c_threaded_power[Type],$R$3)</f>
        <v>3.5683916</v>
      </c>
      <c r="T19">
        <f>_xlfn.STDEV.P(_xlfn.ANCHORARRAY(c_power!C34))</f>
        <v>9.6401007588095191E-3</v>
      </c>
      <c r="U19">
        <f>COUNTIFS(c_threaded_power[Power], R19, c_threaded_power[Type],$R$3)</f>
        <v>30</v>
      </c>
      <c r="V19">
        <v>6000</v>
      </c>
      <c r="W19" t="e">
        <f>AVERAGEIFS(c_threaded_power[Time (Seconds)], c_threaded_power[Power], V19, c_threaded_power[Type],$V$3)</f>
        <v>#DIV/0!</v>
      </c>
      <c r="X19" t="e" vm="1">
        <f>_xlfn.STDEV.P(c_power!C53:AF53)</f>
        <v>#VALUE!</v>
      </c>
      <c r="Y19">
        <f>COUNTIFS(c_threaded_power[Power], V19, c_threaded_power[Type],$V$3)</f>
        <v>0</v>
      </c>
    </row>
    <row r="20" spans="1:25" x14ac:dyDescent="0.25">
      <c r="N20">
        <v>7000</v>
      </c>
      <c r="O20">
        <f>AVERAGEIFS(c_threaded_power[Time (Seconds)], c_threaded_power[Power], N20, c_threaded_power[Type],$N$3)</f>
        <v>4.1640124666666667</v>
      </c>
      <c r="P20">
        <f>_xlfn.STDEV.P(_xlfn.ANCHORARRAY(c_power!C16))</f>
        <v>8.9039005599918196E-3</v>
      </c>
      <c r="Q20">
        <f>COUNTIFS(c_threaded_power[Power], N20, c_threaded_power[Type],$N$3)</f>
        <v>30</v>
      </c>
      <c r="R20">
        <v>7000</v>
      </c>
      <c r="S20">
        <f>AVERAGEIFS(c_threaded_power[Time (Seconds)], c_threaded_power[Power], R20, c_threaded_power[Type],$R$3)</f>
        <v>4.1593312333333321</v>
      </c>
      <c r="T20">
        <f>_xlfn.STDEV.P(_xlfn.ANCHORARRAY(c_power!C35))</f>
        <v>6.992925213782487E-3</v>
      </c>
      <c r="U20">
        <f>COUNTIFS(c_threaded_power[Power], R20, c_threaded_power[Type],$R$3)</f>
        <v>30</v>
      </c>
      <c r="V20">
        <v>7000</v>
      </c>
      <c r="W20" t="e">
        <f>AVERAGEIFS(c_threaded_power[Time (Seconds)], c_threaded_power[Power], V20, c_threaded_power[Type],$V$3)</f>
        <v>#DIV/0!</v>
      </c>
      <c r="X20" t="e" vm="1">
        <f>_xlfn.STDEV.P(c_power!C54:AF54)</f>
        <v>#VALUE!</v>
      </c>
      <c r="Y20">
        <f>COUNTIFS(c_threaded_power[Power], V20, c_threaded_power[Type],$V$3)</f>
        <v>0</v>
      </c>
    </row>
    <row r="21" spans="1:25" x14ac:dyDescent="0.25">
      <c r="N21">
        <v>8000</v>
      </c>
      <c r="O21">
        <f>AVERAGEIFS(c_threaded_power[Time (Seconds)], c_threaded_power[Power], N21, c_threaded_power[Type],$N$3)</f>
        <v>5.0683016333333315</v>
      </c>
      <c r="P21">
        <f>_xlfn.STDEV.P(_xlfn.ANCHORARRAY(c_power!C17))</f>
        <v>1.0780270860800373E-2</v>
      </c>
      <c r="Q21">
        <f>COUNTIFS(c_threaded_power[Power], N21, c_threaded_power[Type],$N$3)</f>
        <v>30</v>
      </c>
      <c r="R21">
        <v>8000</v>
      </c>
      <c r="S21">
        <f>AVERAGEIFS(c_threaded_power[Time (Seconds)], c_threaded_power[Power], R21, c_threaded_power[Type],$R$3)</f>
        <v>5.0756984000000012</v>
      </c>
      <c r="T21">
        <f>_xlfn.STDEV.P(_xlfn.ANCHORARRAY(c_power!C36))</f>
        <v>9.3274571618778002E-3</v>
      </c>
      <c r="U21">
        <f>COUNTIFS(c_threaded_power[Power], R21, c_threaded_power[Type],$R$3)</f>
        <v>30</v>
      </c>
      <c r="V21">
        <v>8000</v>
      </c>
      <c r="W21" t="e">
        <f>AVERAGEIFS(c_threaded_power[Time (Seconds)], c_threaded_power[Power], V21, c_threaded_power[Type],$V$3)</f>
        <v>#DIV/0!</v>
      </c>
      <c r="X21" t="e" vm="1">
        <f>_xlfn.STDEV.P(c_power!C55:AF55)</f>
        <v>#VALUE!</v>
      </c>
      <c r="Y21">
        <f>COUNTIFS(c_threaded_power[Power], V21, c_threaded_power[Type],$V$3)</f>
        <v>0</v>
      </c>
    </row>
    <row r="22" spans="1:25" x14ac:dyDescent="0.25">
      <c r="N22">
        <v>9000</v>
      </c>
      <c r="O22">
        <f>AVERAGEIFS(c_threaded_power[Time (Seconds)], c_threaded_power[Power], N22, c_threaded_power[Type],$N$3)</f>
        <v>6.9394955333333339</v>
      </c>
      <c r="P22">
        <f>_xlfn.STDEV.P(_xlfn.ANCHORARRAY(c_power!C18))</f>
        <v>4.0709626615608008E-2</v>
      </c>
      <c r="Q22">
        <f>COUNTIFS(c_threaded_power[Power], N22, c_threaded_power[Type],$N$3)</f>
        <v>30</v>
      </c>
      <c r="R22">
        <v>9000</v>
      </c>
      <c r="S22">
        <f>AVERAGEIFS(c_threaded_power[Time (Seconds)], c_threaded_power[Power], R22, c_threaded_power[Type],$R$3)</f>
        <v>6.9965875000000013</v>
      </c>
      <c r="T22">
        <f>_xlfn.STDEV.P(_xlfn.ANCHORARRAY(c_power!C37))</f>
        <v>4.0826427747844854E-2</v>
      </c>
      <c r="U22">
        <f>COUNTIFS(c_threaded_power[Power], R22, c_threaded_power[Type],$R$3)</f>
        <v>30</v>
      </c>
      <c r="V22">
        <v>9000</v>
      </c>
      <c r="W22" t="e">
        <f>AVERAGEIFS(c_threaded_power[Time (Seconds)], c_threaded_power[Power], V22, c_threaded_power[Type],$V$3)</f>
        <v>#DIV/0!</v>
      </c>
      <c r="X22" t="e" vm="1">
        <f>_xlfn.STDEV.P(c_power!C56:AF56)</f>
        <v>#VALUE!</v>
      </c>
      <c r="Y22">
        <f>COUNTIFS(c_threaded_power[Power], V22, c_threaded_power[Type],$V$3)</f>
        <v>0</v>
      </c>
    </row>
    <row r="23" spans="1:25" x14ac:dyDescent="0.25">
      <c r="N23">
        <v>10000</v>
      </c>
      <c r="O23">
        <f>AVERAGEIFS(c_threaded_power[Time (Seconds)], c_threaded_power[Power], N23, c_threaded_power[Type],$N$3)</f>
        <v>8.8682387333333317</v>
      </c>
      <c r="P23">
        <f>_xlfn.STDEV.P(_xlfn.ANCHORARRAY(c_power!C19))</f>
        <v>1.0956975458380551E-2</v>
      </c>
      <c r="Q23">
        <f>COUNTIFS(c_threaded_power[Power], N23, c_threaded_power[Type],$N$3)</f>
        <v>30</v>
      </c>
      <c r="R23">
        <v>10000</v>
      </c>
      <c r="S23">
        <f>AVERAGEIFS(c_threaded_power[Time (Seconds)], c_threaded_power[Power], R23, c_threaded_power[Type],$R$3)</f>
        <v>8.9777556999999959</v>
      </c>
      <c r="T23">
        <f>_xlfn.STDEV.P(_xlfn.ANCHORARRAY(c_power!C38))</f>
        <v>7.4446033749287922E-3</v>
      </c>
      <c r="U23">
        <f>COUNTIFS(c_threaded_power[Power], R23, c_threaded_power[Type],$R$3)</f>
        <v>30</v>
      </c>
      <c r="V23">
        <v>10000</v>
      </c>
      <c r="W23" t="e">
        <f>AVERAGEIFS(c_threaded_power[Time (Seconds)], c_threaded_power[Power], V23, c_threaded_power[Type],$V$3)</f>
        <v>#DIV/0!</v>
      </c>
      <c r="X23" t="e" vm="1">
        <f>_xlfn.STDEV.P(c_power!C57:AF57)</f>
        <v>#VALUE!</v>
      </c>
      <c r="Y23">
        <f>COUNTIFS(c_threaded_power[Power], V23, c_threaded_power[Type],$V$3)</f>
        <v>0</v>
      </c>
    </row>
  </sheetData>
  <mergeCells count="9">
    <mergeCell ref="R3:U3"/>
    <mergeCell ref="V3:Y3"/>
    <mergeCell ref="N2:Y2"/>
    <mergeCell ref="A1:Y1"/>
    <mergeCell ref="A3:D3"/>
    <mergeCell ref="E3:H3"/>
    <mergeCell ref="I3:L3"/>
    <mergeCell ref="A2:L2"/>
    <mergeCell ref="N3:Q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57AB8-4F0D-465C-9FCD-DFCA63E95E2A}">
  <dimension ref="A1:Y23"/>
  <sheetViews>
    <sheetView workbookViewId="0">
      <selection activeCell="S42" sqref="S42"/>
    </sheetView>
  </sheetViews>
  <sheetFormatPr defaultRowHeight="15" x14ac:dyDescent="0.25"/>
  <cols>
    <col min="1" max="1" width="10.5703125" bestFit="1" customWidth="1"/>
    <col min="2" max="2" width="13.28515625" bestFit="1" customWidth="1"/>
    <col min="14" max="14" width="6.7109375" bestFit="1" customWidth="1"/>
    <col min="15" max="15" width="13.28515625" bestFit="1" customWidth="1"/>
  </cols>
  <sheetData>
    <row r="1" spans="1:25" x14ac:dyDescent="0.25">
      <c r="A1" s="1" t="s">
        <v>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x14ac:dyDescent="0.25">
      <c r="A2" s="1" t="s">
        <v>4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N2" s="1" t="s">
        <v>5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x14ac:dyDescent="0.25">
      <c r="A3" s="1" t="s">
        <v>14</v>
      </c>
      <c r="B3" s="1"/>
      <c r="C3" s="1"/>
      <c r="D3" s="1"/>
      <c r="E3" s="1" t="s">
        <v>15</v>
      </c>
      <c r="F3" s="1"/>
      <c r="G3" s="1"/>
      <c r="H3" s="1"/>
      <c r="I3" s="1" t="s">
        <v>16</v>
      </c>
      <c r="J3" s="1"/>
      <c r="K3" s="1"/>
      <c r="L3" s="1"/>
      <c r="N3" s="1" t="s">
        <v>14</v>
      </c>
      <c r="O3" s="1"/>
      <c r="P3" s="1"/>
      <c r="Q3" s="1"/>
      <c r="R3" s="1" t="s">
        <v>15</v>
      </c>
      <c r="S3" s="1"/>
      <c r="T3" s="1"/>
      <c r="U3" s="1"/>
      <c r="V3" s="1" t="s">
        <v>16</v>
      </c>
      <c r="W3" s="1"/>
      <c r="X3" s="1"/>
      <c r="Y3" s="1"/>
    </row>
    <row r="4" spans="1:25" x14ac:dyDescent="0.25">
      <c r="A4" t="s">
        <v>0</v>
      </c>
      <c r="B4" t="s">
        <v>3</v>
      </c>
      <c r="C4" t="s">
        <v>8</v>
      </c>
      <c r="D4" t="s">
        <v>6</v>
      </c>
      <c r="E4" t="s">
        <v>0</v>
      </c>
      <c r="F4" t="s">
        <v>3</v>
      </c>
      <c r="G4" t="s">
        <v>8</v>
      </c>
      <c r="H4" t="s">
        <v>6</v>
      </c>
      <c r="I4" t="s">
        <v>0</v>
      </c>
      <c r="J4" t="s">
        <v>3</v>
      </c>
      <c r="K4" t="s">
        <v>8</v>
      </c>
      <c r="L4" t="s">
        <v>6</v>
      </c>
      <c r="N4" t="s">
        <v>1</v>
      </c>
      <c r="O4" t="s">
        <v>3</v>
      </c>
      <c r="P4" t="s">
        <v>8</v>
      </c>
      <c r="Q4" t="s">
        <v>6</v>
      </c>
      <c r="R4" t="s">
        <v>1</v>
      </c>
      <c r="S4" t="s">
        <v>3</v>
      </c>
      <c r="T4" t="s">
        <v>8</v>
      </c>
      <c r="U4" t="s">
        <v>6</v>
      </c>
      <c r="V4" t="s">
        <v>1</v>
      </c>
      <c r="W4" t="s">
        <v>3</v>
      </c>
      <c r="X4" t="s">
        <v>8</v>
      </c>
      <c r="Y4" t="s">
        <v>6</v>
      </c>
    </row>
    <row r="5" spans="1:25" x14ac:dyDescent="0.25">
      <c r="A5" cm="1">
        <f t="array" ref="A5:A23">_xlfn.UNIQUE(cuda_threaded_dimension[Dimension])</f>
        <v>10</v>
      </c>
      <c r="B5">
        <f>AVERAGEIFS(cuda_threaded_dimension[Time (Seconds)], cuda_threaded_dimension[Dimension], A5, cuda_threaded_dimension[Type],$A$3)</f>
        <v>6.9545966666666653E-2</v>
      </c>
      <c r="C5" t="e" vm="2">
        <f ca="1">_xlfn.STDEV.P(_xlfn.ANCHORARRAY(cuda_dimension!C1))</f>
        <v>#VALUE!</v>
      </c>
      <c r="D5">
        <f>COUNTIFS(cuda_threaded_dimension[Dimension], A5, cuda_threaded_dimension[Type],$A$3)</f>
        <v>30</v>
      </c>
      <c r="E5" cm="1">
        <f t="array" ref="E5:E23">_xlfn.UNIQUE(cuda_threaded_dimension[Dimension])</f>
        <v>10</v>
      </c>
      <c r="F5">
        <f>AVERAGEIFS(cuda_threaded_dimension[Time (Seconds)], cuda_threaded_dimension[Dimension], E5, cuda_threaded_dimension[Type],$E$3)</f>
        <v>7.5996399999999978E-2</v>
      </c>
      <c r="G5" t="e" vm="2">
        <f ca="1">_xlfn.STDEV.P(_xlfn.ANCHORARRAY(cuda_dimension!C14))</f>
        <v>#VALUE!</v>
      </c>
      <c r="H5">
        <f>COUNTIFS(cuda_threaded_dimension[Dimension], E5, cuda_threaded_dimension[Type],$E$3)</f>
        <v>30</v>
      </c>
      <c r="I5" cm="1">
        <f t="array" ref="I5:I23">_xlfn.UNIQUE(cuda_threaded_dimension[Dimension])</f>
        <v>10</v>
      </c>
      <c r="J5">
        <f>AVERAGEIFS(cuda_threaded_dimension[Time (Seconds)], cuda_threaded_dimension[Dimension], I5, cuda_threaded_dimension[Type],$I$3)</f>
        <v>6.4195799999999997E-2</v>
      </c>
      <c r="K5">
        <f>_xlfn.STDEV.P(_xlfn.ANCHORARRAY(cuda_dimension!C27))</f>
        <v>1.9141695919292687E-3</v>
      </c>
      <c r="L5">
        <f>COUNTIFS(cuda_threaded_dimension[Dimension], I5, cuda_threaded_dimension[Type],$I$3)</f>
        <v>30</v>
      </c>
      <c r="N5" cm="1">
        <f t="array" ref="N5:N18">_xlfn.UNIQUE(cuda_threaded_power[Power])</f>
        <v>100</v>
      </c>
      <c r="O5">
        <f>AVERAGEIFS(cuda_threaded_power[Time (Seconds)], cuda_threaded_power[Power], N5, cuda_threaded_power[Type],$N$3)</f>
        <v>2.8239833333333332E-2</v>
      </c>
      <c r="P5" t="e">
        <f>_xlfn.STDEV.P(_xlfn.ANCHORARRAY(c_power!#REF!))</f>
        <v>#REF!</v>
      </c>
      <c r="Q5">
        <f>COUNTIFS(c_threaded_power[Power], N5, c_threaded_power[Type],$X$3)</f>
        <v>0</v>
      </c>
      <c r="R5" cm="1">
        <f t="array" ref="R5:R18">_xlfn.UNIQUE(cuda_threaded_power[Power])</f>
        <v>100</v>
      </c>
      <c r="S5">
        <f>AVERAGEIFS(cuda_threaded_power[Time (Seconds)], cuda_threaded_power[Power], R5, cuda_threaded_power[Type],$R$3)</f>
        <v>2.9051933333333332E-2</v>
      </c>
      <c r="T5" t="e">
        <f>_xlfn.STDEV.P(_xlfn.ANCHORARRAY(c_power!#REF!))</f>
        <v>#REF!</v>
      </c>
      <c r="U5">
        <f>COUNTIFS(c_threaded_power[Power], R5, c_threaded_power[Type],$AB$3)</f>
        <v>0</v>
      </c>
      <c r="V5" cm="1">
        <f t="array" ref="V5:V18">_xlfn.UNIQUE(cuda_threaded_power[Power])</f>
        <v>100</v>
      </c>
      <c r="W5">
        <f>AVERAGEIFS(cuda_threaded_power[Time (Seconds)], cuda_threaded_power[Power], V5, cuda_threaded_power[Type],$V$3)</f>
        <v>1.8225733333333334E-2</v>
      </c>
      <c r="X5" t="e">
        <f>_xlfn.STDEV.P(c_power!#REF!)</f>
        <v>#REF!</v>
      </c>
      <c r="Y5">
        <f>COUNTIFS(c_threaded_power[Power], V5, c_threaded_power[Type],$AF$3)</f>
        <v>0</v>
      </c>
    </row>
    <row r="6" spans="1:25" x14ac:dyDescent="0.25">
      <c r="A6">
        <v>20</v>
      </c>
      <c r="B6">
        <f>AVERAGEIFS(cuda_threaded_dimension[Time (Seconds)], cuda_threaded_dimension[Dimension], A6, cuda_threaded_dimension[Type],$A$3)</f>
        <v>0.11876563333333334</v>
      </c>
      <c r="C6" t="e" vm="1">
        <f>_xlfn.STDEV.P(_xlfn.ANCHORARRAY(cuda_dimension!C2))</f>
        <v>#VALUE!</v>
      </c>
      <c r="D6">
        <f>COUNTIFS(cuda_threaded_dimension[Dimension], A6, cuda_threaded_dimension[Type],$A$3)</f>
        <v>30</v>
      </c>
      <c r="E6">
        <v>20</v>
      </c>
      <c r="F6">
        <f>AVERAGEIFS(cuda_threaded_dimension[Time (Seconds)], cuda_threaded_dimension[Dimension], E6, cuda_threaded_dimension[Type],$E$3)</f>
        <v>0.12486733333333334</v>
      </c>
      <c r="G6" t="e" vm="1">
        <f>_xlfn.STDEV.P(_xlfn.ANCHORARRAY(cuda_dimension!C15))</f>
        <v>#VALUE!</v>
      </c>
      <c r="H6">
        <f>COUNTIFS(cuda_threaded_dimension[Dimension], E6, cuda_threaded_dimension[Type],$E$3)</f>
        <v>30</v>
      </c>
      <c r="I6">
        <v>20</v>
      </c>
      <c r="J6">
        <f>AVERAGEIFS(cuda_threaded_dimension[Time (Seconds)], cuda_threaded_dimension[Dimension], I6, cuda_threaded_dimension[Type],$I$3)</f>
        <v>0.10599426666666666</v>
      </c>
      <c r="K6">
        <f>_xlfn.STDEV.P(_xlfn.ANCHORARRAY(cuda_dimension!C28))</f>
        <v>5.1235542281592829E-3</v>
      </c>
      <c r="L6">
        <f>COUNTIFS(cuda_threaded_dimension[Dimension], I6, cuda_threaded_dimension[Type],$I$3)</f>
        <v>30</v>
      </c>
      <c r="N6">
        <v>200</v>
      </c>
      <c r="O6">
        <f>AVERAGEIFS(cuda_threaded_power[Time (Seconds)], cuda_threaded_power[Power], N6, cuda_threaded_power[Type],$N$3)</f>
        <v>5.5996333333333342E-2</v>
      </c>
      <c r="P6" t="e">
        <f>_xlfn.STDEV.P(_xlfn.ANCHORARRAY(c_power!#REF!))</f>
        <v>#REF!</v>
      </c>
      <c r="Q6">
        <f>COUNTIFS(c_threaded_power[Power], N6, c_threaded_power[Type],$X$3)</f>
        <v>0</v>
      </c>
      <c r="R6">
        <v>200</v>
      </c>
      <c r="S6">
        <f>AVERAGEIFS(cuda_threaded_power[Time (Seconds)], cuda_threaded_power[Power], R6, cuda_threaded_power[Type],$R$3)</f>
        <v>5.86753E-2</v>
      </c>
      <c r="T6" t="e">
        <f>_xlfn.STDEV.P(_xlfn.ANCHORARRAY(c_power!#REF!))</f>
        <v>#REF!</v>
      </c>
      <c r="U6">
        <f>COUNTIFS(c_threaded_power[Power], R6, c_threaded_power[Type],$AB$3)</f>
        <v>0</v>
      </c>
      <c r="V6">
        <v>200</v>
      </c>
      <c r="W6">
        <f>AVERAGEIFS(cuda_threaded_power[Time (Seconds)], cuda_threaded_power[Power], V6, cuda_threaded_power[Type],$V$3)</f>
        <v>3.3062800000000003E-2</v>
      </c>
      <c r="X6" t="e">
        <f>_xlfn.STDEV.P(c_power!#REF!)</f>
        <v>#REF!</v>
      </c>
      <c r="Y6">
        <f>COUNTIFS(c_threaded_power[Power], V6, c_threaded_power[Type],$AF$3)</f>
        <v>0</v>
      </c>
    </row>
    <row r="7" spans="1:25" x14ac:dyDescent="0.25">
      <c r="A7">
        <v>30</v>
      </c>
      <c r="B7">
        <f>AVERAGEIFS(cuda_threaded_dimension[Time (Seconds)], cuda_threaded_dimension[Dimension], A7, cuda_threaded_dimension[Type],$A$3)</f>
        <v>0.16080309999999998</v>
      </c>
      <c r="C7" t="e" vm="1">
        <f>_xlfn.STDEV.P(_xlfn.ANCHORARRAY(cuda_dimension!C3))</f>
        <v>#VALUE!</v>
      </c>
      <c r="D7">
        <f>COUNTIFS(cuda_threaded_dimension[Dimension], A7, cuda_threaded_dimension[Type],$A$3)</f>
        <v>30</v>
      </c>
      <c r="E7">
        <v>30</v>
      </c>
      <c r="F7">
        <f>AVERAGEIFS(cuda_threaded_dimension[Time (Seconds)], cuda_threaded_dimension[Dimension], E7, cuda_threaded_dimension[Type],$E$3)</f>
        <v>0.16511486666666667</v>
      </c>
      <c r="G7" t="e" vm="1">
        <f>_xlfn.STDEV.P(_xlfn.ANCHORARRAY(cuda_dimension!C16))</f>
        <v>#VALUE!</v>
      </c>
      <c r="H7">
        <f>COUNTIFS(cuda_threaded_dimension[Dimension], E7, cuda_threaded_dimension[Type],$E$3)</f>
        <v>30</v>
      </c>
      <c r="I7">
        <v>30</v>
      </c>
      <c r="J7">
        <f>AVERAGEIFS(cuda_threaded_dimension[Time (Seconds)], cuda_threaded_dimension[Dimension], I7, cuda_threaded_dimension[Type],$I$3)</f>
        <v>0.11937503333333331</v>
      </c>
      <c r="K7">
        <f>_xlfn.STDEV.P(_xlfn.ANCHORARRAY(cuda_dimension!C29))</f>
        <v>1.5658369536945902E-3</v>
      </c>
      <c r="L7">
        <f>COUNTIFS(cuda_threaded_dimension[Dimension], I7, cuda_threaded_dimension[Type],$I$3)</f>
        <v>30</v>
      </c>
      <c r="N7">
        <v>300</v>
      </c>
      <c r="O7">
        <f>AVERAGEIFS(cuda_threaded_power[Time (Seconds)], cuda_threaded_power[Power], N7, cuda_threaded_power[Type],$N$3)</f>
        <v>8.622260000000001E-2</v>
      </c>
      <c r="P7" t="e">
        <f>_xlfn.STDEV.P(_xlfn.ANCHORARRAY(c_power!#REF!))</f>
        <v>#REF!</v>
      </c>
      <c r="Q7">
        <f>COUNTIFS(c_threaded_power[Power], N7, c_threaded_power[Type],$X$3)</f>
        <v>0</v>
      </c>
      <c r="R7">
        <v>300</v>
      </c>
      <c r="S7">
        <f>AVERAGEIFS(cuda_threaded_power[Time (Seconds)], cuda_threaded_power[Power], R7, cuda_threaded_power[Type],$R$3)</f>
        <v>8.9926266666666671E-2</v>
      </c>
      <c r="T7" t="e">
        <f>_xlfn.STDEV.P(_xlfn.ANCHORARRAY(c_power!#REF!))</f>
        <v>#REF!</v>
      </c>
      <c r="U7">
        <f>COUNTIFS(c_threaded_power[Power], R7, c_threaded_power[Type],$AB$3)</f>
        <v>0</v>
      </c>
      <c r="V7">
        <v>300</v>
      </c>
      <c r="W7">
        <f>AVERAGEIFS(cuda_threaded_power[Time (Seconds)], cuda_threaded_power[Power], V7, cuda_threaded_power[Type],$V$3)</f>
        <v>5.0334866666666658E-2</v>
      </c>
      <c r="X7" t="e">
        <f>_xlfn.STDEV.P(c_power!#REF!)</f>
        <v>#REF!</v>
      </c>
      <c r="Y7">
        <f>COUNTIFS(c_threaded_power[Power], V7, c_threaded_power[Type],$AF$3)</f>
        <v>0</v>
      </c>
    </row>
    <row r="8" spans="1:25" x14ac:dyDescent="0.25">
      <c r="A8">
        <v>40</v>
      </c>
      <c r="B8">
        <f>AVERAGEIFS(cuda_threaded_dimension[Time (Seconds)], cuda_threaded_dimension[Dimension], A8, cuda_threaded_dimension[Type],$A$3)</f>
        <v>0.22428003333333332</v>
      </c>
      <c r="C8" t="e" vm="1">
        <f>_xlfn.STDEV.P(_xlfn.ANCHORARRAY(cuda_dimension!C4))</f>
        <v>#VALUE!</v>
      </c>
      <c r="D8">
        <f>COUNTIFS(cuda_threaded_dimension[Dimension], A8, cuda_threaded_dimension[Type],$A$3)</f>
        <v>30</v>
      </c>
      <c r="E8">
        <v>40</v>
      </c>
      <c r="F8">
        <f>AVERAGEIFS(cuda_threaded_dimension[Time (Seconds)], cuda_threaded_dimension[Dimension], E8, cuda_threaded_dimension[Type],$E$3)</f>
        <v>0.25011790000000006</v>
      </c>
      <c r="G8" t="e" vm="1">
        <f>_xlfn.STDEV.P(_xlfn.ANCHORARRAY(cuda_dimension!C17))</f>
        <v>#VALUE!</v>
      </c>
      <c r="H8">
        <f>COUNTIFS(cuda_threaded_dimension[Dimension], E8, cuda_threaded_dimension[Type],$E$3)</f>
        <v>30</v>
      </c>
      <c r="I8">
        <v>40</v>
      </c>
      <c r="J8">
        <f>AVERAGEIFS(cuda_threaded_dimension[Time (Seconds)], cuda_threaded_dimension[Dimension], I8, cuda_threaded_dimension[Type],$I$3)</f>
        <v>0.14856376666666671</v>
      </c>
      <c r="K8">
        <f>_xlfn.STDEV.P(_xlfn.ANCHORARRAY(cuda_dimension!C30))</f>
        <v>3.6588754436605543E-3</v>
      </c>
      <c r="L8">
        <f>COUNTIFS(cuda_threaded_dimension[Dimension], I8, cuda_threaded_dimension[Type],$I$3)</f>
        <v>30</v>
      </c>
      <c r="N8">
        <v>400</v>
      </c>
      <c r="O8">
        <f>AVERAGEIFS(cuda_threaded_power[Time (Seconds)], cuda_threaded_power[Power], N8, cuda_threaded_power[Type],$N$3)</f>
        <v>0.11348526666666664</v>
      </c>
      <c r="P8" t="e">
        <f>_xlfn.STDEV.P(_xlfn.ANCHORARRAY(c_power!#REF!))</f>
        <v>#REF!</v>
      </c>
      <c r="Q8">
        <f>COUNTIFS(c_threaded_power[Power], N8, c_threaded_power[Type],$X$3)</f>
        <v>0</v>
      </c>
      <c r="R8">
        <v>400</v>
      </c>
      <c r="S8">
        <f>AVERAGEIFS(cuda_threaded_power[Time (Seconds)], cuda_threaded_power[Power], R8, cuda_threaded_power[Type],$R$3)</f>
        <v>0.11742876666666667</v>
      </c>
      <c r="T8" t="e">
        <f>_xlfn.STDEV.P(_xlfn.ANCHORARRAY(c_power!#REF!))</f>
        <v>#REF!</v>
      </c>
      <c r="U8">
        <f>COUNTIFS(c_threaded_power[Power], R8, c_threaded_power[Type],$AB$3)</f>
        <v>0</v>
      </c>
      <c r="V8">
        <v>400</v>
      </c>
      <c r="W8">
        <f>AVERAGEIFS(cuda_threaded_power[Time (Seconds)], cuda_threaded_power[Power], V8, cuda_threaded_power[Type],$V$3)</f>
        <v>7.2696400000000022E-2</v>
      </c>
      <c r="X8" t="e">
        <f>_xlfn.STDEV.P(c_power!#REF!)</f>
        <v>#REF!</v>
      </c>
      <c r="Y8">
        <f>COUNTIFS(c_threaded_power[Power], V8, c_threaded_power[Type],$AF$3)</f>
        <v>0</v>
      </c>
    </row>
    <row r="9" spans="1:25" x14ac:dyDescent="0.25">
      <c r="A9">
        <v>50</v>
      </c>
      <c r="B9">
        <f>AVERAGEIFS(cuda_threaded_dimension[Time (Seconds)], cuda_threaded_dimension[Dimension], A9, cuda_threaded_dimension[Type],$A$3)</f>
        <v>0.31264706666666675</v>
      </c>
      <c r="C9" t="e" vm="1">
        <f>_xlfn.STDEV.P(_xlfn.ANCHORARRAY(cuda_dimension!C5))</f>
        <v>#VALUE!</v>
      </c>
      <c r="D9">
        <f>COUNTIFS(cuda_threaded_dimension[Dimension], A9, cuda_threaded_dimension[Type],$A$3)</f>
        <v>30</v>
      </c>
      <c r="E9">
        <v>50</v>
      </c>
      <c r="F9">
        <f>AVERAGEIFS(cuda_threaded_dimension[Time (Seconds)], cuda_threaded_dimension[Dimension], E9, cuda_threaded_dimension[Type],$E$3)</f>
        <v>0.31980866666666663</v>
      </c>
      <c r="G9" t="e" vm="1">
        <f>_xlfn.STDEV.P(_xlfn.ANCHORARRAY(cuda_dimension!C18))</f>
        <v>#VALUE!</v>
      </c>
      <c r="H9">
        <f>COUNTIFS(cuda_threaded_dimension[Dimension], E9, cuda_threaded_dimension[Type],$E$3)</f>
        <v>30</v>
      </c>
      <c r="I9">
        <v>50</v>
      </c>
      <c r="J9">
        <f>AVERAGEIFS(cuda_threaded_dimension[Time (Seconds)], cuda_threaded_dimension[Dimension], I9, cuda_threaded_dimension[Type],$I$3)</f>
        <v>0.1742073333333333</v>
      </c>
      <c r="K9">
        <f>_xlfn.STDEV.P(_xlfn.ANCHORARRAY(cuda_dimension!C31))</f>
        <v>1.4679983933536471E-2</v>
      </c>
      <c r="L9">
        <f>COUNTIFS(cuda_threaded_dimension[Dimension], I9, cuda_threaded_dimension[Type],$I$3)</f>
        <v>30</v>
      </c>
      <c r="N9">
        <v>500</v>
      </c>
      <c r="O9">
        <f>AVERAGEIFS(cuda_threaded_power[Time (Seconds)], cuda_threaded_power[Power], N9, cuda_threaded_power[Type],$N$3)</f>
        <v>0.14343976666666666</v>
      </c>
      <c r="P9" t="e">
        <f>_xlfn.STDEV.P(_xlfn.ANCHORARRAY(c_power!#REF!))</f>
        <v>#REF!</v>
      </c>
      <c r="Q9">
        <f>COUNTIFS(c_threaded_power[Power], N9, c_threaded_power[Type],$X$3)</f>
        <v>0</v>
      </c>
      <c r="R9">
        <v>500</v>
      </c>
      <c r="S9">
        <f>AVERAGEIFS(cuda_threaded_power[Time (Seconds)], cuda_threaded_power[Power], R9, cuda_threaded_power[Type],$R$3)</f>
        <v>0.14795893333333329</v>
      </c>
      <c r="T9" t="e">
        <f>_xlfn.STDEV.P(_xlfn.ANCHORARRAY(c_power!#REF!))</f>
        <v>#REF!</v>
      </c>
      <c r="U9">
        <f>COUNTIFS(c_threaded_power[Power], R9, c_threaded_power[Type],$AB$3)</f>
        <v>0</v>
      </c>
      <c r="V9">
        <v>500</v>
      </c>
      <c r="W9">
        <f>AVERAGEIFS(cuda_threaded_power[Time (Seconds)], cuda_threaded_power[Power], V9, cuda_threaded_power[Type],$V$3)</f>
        <v>9.3977433333333332E-2</v>
      </c>
      <c r="X9" t="e">
        <f>_xlfn.STDEV.P(c_power!#REF!)</f>
        <v>#REF!</v>
      </c>
      <c r="Y9">
        <f>COUNTIFS(c_threaded_power[Power], V9, c_threaded_power[Type],$AF$3)</f>
        <v>0</v>
      </c>
    </row>
    <row r="10" spans="1:25" x14ac:dyDescent="0.25">
      <c r="A10">
        <v>60</v>
      </c>
      <c r="B10">
        <f>AVERAGEIFS(cuda_threaded_dimension[Time (Seconds)], cuda_threaded_dimension[Dimension], A10, cuda_threaded_dimension[Type],$A$3)</f>
        <v>0.3540004000000001</v>
      </c>
      <c r="C10" t="e" vm="1">
        <f>_xlfn.STDEV.P(_xlfn.ANCHORARRAY(cuda_dimension!C6))</f>
        <v>#VALUE!</v>
      </c>
      <c r="D10">
        <f>COUNTIFS(cuda_threaded_dimension[Dimension], A10, cuda_threaded_dimension[Type],$A$3)</f>
        <v>30</v>
      </c>
      <c r="E10">
        <v>60</v>
      </c>
      <c r="F10">
        <f>AVERAGEIFS(cuda_threaded_dimension[Time (Seconds)], cuda_threaded_dimension[Dimension], E10, cuda_threaded_dimension[Type],$E$3)</f>
        <v>0.39759369999999999</v>
      </c>
      <c r="G10" t="e" vm="1">
        <f>_xlfn.STDEV.P(_xlfn.ANCHORARRAY(cuda_dimension!C19))</f>
        <v>#VALUE!</v>
      </c>
      <c r="H10">
        <f>COUNTIFS(cuda_threaded_dimension[Dimension], E10, cuda_threaded_dimension[Type],$E$3)</f>
        <v>30</v>
      </c>
      <c r="I10">
        <v>60</v>
      </c>
      <c r="J10">
        <f>AVERAGEIFS(cuda_threaded_dimension[Time (Seconds)], cuda_threaded_dimension[Dimension], I10, cuda_threaded_dimension[Type],$I$3)</f>
        <v>0.19814699999999999</v>
      </c>
      <c r="K10">
        <f>_xlfn.STDEV.P(_xlfn.ANCHORARRAY(cuda_dimension!C32))</f>
        <v>1.2090081185280214E-2</v>
      </c>
      <c r="L10">
        <f>COUNTIFS(cuda_threaded_dimension[Dimension], I10, cuda_threaded_dimension[Type],$I$3)</f>
        <v>30</v>
      </c>
      <c r="N10">
        <v>600</v>
      </c>
      <c r="O10">
        <f>AVERAGEIFS(cuda_threaded_power[Time (Seconds)], cuda_threaded_power[Power], N10, cuda_threaded_power[Type],$N$3)</f>
        <v>0.17269996666666668</v>
      </c>
      <c r="P10" t="e">
        <f>_xlfn.STDEV.P(_xlfn.ANCHORARRAY(c_power!#REF!))</f>
        <v>#REF!</v>
      </c>
      <c r="Q10">
        <f>COUNTIFS(c_threaded_power[Power], N10, c_threaded_power[Type],$X$3)</f>
        <v>0</v>
      </c>
      <c r="R10">
        <v>600</v>
      </c>
      <c r="S10">
        <f>AVERAGEIFS(cuda_threaded_power[Time (Seconds)], cuda_threaded_power[Power], R10, cuda_threaded_power[Type],$R$3)</f>
        <v>0.1801315</v>
      </c>
      <c r="T10" t="e">
        <f>_xlfn.STDEV.P(_xlfn.ANCHORARRAY(c_power!#REF!))</f>
        <v>#REF!</v>
      </c>
      <c r="U10">
        <f>COUNTIFS(c_threaded_power[Power], R10, c_threaded_power[Type],$AB$3)</f>
        <v>0</v>
      </c>
      <c r="V10">
        <v>600</v>
      </c>
      <c r="W10">
        <f>AVERAGEIFS(cuda_threaded_power[Time (Seconds)], cuda_threaded_power[Power], V10, cuda_threaded_power[Type],$V$3)</f>
        <v>0.10048233333333334</v>
      </c>
      <c r="X10" t="e">
        <f>_xlfn.STDEV.P(c_power!#REF!)</f>
        <v>#REF!</v>
      </c>
      <c r="Y10">
        <f>COUNTIFS(c_threaded_power[Power], V10, c_threaded_power[Type],$AF$3)</f>
        <v>0</v>
      </c>
    </row>
    <row r="11" spans="1:25" x14ac:dyDescent="0.25">
      <c r="A11">
        <v>70</v>
      </c>
      <c r="B11">
        <f>AVERAGEIFS(cuda_threaded_dimension[Time (Seconds)], cuda_threaded_dimension[Dimension], A11, cuda_threaded_dimension[Type],$A$3)</f>
        <v>0.44240836666666677</v>
      </c>
      <c r="C11" t="e" vm="1">
        <f>_xlfn.STDEV.P(_xlfn.ANCHORARRAY(cuda_dimension!C7))</f>
        <v>#VALUE!</v>
      </c>
      <c r="D11">
        <f>COUNTIFS(cuda_threaded_dimension[Dimension], A11, cuda_threaded_dimension[Type],$A$3)</f>
        <v>30</v>
      </c>
      <c r="E11">
        <v>70</v>
      </c>
      <c r="F11">
        <f>AVERAGEIFS(cuda_threaded_dimension[Time (Seconds)], cuda_threaded_dimension[Dimension], E11, cuda_threaded_dimension[Type],$E$3)</f>
        <v>0.46063723333333345</v>
      </c>
      <c r="G11" t="e" vm="1">
        <f>_xlfn.STDEV.P(_xlfn.ANCHORARRAY(cuda_dimension!C20))</f>
        <v>#VALUE!</v>
      </c>
      <c r="H11">
        <f>COUNTIFS(cuda_threaded_dimension[Dimension], E11, cuda_threaded_dimension[Type],$E$3)</f>
        <v>30</v>
      </c>
      <c r="I11">
        <v>70</v>
      </c>
      <c r="J11">
        <f>AVERAGEIFS(cuda_threaded_dimension[Time (Seconds)], cuda_threaded_dimension[Dimension], I11, cuda_threaded_dimension[Type],$I$3)</f>
        <v>0.20897486666666676</v>
      </c>
      <c r="K11">
        <f>_xlfn.STDEV.P(_xlfn.ANCHORARRAY(cuda_dimension!C33))</f>
        <v>4.3440756725555444E-3</v>
      </c>
      <c r="L11">
        <f>COUNTIFS(cuda_threaded_dimension[Dimension], I11, cuda_threaded_dimension[Type],$I$3)</f>
        <v>30</v>
      </c>
      <c r="N11">
        <v>700</v>
      </c>
      <c r="O11">
        <f>AVERAGEIFS(cuda_threaded_power[Time (Seconds)], cuda_threaded_power[Power], N11, cuda_threaded_power[Type],$N$3)</f>
        <v>0.20465390000000003</v>
      </c>
      <c r="P11" t="e">
        <f>_xlfn.STDEV.P(_xlfn.ANCHORARRAY(c_power!#REF!))</f>
        <v>#REF!</v>
      </c>
      <c r="Q11">
        <f>COUNTIFS(c_threaded_power[Power], N11, c_threaded_power[Type],$X$3)</f>
        <v>0</v>
      </c>
      <c r="R11">
        <v>700</v>
      </c>
      <c r="S11">
        <f>AVERAGEIFS(cuda_threaded_power[Time (Seconds)], cuda_threaded_power[Power], R11, cuda_threaded_power[Type],$R$3)</f>
        <v>0.20315339999999998</v>
      </c>
      <c r="T11" t="e">
        <f>_xlfn.STDEV.P(_xlfn.ANCHORARRAY(c_power!#REF!))</f>
        <v>#REF!</v>
      </c>
      <c r="U11">
        <f>COUNTIFS(c_threaded_power[Power], R11, c_threaded_power[Type],$AB$3)</f>
        <v>0</v>
      </c>
      <c r="V11">
        <v>700</v>
      </c>
      <c r="W11">
        <f>AVERAGEIFS(cuda_threaded_power[Time (Seconds)], cuda_threaded_power[Power], V11, cuda_threaded_power[Type],$V$3)</f>
        <v>0.12344586666666667</v>
      </c>
      <c r="X11" t="e">
        <f>_xlfn.STDEV.P(c_power!#REF!)</f>
        <v>#REF!</v>
      </c>
      <c r="Y11">
        <f>COUNTIFS(c_threaded_power[Power], V11, c_threaded_power[Type],$AF$3)</f>
        <v>0</v>
      </c>
    </row>
    <row r="12" spans="1:25" x14ac:dyDescent="0.25">
      <c r="A12">
        <v>80</v>
      </c>
      <c r="B12">
        <f>AVERAGEIFS(cuda_threaded_dimension[Time (Seconds)], cuda_threaded_dimension[Dimension], A12, cuda_threaded_dimension[Type],$A$3)</f>
        <v>0.69616713333333324</v>
      </c>
      <c r="C12" t="e" vm="1">
        <f>_xlfn.STDEV.P(_xlfn.ANCHORARRAY(cuda_dimension!C8))</f>
        <v>#VALUE!</v>
      </c>
      <c r="D12">
        <f>COUNTIFS(cuda_threaded_dimension[Dimension], A12, cuda_threaded_dimension[Type],$A$3)</f>
        <v>30</v>
      </c>
      <c r="E12">
        <v>80</v>
      </c>
      <c r="F12">
        <f>AVERAGEIFS(cuda_threaded_dimension[Time (Seconds)], cuda_threaded_dimension[Dimension], E12, cuda_threaded_dimension[Type],$E$3)</f>
        <v>0.63985446666666668</v>
      </c>
      <c r="G12" t="e" vm="1">
        <f>_xlfn.STDEV.P(_xlfn.ANCHORARRAY(cuda_dimension!C21))</f>
        <v>#VALUE!</v>
      </c>
      <c r="H12">
        <f>COUNTIFS(cuda_threaded_dimension[Dimension], E12, cuda_threaded_dimension[Type],$E$3)</f>
        <v>30</v>
      </c>
      <c r="I12">
        <v>80</v>
      </c>
      <c r="J12">
        <f>AVERAGEIFS(cuda_threaded_dimension[Time (Seconds)], cuda_threaded_dimension[Dimension], I12, cuda_threaded_dimension[Type],$I$3)</f>
        <v>0.27216090000000004</v>
      </c>
      <c r="K12">
        <f>_xlfn.STDEV.P(_xlfn.ANCHORARRAY(cuda_dimension!C34))</f>
        <v>3.3322147811277812E-2</v>
      </c>
      <c r="L12">
        <f>COUNTIFS(cuda_threaded_dimension[Dimension], I12, cuda_threaded_dimension[Type],$I$3)</f>
        <v>30</v>
      </c>
      <c r="N12">
        <v>800</v>
      </c>
      <c r="O12">
        <f>AVERAGEIFS(cuda_threaded_power[Time (Seconds)], cuda_threaded_power[Power], N12, cuda_threaded_power[Type],$N$3)</f>
        <v>0.22946696666666661</v>
      </c>
      <c r="P12" t="e">
        <f>_xlfn.STDEV.P(_xlfn.ANCHORARRAY(c_power!#REF!))</f>
        <v>#REF!</v>
      </c>
      <c r="Q12">
        <f>COUNTIFS(c_threaded_power[Power], N12, c_threaded_power[Type],$X$3)</f>
        <v>0</v>
      </c>
      <c r="R12">
        <v>800</v>
      </c>
      <c r="S12">
        <f>AVERAGEIFS(cuda_threaded_power[Time (Seconds)], cuda_threaded_power[Power], R12, cuda_threaded_power[Type],$R$3)</f>
        <v>0.23257543333333336</v>
      </c>
      <c r="T12" t="e">
        <f>_xlfn.STDEV.P(_xlfn.ANCHORARRAY(c_power!#REF!))</f>
        <v>#REF!</v>
      </c>
      <c r="U12">
        <f>COUNTIFS(c_threaded_power[Power], R12, c_threaded_power[Type],$AB$3)</f>
        <v>0</v>
      </c>
      <c r="V12">
        <v>800</v>
      </c>
      <c r="W12">
        <f>AVERAGEIFS(cuda_threaded_power[Time (Seconds)], cuda_threaded_power[Power], V12, cuda_threaded_power[Type],$V$3)</f>
        <v>0.13126223333333334</v>
      </c>
      <c r="X12" t="e">
        <f>_xlfn.STDEV.P(c_power!#REF!)</f>
        <v>#REF!</v>
      </c>
      <c r="Y12">
        <f>COUNTIFS(c_threaded_power[Power], V12, c_threaded_power[Type],$AF$3)</f>
        <v>0</v>
      </c>
    </row>
    <row r="13" spans="1:25" x14ac:dyDescent="0.25">
      <c r="A13">
        <v>90</v>
      </c>
      <c r="B13">
        <f>AVERAGEIFS(cuda_threaded_dimension[Time (Seconds)], cuda_threaded_dimension[Dimension], A13, cuda_threaded_dimension[Type],$A$3)</f>
        <v>0.68029413333333322</v>
      </c>
      <c r="C13" t="e" vm="1">
        <f>_xlfn.STDEV.P(_xlfn.ANCHORARRAY(cuda_dimension!C9))</f>
        <v>#VALUE!</v>
      </c>
      <c r="D13">
        <f>COUNTIFS(cuda_threaded_dimension[Dimension], A13, cuda_threaded_dimension[Type],$A$3)</f>
        <v>30</v>
      </c>
      <c r="E13">
        <v>90</v>
      </c>
      <c r="F13">
        <f>AVERAGEIFS(cuda_threaded_dimension[Time (Seconds)], cuda_threaded_dimension[Dimension], E13, cuda_threaded_dimension[Type],$E$3)</f>
        <v>0.78512719999999991</v>
      </c>
      <c r="G13" t="e" vm="1">
        <f>_xlfn.STDEV.P(_xlfn.ANCHORARRAY(cuda_dimension!C22))</f>
        <v>#VALUE!</v>
      </c>
      <c r="H13">
        <f>COUNTIFS(cuda_threaded_dimension[Dimension], E13, cuda_threaded_dimension[Type],$E$3)</f>
        <v>30</v>
      </c>
      <c r="I13">
        <v>90</v>
      </c>
      <c r="J13">
        <f>AVERAGEIFS(cuda_threaded_dimension[Time (Seconds)], cuda_threaded_dimension[Dimension], I13, cuda_threaded_dimension[Type],$I$3)</f>
        <v>0.26807853333333331</v>
      </c>
      <c r="K13">
        <f>_xlfn.STDEV.P(_xlfn.ANCHORARRAY(cuda_dimension!C35))</f>
        <v>2.7908491970167173E-2</v>
      </c>
      <c r="L13">
        <f>COUNTIFS(cuda_threaded_dimension[Dimension], I13, cuda_threaded_dimension[Type],$I$3)</f>
        <v>30</v>
      </c>
      <c r="N13">
        <v>900</v>
      </c>
      <c r="O13">
        <f>AVERAGEIFS(cuda_threaded_power[Time (Seconds)], cuda_threaded_power[Power], N13, cuda_threaded_power[Type],$N$3)</f>
        <v>0.25324809999999992</v>
      </c>
      <c r="P13" t="e">
        <f>_xlfn.STDEV.P(_xlfn.ANCHORARRAY(c_power!#REF!))</f>
        <v>#REF!</v>
      </c>
      <c r="Q13">
        <f>COUNTIFS(c_threaded_power[Power], N13, c_threaded_power[Type],$X$3)</f>
        <v>0</v>
      </c>
      <c r="R13">
        <v>900</v>
      </c>
      <c r="S13">
        <f>AVERAGEIFS(cuda_threaded_power[Time (Seconds)], cuda_threaded_power[Power], R13, cuda_threaded_power[Type],$R$3)</f>
        <v>0.2641963</v>
      </c>
      <c r="T13" t="e">
        <f>_xlfn.STDEV.P(_xlfn.ANCHORARRAY(c_power!#REF!))</f>
        <v>#REF!</v>
      </c>
      <c r="U13">
        <f>COUNTIFS(c_threaded_power[Power], R13, c_threaded_power[Type],$AB$3)</f>
        <v>0</v>
      </c>
      <c r="V13">
        <v>900</v>
      </c>
      <c r="W13">
        <f>AVERAGEIFS(cuda_threaded_power[Time (Seconds)], cuda_threaded_power[Power], V13, cuda_threaded_power[Type],$V$3)</f>
        <v>0.14956383333333326</v>
      </c>
      <c r="X13" t="e">
        <f>_xlfn.STDEV.P(c_power!#REF!)</f>
        <v>#REF!</v>
      </c>
      <c r="Y13">
        <f>COUNTIFS(c_threaded_power[Power], V13, c_threaded_power[Type],$AF$3)</f>
        <v>0</v>
      </c>
    </row>
    <row r="14" spans="1:25" x14ac:dyDescent="0.25">
      <c r="A14">
        <v>100</v>
      </c>
      <c r="B14">
        <f>AVERAGEIFS(cuda_threaded_dimension[Time (Seconds)], cuda_threaded_dimension[Dimension], A14, cuda_threaded_dimension[Type],$A$3)</f>
        <v>0.98369289999999998</v>
      </c>
      <c r="C14" t="e" vm="1">
        <f>_xlfn.STDEV.P(_xlfn.ANCHORARRAY(cuda_dimension!C10))</f>
        <v>#VALUE!</v>
      </c>
      <c r="D14">
        <f>COUNTIFS(cuda_threaded_dimension[Dimension], A14, cuda_threaded_dimension[Type],$A$3)</f>
        <v>30</v>
      </c>
      <c r="E14">
        <v>100</v>
      </c>
      <c r="F14">
        <f>AVERAGEIFS(cuda_threaded_dimension[Time (Seconds)], cuda_threaded_dimension[Dimension], E14, cuda_threaded_dimension[Type],$E$3)</f>
        <v>0.87675926666666648</v>
      </c>
      <c r="G14" t="e" vm="1">
        <f>_xlfn.STDEV.P(_xlfn.ANCHORARRAY(cuda_dimension!C23))</f>
        <v>#VALUE!</v>
      </c>
      <c r="H14">
        <f>COUNTIFS(cuda_threaded_dimension[Dimension], E14, cuda_threaded_dimension[Type],$E$3)</f>
        <v>30</v>
      </c>
      <c r="I14">
        <v>100</v>
      </c>
      <c r="J14">
        <f>AVERAGEIFS(cuda_threaded_dimension[Time (Seconds)], cuda_threaded_dimension[Dimension], I14, cuda_threaded_dimension[Type],$I$3)</f>
        <v>0.31730373333333334</v>
      </c>
      <c r="K14">
        <f>_xlfn.STDEV.P(_xlfn.ANCHORARRAY(cuda_dimension!C36))</f>
        <v>3.299050587763442E-2</v>
      </c>
      <c r="L14">
        <f>COUNTIFS(cuda_threaded_dimension[Dimension], I14, cuda_threaded_dimension[Type],$I$3)</f>
        <v>30</v>
      </c>
      <c r="N14">
        <v>1000</v>
      </c>
      <c r="O14">
        <f>AVERAGEIFS(cuda_threaded_power[Time (Seconds)], cuda_threaded_power[Power], N14, cuda_threaded_power[Type],$N$3)</f>
        <v>0.28321700000000011</v>
      </c>
      <c r="P14" t="e">
        <f>_xlfn.STDEV.P(_xlfn.ANCHORARRAY(c_power!#REF!))</f>
        <v>#REF!</v>
      </c>
      <c r="Q14">
        <f>COUNTIFS(c_threaded_power[Power], N14, c_threaded_power[Type],$X$3)</f>
        <v>0</v>
      </c>
      <c r="R14">
        <v>1000</v>
      </c>
      <c r="S14">
        <f>AVERAGEIFS(cuda_threaded_power[Time (Seconds)], cuda_threaded_power[Power], R14, cuda_threaded_power[Type],$R$3)</f>
        <v>0.29522460000000006</v>
      </c>
      <c r="T14" t="e">
        <f>_xlfn.STDEV.P(_xlfn.ANCHORARRAY(c_power!#REF!))</f>
        <v>#REF!</v>
      </c>
      <c r="U14">
        <f>COUNTIFS(c_threaded_power[Power], R14, c_threaded_power[Type],$AB$3)</f>
        <v>0</v>
      </c>
      <c r="V14">
        <v>1000</v>
      </c>
      <c r="W14">
        <f>AVERAGEIFS(cuda_threaded_power[Time (Seconds)], cuda_threaded_power[Power], V14, cuda_threaded_power[Type],$V$3)</f>
        <v>0.16612776666666662</v>
      </c>
      <c r="X14" t="e">
        <f>_xlfn.STDEV.P(c_power!#REF!)</f>
        <v>#REF!</v>
      </c>
      <c r="Y14">
        <f>COUNTIFS(c_threaded_power[Power], V14, c_threaded_power[Type],$AF$3)</f>
        <v>0</v>
      </c>
    </row>
    <row r="15" spans="1:25" x14ac:dyDescent="0.25">
      <c r="A15">
        <v>200</v>
      </c>
      <c r="B15">
        <f>AVERAGEIFS(cuda_threaded_dimension[Time (Seconds)], cuda_threaded_dimension[Dimension], A15, cuda_threaded_dimension[Type],$A$3)</f>
        <v>3.9375798</v>
      </c>
      <c r="C15" t="e" vm="1">
        <f>_xlfn.STDEV.P(_xlfn.ANCHORARRAY(cuda_dimension!C11))</f>
        <v>#VALUE!</v>
      </c>
      <c r="D15">
        <f>COUNTIFS(cuda_threaded_dimension[Dimension], A15, cuda_threaded_dimension[Type],$A$3)</f>
        <v>30</v>
      </c>
      <c r="E15">
        <v>200</v>
      </c>
      <c r="F15">
        <f>AVERAGEIFS(cuda_threaded_dimension[Time (Seconds)], cuda_threaded_dimension[Dimension], E15, cuda_threaded_dimension[Type],$E$3)</f>
        <v>3.0883616666666658</v>
      </c>
      <c r="G15" t="e" vm="1">
        <f>_xlfn.STDEV.P(_xlfn.ANCHORARRAY(cuda_dimension!C24))</f>
        <v>#VALUE!</v>
      </c>
      <c r="H15">
        <f>COUNTIFS(cuda_threaded_dimension[Dimension], E15, cuda_threaded_dimension[Type],$E$3)</f>
        <v>30</v>
      </c>
      <c r="I15">
        <v>200</v>
      </c>
      <c r="J15">
        <f>AVERAGEIFS(cuda_threaded_dimension[Time (Seconds)], cuda_threaded_dimension[Dimension], I15, cuda_threaded_dimension[Type],$I$3)</f>
        <v>0.54256966666666673</v>
      </c>
      <c r="K15">
        <f>_xlfn.STDEV.P(_xlfn.ANCHORARRAY(cuda_dimension!C37))</f>
        <v>1.05745948175596E-3</v>
      </c>
      <c r="L15">
        <f>COUNTIFS(cuda_threaded_dimension[Dimension], I15, cuda_threaded_dimension[Type],$I$3)</f>
        <v>30</v>
      </c>
      <c r="N15">
        <v>2000</v>
      </c>
      <c r="O15">
        <f>AVERAGEIFS(cuda_threaded_power[Time (Seconds)], cuda_threaded_power[Power], N15, cuda_threaded_power[Type],$N$3)</f>
        <v>0.56244630000000007</v>
      </c>
      <c r="P15" t="e">
        <f>_xlfn.STDEV.P(_xlfn.ANCHORARRAY(c_power!#REF!))</f>
        <v>#REF!</v>
      </c>
      <c r="Q15">
        <f>COUNTIFS(c_threaded_power[Power], N15, c_threaded_power[Type],$X$3)</f>
        <v>0</v>
      </c>
      <c r="R15">
        <v>2000</v>
      </c>
      <c r="S15">
        <f>AVERAGEIFS(cuda_threaded_power[Time (Seconds)], cuda_threaded_power[Power], R15, cuda_threaded_power[Type],$R$3)</f>
        <v>0.5882419000000001</v>
      </c>
      <c r="T15" t="e">
        <f>_xlfn.STDEV.P(_xlfn.ANCHORARRAY(c_power!#REF!))</f>
        <v>#REF!</v>
      </c>
      <c r="U15">
        <f>COUNTIFS(c_threaded_power[Power], R15, c_threaded_power[Type],$AB$3)</f>
        <v>0</v>
      </c>
      <c r="V15">
        <v>2000</v>
      </c>
      <c r="W15">
        <f>AVERAGEIFS(cuda_threaded_power[Time (Seconds)], cuda_threaded_power[Power], V15, cuda_threaded_power[Type],$V$3)</f>
        <v>0.3339548</v>
      </c>
      <c r="X15" t="e">
        <f>_xlfn.STDEV.P(c_power!#REF!)</f>
        <v>#REF!</v>
      </c>
      <c r="Y15">
        <f>COUNTIFS(c_threaded_power[Power], V15, c_threaded_power[Type],$AF$3)</f>
        <v>0</v>
      </c>
    </row>
    <row r="16" spans="1:25" x14ac:dyDescent="0.25">
      <c r="A16">
        <v>300</v>
      </c>
      <c r="B16">
        <f>AVERAGEIFS(cuda_threaded_dimension[Time (Seconds)], cuda_threaded_dimension[Dimension], A16, cuda_threaded_dimension[Type],$A$3)</f>
        <v>9.7848282999999991</v>
      </c>
      <c r="C16" t="e" vm="1">
        <f>_xlfn.STDEV.P(_xlfn.ANCHORARRAY(cuda_dimension!C12))</f>
        <v>#VALUE!</v>
      </c>
      <c r="D16">
        <f>COUNTIFS(cuda_threaded_dimension[Dimension], A16, cuda_threaded_dimension[Type],$A$3)</f>
        <v>30</v>
      </c>
      <c r="E16">
        <v>300</v>
      </c>
      <c r="F16">
        <f>AVERAGEIFS(cuda_threaded_dimension[Time (Seconds)], cuda_threaded_dimension[Dimension], E16, cuda_threaded_dimension[Type],$E$3)</f>
        <v>8.8829559666666675</v>
      </c>
      <c r="G16" t="e" vm="1">
        <f>_xlfn.STDEV.P(_xlfn.ANCHORARRAY(cuda_dimension!C25))</f>
        <v>#VALUE!</v>
      </c>
      <c r="H16">
        <f>COUNTIFS(cuda_threaded_dimension[Dimension], E16, cuda_threaded_dimension[Type],$E$3)</f>
        <v>30</v>
      </c>
      <c r="I16">
        <v>300</v>
      </c>
      <c r="J16">
        <f>AVERAGEIFS(cuda_threaded_dimension[Time (Seconds)], cuda_threaded_dimension[Dimension], I16, cuda_threaded_dimension[Type],$I$3)</f>
        <v>0.86798533333333328</v>
      </c>
      <c r="K16">
        <f>_xlfn.STDEV.P(_xlfn.ANCHORARRAY(cuda_dimension!C38))</f>
        <v>1.3868126723614203E-2</v>
      </c>
      <c r="L16">
        <f>COUNTIFS(cuda_threaded_dimension[Dimension], I16, cuda_threaded_dimension[Type],$I$3)</f>
        <v>30</v>
      </c>
      <c r="N16">
        <v>3000</v>
      </c>
      <c r="O16">
        <f>AVERAGEIFS(cuda_threaded_power[Time (Seconds)], cuda_threaded_power[Power], N16, cuda_threaded_power[Type],$N$3)</f>
        <v>0.84318646666666675</v>
      </c>
      <c r="P16" t="e">
        <f>_xlfn.STDEV.P(_xlfn.ANCHORARRAY(c_power!#REF!))</f>
        <v>#REF!</v>
      </c>
      <c r="Q16">
        <f>COUNTIFS(c_threaded_power[Power], N16, c_threaded_power[Type],$X$3)</f>
        <v>0</v>
      </c>
      <c r="R16">
        <v>3000</v>
      </c>
      <c r="S16">
        <f>AVERAGEIFS(cuda_threaded_power[Time (Seconds)], cuda_threaded_power[Power], R16, cuda_threaded_power[Type],$R$3)</f>
        <v>0.87989746666666657</v>
      </c>
      <c r="T16" t="e">
        <f>_xlfn.STDEV.P(_xlfn.ANCHORARRAY(c_power!#REF!))</f>
        <v>#REF!</v>
      </c>
      <c r="U16">
        <f>COUNTIFS(c_threaded_power[Power], R16, c_threaded_power[Type],$AB$3)</f>
        <v>0</v>
      </c>
      <c r="V16">
        <v>3000</v>
      </c>
      <c r="W16">
        <f>AVERAGEIFS(cuda_threaded_power[Time (Seconds)], cuda_threaded_power[Power], V16, cuda_threaded_power[Type],$V$3)</f>
        <v>0.50362056666666666</v>
      </c>
      <c r="X16" t="e">
        <f>_xlfn.STDEV.P(c_power!#REF!)</f>
        <v>#REF!</v>
      </c>
      <c r="Y16">
        <f>COUNTIFS(c_threaded_power[Power], V16, c_threaded_power[Type],$AF$3)</f>
        <v>0</v>
      </c>
    </row>
    <row r="17" spans="1:25" x14ac:dyDescent="0.25">
      <c r="A17">
        <v>400</v>
      </c>
      <c r="B17" t="e">
        <f>AVERAGEIFS(cuda_threaded_dimension[Time (Seconds)], cuda_threaded_dimension[Dimension], A17, cuda_threaded_dimension[Type],$A$3)</f>
        <v>#DIV/0!</v>
      </c>
      <c r="C17" t="e" vm="1">
        <f>_xlfn.STDEV.P(_xlfn.ANCHORARRAY(cuda_dimension!C13))</f>
        <v>#VALUE!</v>
      </c>
      <c r="D17">
        <f>COUNTIFS(cuda_threaded_dimension[Dimension], A17, cuda_threaded_dimension[Type],$A$3)</f>
        <v>0</v>
      </c>
      <c r="E17">
        <v>400</v>
      </c>
      <c r="F17" t="e">
        <f>AVERAGEIFS(cuda_threaded_dimension[Time (Seconds)], cuda_threaded_dimension[Dimension], E17, cuda_threaded_dimension[Type],$E$3)</f>
        <v>#DIV/0!</v>
      </c>
      <c r="G17" t="e" vm="1">
        <f>_xlfn.STDEV.P(_xlfn.ANCHORARRAY(cuda_dimension!C26))</f>
        <v>#VALUE!</v>
      </c>
      <c r="H17">
        <f>COUNTIFS(cuda_threaded_dimension[Dimension], E17, cuda_threaded_dimension[Type],$E$3)</f>
        <v>0</v>
      </c>
      <c r="I17">
        <v>400</v>
      </c>
      <c r="J17">
        <f>AVERAGEIFS(cuda_threaded_dimension[Time (Seconds)], cuda_threaded_dimension[Dimension], I17, cuda_threaded_dimension[Type],$I$3)</f>
        <v>1.2103515517241381</v>
      </c>
      <c r="K17">
        <f>_xlfn.STDEV.P(_xlfn.ANCHORARRAY(cuda_dimension!C39))</f>
        <v>8.1683843698029997E-3</v>
      </c>
      <c r="L17">
        <f>COUNTIFS(cuda_threaded_dimension[Dimension], I17, cuda_threaded_dimension[Type],$I$3)</f>
        <v>29</v>
      </c>
      <c r="N17">
        <v>4000</v>
      </c>
      <c r="O17">
        <f>AVERAGEIFS(cuda_threaded_power[Time (Seconds)], cuda_threaded_power[Power], N17, cuda_threaded_power[Type],$N$3)</f>
        <v>1.1256418000000001</v>
      </c>
      <c r="P17" t="e">
        <f>_xlfn.STDEV.P(_xlfn.ANCHORARRAY(c_power!#REF!))</f>
        <v>#REF!</v>
      </c>
      <c r="Q17">
        <f>COUNTIFS(c_threaded_power[Power], N17, c_threaded_power[Type],$X$3)</f>
        <v>0</v>
      </c>
      <c r="R17">
        <v>4000</v>
      </c>
      <c r="S17">
        <f>AVERAGEIFS(cuda_threaded_power[Time (Seconds)], cuda_threaded_power[Power], R17, cuda_threaded_power[Type],$R$3)</f>
        <v>1.1716205000000002</v>
      </c>
      <c r="T17" t="e">
        <f>_xlfn.STDEV.P(_xlfn.ANCHORARRAY(c_power!#REF!))</f>
        <v>#REF!</v>
      </c>
      <c r="U17">
        <f>COUNTIFS(c_threaded_power[Power], R17, c_threaded_power[Type],$AB$3)</f>
        <v>0</v>
      </c>
      <c r="V17">
        <v>4000</v>
      </c>
      <c r="W17">
        <f>AVERAGEIFS(cuda_threaded_power[Time (Seconds)], cuda_threaded_power[Power], V17, cuda_threaded_power[Type],$V$3)</f>
        <v>0.67186043333333323</v>
      </c>
      <c r="X17" t="e">
        <f>_xlfn.STDEV.P(c_power!#REF!)</f>
        <v>#REF!</v>
      </c>
      <c r="Y17">
        <f>COUNTIFS(c_threaded_power[Power], V17, c_threaded_power[Type],$AF$3)</f>
        <v>0</v>
      </c>
    </row>
    <row r="18" spans="1:25" x14ac:dyDescent="0.25">
      <c r="A18">
        <v>500</v>
      </c>
      <c r="B18" t="e">
        <f>AVERAGEIFS(cuda_threaded_dimension[Time (Seconds)], cuda_threaded_dimension[Dimension], A18, cuda_threaded_dimension[Type],$A$3)</f>
        <v>#DIV/0!</v>
      </c>
      <c r="E18">
        <v>500</v>
      </c>
      <c r="I18">
        <v>500</v>
      </c>
      <c r="J18">
        <f>AVERAGEIFS(cuda_threaded_dimension[Time (Seconds)], cuda_threaded_dimension[Dimension], I18, cuda_threaded_dimension[Type],$I$3)</f>
        <v>1.7236124333333336</v>
      </c>
      <c r="L18">
        <f>COUNTIFS(cuda_threaded_dimension[Dimension], I18, cuda_threaded_dimension[Type],$I$3)</f>
        <v>30</v>
      </c>
      <c r="N18">
        <v>5000</v>
      </c>
      <c r="O18">
        <f>AVERAGEIFS(cuda_threaded_power[Time (Seconds)], cuda_threaded_power[Power], N18, cuda_threaded_power[Type],$N$3)</f>
        <v>1.4185113333333335</v>
      </c>
      <c r="P18" t="e">
        <f>_xlfn.STDEV.P(_xlfn.ANCHORARRAY(c_power!#REF!))</f>
        <v>#REF!</v>
      </c>
      <c r="Q18">
        <f>COUNTIFS(c_threaded_power[Power], N18, c_threaded_power[Type],$X$3)</f>
        <v>0</v>
      </c>
      <c r="R18">
        <v>5000</v>
      </c>
      <c r="S18">
        <f>AVERAGEIFS(cuda_threaded_power[Time (Seconds)], cuda_threaded_power[Power], R18, cuda_threaded_power[Type],$R$3)</f>
        <v>1.4851399999999999</v>
      </c>
      <c r="T18" t="e">
        <f>_xlfn.STDEV.P(_xlfn.ANCHORARRAY(c_power!#REF!))</f>
        <v>#REF!</v>
      </c>
      <c r="U18">
        <f>COUNTIFS(c_threaded_power[Power], R18, c_threaded_power[Type],$AB$3)</f>
        <v>0</v>
      </c>
      <c r="V18">
        <v>5000</v>
      </c>
      <c r="W18">
        <f>AVERAGEIFS(cuda_threaded_power[Time (Seconds)], cuda_threaded_power[Power], V18, cuda_threaded_power[Type],$V$3)</f>
        <v>0.84360770000000007</v>
      </c>
      <c r="X18" t="e">
        <f>_xlfn.STDEV.P(c_power!#REF!)</f>
        <v>#REF!</v>
      </c>
      <c r="Y18">
        <f>COUNTIFS(c_threaded_power[Power], V18, c_threaded_power[Type],$AF$3)</f>
        <v>0</v>
      </c>
    </row>
    <row r="19" spans="1:25" x14ac:dyDescent="0.25">
      <c r="A19">
        <v>600</v>
      </c>
      <c r="B19" t="e">
        <f>AVERAGEIFS(cuda_threaded_dimension[Time (Seconds)], cuda_threaded_dimension[Dimension], A19, cuda_threaded_dimension[Type],$A$3)</f>
        <v>#DIV/0!</v>
      </c>
      <c r="E19">
        <v>600</v>
      </c>
      <c r="I19">
        <v>600</v>
      </c>
      <c r="J19">
        <f>AVERAGEIFS(cuda_threaded_dimension[Time (Seconds)], cuda_threaded_dimension[Dimension], I19, cuda_threaded_dimension[Type],$I$3)</f>
        <v>2.3927770000000002</v>
      </c>
      <c r="L19">
        <f>COUNTIFS(cuda_threaded_dimension[Dimension], I19, cuda_threaded_dimension[Type],$I$3)</f>
        <v>30</v>
      </c>
    </row>
    <row r="20" spans="1:25" x14ac:dyDescent="0.25">
      <c r="A20">
        <v>700</v>
      </c>
      <c r="B20" t="e">
        <f>AVERAGEIFS(cuda_threaded_dimension[Time (Seconds)], cuda_threaded_dimension[Dimension], A20, cuda_threaded_dimension[Type],$A$3)</f>
        <v>#DIV/0!</v>
      </c>
      <c r="E20">
        <v>700</v>
      </c>
      <c r="I20">
        <v>700</v>
      </c>
      <c r="J20">
        <f>AVERAGEIFS(cuda_threaded_dimension[Time (Seconds)], cuda_threaded_dimension[Dimension], I20, cuda_threaded_dimension[Type],$I$3)</f>
        <v>3.1715718000000006</v>
      </c>
      <c r="L20">
        <f>COUNTIFS(cuda_threaded_dimension[Dimension], I20, cuda_threaded_dimension[Type],$I$3)</f>
        <v>30</v>
      </c>
    </row>
    <row r="21" spans="1:25" x14ac:dyDescent="0.25">
      <c r="A21">
        <v>800</v>
      </c>
      <c r="B21" t="e">
        <f>AVERAGEIFS(cuda_threaded_dimension[Time (Seconds)], cuda_threaded_dimension[Dimension], A21, cuda_threaded_dimension[Type],$A$3)</f>
        <v>#DIV/0!</v>
      </c>
      <c r="E21">
        <v>800</v>
      </c>
      <c r="I21">
        <v>800</v>
      </c>
      <c r="J21">
        <f>AVERAGEIFS(cuda_threaded_dimension[Time (Seconds)], cuda_threaded_dimension[Dimension], I21, cuda_threaded_dimension[Type],$I$3)</f>
        <v>4.0492000000000008</v>
      </c>
      <c r="L21">
        <f>COUNTIFS(cuda_threaded_dimension[Dimension], I21, cuda_threaded_dimension[Type],$I$3)</f>
        <v>30</v>
      </c>
    </row>
    <row r="22" spans="1:25" x14ac:dyDescent="0.25">
      <c r="A22">
        <v>900</v>
      </c>
      <c r="B22" t="e">
        <f>AVERAGEIFS(cuda_threaded_dimension[Time (Seconds)], cuda_threaded_dimension[Dimension], A22, cuda_threaded_dimension[Type],$A$3)</f>
        <v>#DIV/0!</v>
      </c>
      <c r="E22">
        <v>900</v>
      </c>
      <c r="I22">
        <v>900</v>
      </c>
      <c r="J22">
        <f>AVERAGEIFS(cuda_threaded_dimension[Time (Seconds)], cuda_threaded_dimension[Dimension], I22, cuda_threaded_dimension[Type],$I$3)</f>
        <v>5.4577010999999986</v>
      </c>
      <c r="L22">
        <f>COUNTIFS(cuda_threaded_dimension[Dimension], I22, cuda_threaded_dimension[Type],$I$3)</f>
        <v>30</v>
      </c>
    </row>
    <row r="23" spans="1:25" x14ac:dyDescent="0.25">
      <c r="A23">
        <v>1000</v>
      </c>
      <c r="B23" t="e">
        <f>AVERAGEIFS(cuda_threaded_dimension[Time (Seconds)], cuda_threaded_dimension[Dimension], A23, cuda_threaded_dimension[Type],$A$3)</f>
        <v>#DIV/0!</v>
      </c>
      <c r="E23">
        <v>1000</v>
      </c>
      <c r="I23">
        <v>1000</v>
      </c>
      <c r="J23">
        <f>AVERAGEIFS(cuda_threaded_dimension[Time (Seconds)], cuda_threaded_dimension[Dimension], I23, cuda_threaded_dimension[Type],$I$3)</f>
        <v>6.5916597333333344</v>
      </c>
      <c r="L23">
        <f>COUNTIFS(cuda_threaded_dimension[Dimension], I23, cuda_threaded_dimension[Type],$I$3)</f>
        <v>30</v>
      </c>
    </row>
  </sheetData>
  <mergeCells count="9">
    <mergeCell ref="A1:Y1"/>
    <mergeCell ref="A2:L2"/>
    <mergeCell ref="N2:Y2"/>
    <mergeCell ref="A3:D3"/>
    <mergeCell ref="E3:H3"/>
    <mergeCell ref="I3:L3"/>
    <mergeCell ref="N3:Q3"/>
    <mergeCell ref="R3:U3"/>
    <mergeCell ref="V3:Y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4222E-0AFF-4FFC-AEC4-59F2F5FE3320}">
  <dimension ref="A1"/>
  <sheetViews>
    <sheetView tabSelected="1" workbookViewId="0">
      <selection activeCell="AN25" sqref="AN25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1FFC2-169E-4874-846B-994AA9F27208}">
  <dimension ref="A1:AF42"/>
  <sheetViews>
    <sheetView workbookViewId="0">
      <selection activeCell="B1" sqref="B1"/>
    </sheetView>
  </sheetViews>
  <sheetFormatPr defaultRowHeight="15" x14ac:dyDescent="0.25"/>
  <cols>
    <col min="1" max="1" width="3.5703125" bestFit="1" customWidth="1"/>
  </cols>
  <sheetData>
    <row r="1" spans="1:32" ht="15" customHeight="1" x14ac:dyDescent="0.25">
      <c r="A1" s="2" t="s">
        <v>14</v>
      </c>
      <c r="B1" cm="1">
        <f t="array" ref="B1:B14">_xlfn.UNIQUE(c_threaded_dimension[Dimension])</f>
        <v>10</v>
      </c>
      <c r="C1" cm="1">
        <f t="array" ref="C1:AF1">TRANSPOSE(_xlfn._xlws.FILTER(c_threaded_dimension[[Time (Seconds)]:[Time (Seconds)]],(c_threaded_dimension[[Dimension]:[Dimension]]=B1)*(c_threaded_dimension[[Type]:[Type]]=$A$1)))</f>
        <v>0.12621599999999999</v>
      </c>
      <c r="D1">
        <v>0.100367</v>
      </c>
      <c r="E1">
        <v>0.10002</v>
      </c>
      <c r="F1">
        <v>0.10033499999999999</v>
      </c>
      <c r="G1">
        <v>0.100949</v>
      </c>
      <c r="H1">
        <v>9.9781999999999996E-2</v>
      </c>
      <c r="I1">
        <v>9.9843000000000001E-2</v>
      </c>
      <c r="J1">
        <v>0.10079200000000001</v>
      </c>
      <c r="K1">
        <v>9.9530999999999994E-2</v>
      </c>
      <c r="L1">
        <v>0.102024</v>
      </c>
      <c r="M1">
        <v>9.8721000000000003E-2</v>
      </c>
      <c r="N1">
        <v>0.101922</v>
      </c>
      <c r="O1">
        <v>0.101539</v>
      </c>
      <c r="P1">
        <v>0.10220600000000001</v>
      </c>
      <c r="Q1">
        <v>0.100769</v>
      </c>
      <c r="R1">
        <v>0.101324</v>
      </c>
      <c r="S1">
        <v>0.102548</v>
      </c>
      <c r="T1">
        <v>0.10697</v>
      </c>
      <c r="U1">
        <v>0.101953</v>
      </c>
      <c r="V1">
        <v>0.102352</v>
      </c>
      <c r="W1">
        <v>0.101038</v>
      </c>
      <c r="X1">
        <v>9.9630999999999997E-2</v>
      </c>
      <c r="Y1">
        <v>9.9862999999999993E-2</v>
      </c>
      <c r="Z1">
        <v>0.10018100000000001</v>
      </c>
      <c r="AA1">
        <v>9.9306000000000005E-2</v>
      </c>
      <c r="AB1">
        <v>0.102183</v>
      </c>
      <c r="AC1">
        <v>0.101866</v>
      </c>
      <c r="AD1">
        <v>9.9895999999999999E-2</v>
      </c>
      <c r="AE1">
        <v>0.101831</v>
      </c>
      <c r="AF1">
        <v>0.102564</v>
      </c>
    </row>
    <row r="2" spans="1:32" x14ac:dyDescent="0.25">
      <c r="A2" s="2"/>
      <c r="B2">
        <v>20</v>
      </c>
      <c r="C2" cm="1">
        <f t="array" ref="C2:AF2">TRANSPOSE(_xlfn._xlws.FILTER(c_threaded_dimension[[Time (Seconds)]:[Time (Seconds)]],(c_threaded_dimension[[Dimension]:[Dimension]]=B2)*(c_threaded_dimension[[Type]:[Type]]=$A$1)))</f>
        <v>0.22128500000000001</v>
      </c>
      <c r="D2">
        <v>0.22098899999999999</v>
      </c>
      <c r="E2">
        <v>0.221412</v>
      </c>
      <c r="F2">
        <v>0.21898699999999999</v>
      </c>
      <c r="G2">
        <v>0.22003700000000001</v>
      </c>
      <c r="H2">
        <v>0.219279</v>
      </c>
      <c r="I2">
        <v>0.21954599999999999</v>
      </c>
      <c r="J2">
        <v>0.22059000000000001</v>
      </c>
      <c r="K2">
        <v>0.22200900000000001</v>
      </c>
      <c r="L2">
        <v>0.22231300000000001</v>
      </c>
      <c r="M2">
        <v>0.22417100000000001</v>
      </c>
      <c r="N2">
        <v>0.22251899999999999</v>
      </c>
      <c r="O2">
        <v>0.221807</v>
      </c>
      <c r="P2">
        <v>0.22265099999999999</v>
      </c>
      <c r="Q2">
        <v>0.22361300000000001</v>
      </c>
      <c r="R2">
        <v>0.226469</v>
      </c>
      <c r="S2">
        <v>0.22272</v>
      </c>
      <c r="T2">
        <v>0.222771</v>
      </c>
      <c r="U2">
        <v>0.22367500000000001</v>
      </c>
      <c r="V2">
        <v>0.22192000000000001</v>
      </c>
      <c r="W2">
        <v>0.22368499999999999</v>
      </c>
      <c r="X2">
        <v>0.222576</v>
      </c>
      <c r="Y2">
        <v>0.22373499999999999</v>
      </c>
      <c r="Z2">
        <v>0.22190299999999999</v>
      </c>
      <c r="AA2">
        <v>0.22292200000000001</v>
      </c>
      <c r="AB2">
        <v>0.225437</v>
      </c>
      <c r="AC2">
        <v>0.22206100000000001</v>
      </c>
      <c r="AD2">
        <v>0.224329</v>
      </c>
      <c r="AE2">
        <v>0.22145100000000001</v>
      </c>
      <c r="AF2">
        <v>0.22175500000000001</v>
      </c>
    </row>
    <row r="3" spans="1:32" x14ac:dyDescent="0.25">
      <c r="A3" s="2"/>
      <c r="B3">
        <v>30</v>
      </c>
      <c r="C3" cm="1">
        <f t="array" ref="C3:AF3">TRANSPOSE(_xlfn._xlws.FILTER(c_threaded_dimension[[Time (Seconds)]:[Time (Seconds)]],(c_threaded_dimension[[Dimension]:[Dimension]]=B3)*(c_threaded_dimension[[Type]:[Type]]=$A$1)))</f>
        <v>0.34508499999999998</v>
      </c>
      <c r="D3">
        <v>0.34514800000000001</v>
      </c>
      <c r="E3">
        <v>0.34690500000000002</v>
      </c>
      <c r="F3">
        <v>0.343138</v>
      </c>
      <c r="G3">
        <v>0.34242899999999998</v>
      </c>
      <c r="H3">
        <v>0.34146599999999999</v>
      </c>
      <c r="I3">
        <v>0.34213100000000002</v>
      </c>
      <c r="J3">
        <v>0.34310800000000002</v>
      </c>
      <c r="K3">
        <v>0.34406199999999998</v>
      </c>
      <c r="L3">
        <v>0.34832200000000002</v>
      </c>
      <c r="M3">
        <v>0.346833</v>
      </c>
      <c r="N3">
        <v>0.34396599999999999</v>
      </c>
      <c r="O3">
        <v>0.342891</v>
      </c>
      <c r="P3">
        <v>0.34335900000000003</v>
      </c>
      <c r="Q3">
        <v>0.34743400000000002</v>
      </c>
      <c r="R3">
        <v>0.34633700000000001</v>
      </c>
      <c r="S3">
        <v>0.351775</v>
      </c>
      <c r="T3">
        <v>0.34443099999999999</v>
      </c>
      <c r="U3">
        <v>0.343223</v>
      </c>
      <c r="V3">
        <v>0.34278799999999998</v>
      </c>
      <c r="W3">
        <v>0.34203299999999998</v>
      </c>
      <c r="X3">
        <v>0.34277400000000002</v>
      </c>
      <c r="Y3">
        <v>0.34714699999999998</v>
      </c>
      <c r="Z3">
        <v>0.34604099999999999</v>
      </c>
      <c r="AA3">
        <v>0.34527099999999999</v>
      </c>
      <c r="AB3">
        <v>0.34289500000000001</v>
      </c>
      <c r="AC3">
        <v>0.34418100000000001</v>
      </c>
      <c r="AD3">
        <v>0.34638999999999998</v>
      </c>
      <c r="AE3">
        <v>0.34889100000000001</v>
      </c>
      <c r="AF3">
        <v>0.346327</v>
      </c>
    </row>
    <row r="4" spans="1:32" x14ac:dyDescent="0.25">
      <c r="A4" s="2"/>
      <c r="B4">
        <v>40</v>
      </c>
      <c r="C4" cm="1">
        <f t="array" ref="C4:AF4">TRANSPOSE(_xlfn._xlws.FILTER(c_threaded_dimension[[Time (Seconds)]:[Time (Seconds)]],(c_threaded_dimension[[Dimension]:[Dimension]]=B4)*(c_threaded_dimension[[Type]:[Type]]=$A$1)))</f>
        <v>0.48718800000000001</v>
      </c>
      <c r="D4">
        <v>0.49271300000000001</v>
      </c>
      <c r="E4">
        <v>0.49408299999999999</v>
      </c>
      <c r="F4">
        <v>0.49618600000000002</v>
      </c>
      <c r="G4">
        <v>0.49998399999999998</v>
      </c>
      <c r="H4">
        <v>0.49171199999999998</v>
      </c>
      <c r="I4">
        <v>0.49394399999999999</v>
      </c>
      <c r="J4">
        <v>0.49295600000000001</v>
      </c>
      <c r="K4">
        <v>0.49107800000000001</v>
      </c>
      <c r="L4">
        <v>0.493815</v>
      </c>
      <c r="M4">
        <v>0.49179400000000001</v>
      </c>
      <c r="N4">
        <v>0.48771599999999998</v>
      </c>
      <c r="O4">
        <v>0.49330200000000002</v>
      </c>
      <c r="P4">
        <v>0.49215300000000001</v>
      </c>
      <c r="Q4">
        <v>0.49435499999999999</v>
      </c>
      <c r="R4">
        <v>0.49551200000000001</v>
      </c>
      <c r="S4">
        <v>0.491116</v>
      </c>
      <c r="T4">
        <v>0.48726399999999997</v>
      </c>
      <c r="U4">
        <v>0.491506</v>
      </c>
      <c r="V4">
        <v>0.49244500000000002</v>
      </c>
      <c r="W4">
        <v>0.48835299999999998</v>
      </c>
      <c r="X4">
        <v>0.48693599999999998</v>
      </c>
      <c r="Y4">
        <v>0.48728900000000003</v>
      </c>
      <c r="Z4">
        <v>0.49216700000000002</v>
      </c>
      <c r="AA4">
        <v>0.49105300000000002</v>
      </c>
      <c r="AB4">
        <v>0.49267100000000003</v>
      </c>
      <c r="AC4">
        <v>0.49584400000000001</v>
      </c>
      <c r="AD4">
        <v>0.50262499999999999</v>
      </c>
      <c r="AE4">
        <v>0.49455100000000002</v>
      </c>
      <c r="AF4">
        <v>0.48995</v>
      </c>
    </row>
    <row r="5" spans="1:32" x14ac:dyDescent="0.25">
      <c r="A5" s="2"/>
      <c r="B5">
        <v>50</v>
      </c>
      <c r="C5" cm="1">
        <f t="array" ref="C5:AF5">TRANSPOSE(_xlfn._xlws.FILTER(c_threaded_dimension[[Time (Seconds)]:[Time (Seconds)]],(c_threaded_dimension[[Dimension]:[Dimension]]=B5)*(c_threaded_dimension[[Type]:[Type]]=$A$1)))</f>
        <v>0.59909800000000002</v>
      </c>
      <c r="D5">
        <v>0.602827</v>
      </c>
      <c r="E5">
        <v>0.60744200000000004</v>
      </c>
      <c r="F5">
        <v>0.61230399999999996</v>
      </c>
      <c r="G5">
        <v>0.60481499999999999</v>
      </c>
      <c r="H5">
        <v>0.60924800000000001</v>
      </c>
      <c r="I5">
        <v>0.61259799999999998</v>
      </c>
      <c r="J5">
        <v>0.59912600000000005</v>
      </c>
      <c r="K5">
        <v>0.60061200000000003</v>
      </c>
      <c r="L5">
        <v>0.60575599999999996</v>
      </c>
      <c r="M5">
        <v>0.60662199999999999</v>
      </c>
      <c r="N5">
        <v>0.60624</v>
      </c>
      <c r="O5">
        <v>0.60935499999999998</v>
      </c>
      <c r="P5">
        <v>0.61121800000000004</v>
      </c>
      <c r="Q5">
        <v>0.60376300000000005</v>
      </c>
      <c r="R5">
        <v>0.62021099999999996</v>
      </c>
      <c r="S5">
        <v>0.60684000000000005</v>
      </c>
      <c r="T5">
        <v>0.60451500000000002</v>
      </c>
      <c r="U5">
        <v>0.61431000000000002</v>
      </c>
      <c r="V5">
        <v>0.60320499999999999</v>
      </c>
      <c r="W5">
        <v>0.60331999999999997</v>
      </c>
      <c r="X5">
        <v>0.61710600000000004</v>
      </c>
      <c r="Y5">
        <v>0.61439900000000003</v>
      </c>
      <c r="Z5">
        <v>0.60556500000000002</v>
      </c>
      <c r="AA5">
        <v>0.60341999999999996</v>
      </c>
      <c r="AB5">
        <v>0.60931599999999997</v>
      </c>
      <c r="AC5">
        <v>0.61686300000000005</v>
      </c>
      <c r="AD5">
        <v>0.60408600000000001</v>
      </c>
      <c r="AE5">
        <v>0.60844900000000002</v>
      </c>
      <c r="AF5">
        <v>0.61158000000000001</v>
      </c>
    </row>
    <row r="6" spans="1:32" x14ac:dyDescent="0.25">
      <c r="A6" s="2"/>
      <c r="B6">
        <v>60</v>
      </c>
      <c r="C6" cm="1">
        <f t="array" ref="C6:AF6">TRANSPOSE(_xlfn._xlws.FILTER(c_threaded_dimension[[Time (Seconds)]:[Time (Seconds)]],(c_threaded_dimension[[Dimension]:[Dimension]]=B6)*(c_threaded_dimension[[Type]:[Type]]=$A$1)))</f>
        <v>0.72876300000000005</v>
      </c>
      <c r="D6">
        <v>0.72953699999999999</v>
      </c>
      <c r="E6">
        <v>0.73242200000000002</v>
      </c>
      <c r="F6">
        <v>0.72101499999999996</v>
      </c>
      <c r="G6">
        <v>0.72639399999999998</v>
      </c>
      <c r="H6">
        <v>0.72887900000000005</v>
      </c>
      <c r="I6">
        <v>0.72668100000000002</v>
      </c>
      <c r="J6">
        <v>0.72528099999999995</v>
      </c>
      <c r="K6">
        <v>0.72975000000000001</v>
      </c>
      <c r="L6">
        <v>0.73569200000000001</v>
      </c>
      <c r="M6">
        <v>0.73112600000000005</v>
      </c>
      <c r="N6">
        <v>0.72721499999999994</v>
      </c>
      <c r="O6">
        <v>0.72842799999999996</v>
      </c>
      <c r="P6">
        <v>0.72707699999999997</v>
      </c>
      <c r="Q6">
        <v>0.72304500000000005</v>
      </c>
      <c r="R6">
        <v>0.72265999999999997</v>
      </c>
      <c r="S6">
        <v>0.72362499999999996</v>
      </c>
      <c r="T6">
        <v>0.72308700000000004</v>
      </c>
      <c r="U6">
        <v>0.72259899999999999</v>
      </c>
      <c r="V6">
        <v>0.72397599999999995</v>
      </c>
      <c r="W6">
        <v>0.72730099999999998</v>
      </c>
      <c r="X6">
        <v>0.72945099999999996</v>
      </c>
      <c r="Y6">
        <v>0.72548100000000004</v>
      </c>
      <c r="Z6">
        <v>0.725912</v>
      </c>
      <c r="AA6">
        <v>0.72347300000000003</v>
      </c>
      <c r="AB6">
        <v>0.72532700000000006</v>
      </c>
      <c r="AC6">
        <v>0.72565599999999997</v>
      </c>
      <c r="AD6">
        <v>0.72694499999999995</v>
      </c>
      <c r="AE6">
        <v>0.72457400000000005</v>
      </c>
      <c r="AF6">
        <v>0.71768900000000002</v>
      </c>
    </row>
    <row r="7" spans="1:32" x14ac:dyDescent="0.25">
      <c r="A7" s="2"/>
      <c r="B7">
        <v>70</v>
      </c>
      <c r="C7" cm="1">
        <f t="array" ref="C7:AF7">TRANSPOSE(_xlfn._xlws.FILTER(c_threaded_dimension[[Time (Seconds)]:[Time (Seconds)]],(c_threaded_dimension[[Dimension]:[Dimension]]=B7)*(c_threaded_dimension[[Type]:[Type]]=$A$1)))</f>
        <v>0.87908299999999995</v>
      </c>
      <c r="D7">
        <v>0.88099099999999997</v>
      </c>
      <c r="E7">
        <v>0.87654600000000005</v>
      </c>
      <c r="F7">
        <v>0.87756199999999995</v>
      </c>
      <c r="G7">
        <v>0.87757700000000005</v>
      </c>
      <c r="H7">
        <v>0.88612900000000006</v>
      </c>
      <c r="I7">
        <v>0.88487199999999999</v>
      </c>
      <c r="J7">
        <v>0.88365899999999997</v>
      </c>
      <c r="K7">
        <v>0.88225799999999999</v>
      </c>
      <c r="L7">
        <v>0.87599800000000005</v>
      </c>
      <c r="M7">
        <v>0.88069699999999995</v>
      </c>
      <c r="N7">
        <v>0.88009199999999999</v>
      </c>
      <c r="O7">
        <v>0.87827100000000002</v>
      </c>
      <c r="P7">
        <v>0.88087700000000002</v>
      </c>
      <c r="Q7">
        <v>0.88336199999999998</v>
      </c>
      <c r="R7">
        <v>0.88030299999999995</v>
      </c>
      <c r="S7">
        <v>0.87308200000000002</v>
      </c>
      <c r="T7">
        <v>0.87719000000000003</v>
      </c>
      <c r="U7">
        <v>0.88187199999999999</v>
      </c>
      <c r="V7">
        <v>0.88221000000000005</v>
      </c>
      <c r="W7">
        <v>0.87796300000000005</v>
      </c>
      <c r="X7">
        <v>0.87180100000000005</v>
      </c>
      <c r="Y7">
        <v>0.87768800000000002</v>
      </c>
      <c r="Z7">
        <v>0.879355</v>
      </c>
      <c r="AA7">
        <v>0.88015100000000002</v>
      </c>
      <c r="AB7">
        <v>0.878857</v>
      </c>
      <c r="AC7">
        <v>0.87821199999999999</v>
      </c>
      <c r="AD7">
        <v>0.87712000000000001</v>
      </c>
      <c r="AE7">
        <v>0.87562799999999996</v>
      </c>
      <c r="AF7">
        <v>0.87472399999999995</v>
      </c>
    </row>
    <row r="8" spans="1:32" x14ac:dyDescent="0.25">
      <c r="A8" s="2"/>
      <c r="B8">
        <v>80</v>
      </c>
      <c r="C8" cm="1">
        <f t="array" ref="C8:AF8">TRANSPOSE(_xlfn._xlws.FILTER(c_threaded_dimension[[Time (Seconds)]:[Time (Seconds)]],(c_threaded_dimension[[Dimension]:[Dimension]]=B8)*(c_threaded_dimension[[Type]:[Type]]=$A$1)))</f>
        <v>0.99742699999999995</v>
      </c>
      <c r="D8">
        <v>0.99936999999999998</v>
      </c>
      <c r="E8">
        <v>1.0054879999999999</v>
      </c>
      <c r="F8">
        <v>0.99482300000000001</v>
      </c>
      <c r="G8">
        <v>1.0014110000000001</v>
      </c>
      <c r="H8">
        <v>1.0019819999999999</v>
      </c>
      <c r="I8">
        <v>1.000011</v>
      </c>
      <c r="J8">
        <v>0.99307500000000004</v>
      </c>
      <c r="K8">
        <v>1.0071920000000001</v>
      </c>
      <c r="L8">
        <v>1.002057</v>
      </c>
      <c r="M8">
        <v>1.0024439999999999</v>
      </c>
      <c r="N8">
        <v>1.0013069999999999</v>
      </c>
      <c r="O8">
        <v>1.0025770000000001</v>
      </c>
      <c r="P8">
        <v>0.99358100000000005</v>
      </c>
      <c r="Q8">
        <v>1.00468</v>
      </c>
      <c r="R8">
        <v>1.002991</v>
      </c>
      <c r="S8">
        <v>1.00152</v>
      </c>
      <c r="T8">
        <v>1.002057</v>
      </c>
      <c r="U8">
        <v>1.000912</v>
      </c>
      <c r="V8">
        <v>0.99340600000000001</v>
      </c>
      <c r="W8">
        <v>1.001949</v>
      </c>
      <c r="X8">
        <v>1.0023629999999999</v>
      </c>
      <c r="Y8">
        <v>0.99663999999999997</v>
      </c>
      <c r="Z8">
        <v>1.004184</v>
      </c>
      <c r="AA8">
        <v>0.99951900000000005</v>
      </c>
      <c r="AB8">
        <v>0.99443599999999999</v>
      </c>
      <c r="AC8">
        <v>0.99871100000000002</v>
      </c>
      <c r="AD8">
        <v>0.99596399999999996</v>
      </c>
      <c r="AE8">
        <v>0.99415600000000004</v>
      </c>
      <c r="AF8">
        <v>1.003573</v>
      </c>
    </row>
    <row r="9" spans="1:32" x14ac:dyDescent="0.25">
      <c r="A9" s="2"/>
      <c r="B9">
        <v>90</v>
      </c>
      <c r="C9" cm="1">
        <f t="array" ref="C9:AF9">TRANSPOSE(_xlfn._xlws.FILTER(c_threaded_dimension[[Time (Seconds)]:[Time (Seconds)]],(c_threaded_dimension[[Dimension]:[Dimension]]=B9)*(c_threaded_dimension[[Type]:[Type]]=$A$1)))</f>
        <v>1.1570530000000001</v>
      </c>
      <c r="D9">
        <v>1.1367339999999999</v>
      </c>
      <c r="E9">
        <v>1.1418250000000001</v>
      </c>
      <c r="F9">
        <v>1.1495040000000001</v>
      </c>
      <c r="G9">
        <v>1.1433530000000001</v>
      </c>
      <c r="H9">
        <v>1.15385</v>
      </c>
      <c r="I9">
        <v>1.1463890000000001</v>
      </c>
      <c r="J9">
        <v>1.147904</v>
      </c>
      <c r="K9">
        <v>1.1485289999999999</v>
      </c>
      <c r="L9">
        <v>1.1401209999999999</v>
      </c>
      <c r="M9">
        <v>1.148126</v>
      </c>
      <c r="N9">
        <v>1.142296</v>
      </c>
      <c r="O9">
        <v>1.1446000000000001</v>
      </c>
      <c r="P9">
        <v>1.1494279999999999</v>
      </c>
      <c r="Q9">
        <v>1.144631</v>
      </c>
      <c r="R9">
        <v>1.1428659999999999</v>
      </c>
      <c r="S9">
        <v>1.1453420000000001</v>
      </c>
      <c r="T9">
        <v>1.1413199999999999</v>
      </c>
      <c r="U9">
        <v>1.134552</v>
      </c>
      <c r="V9">
        <v>1.1389069999999999</v>
      </c>
      <c r="W9">
        <v>1.20048</v>
      </c>
      <c r="X9">
        <v>1.196369</v>
      </c>
      <c r="Y9">
        <v>1.1928529999999999</v>
      </c>
      <c r="Z9">
        <v>1.192936</v>
      </c>
      <c r="AA9">
        <v>1.189246</v>
      </c>
      <c r="AB9">
        <v>1.189548</v>
      </c>
      <c r="AC9">
        <v>1.190677</v>
      </c>
      <c r="AD9">
        <v>1.1860280000000001</v>
      </c>
      <c r="AE9">
        <v>1.189975</v>
      </c>
      <c r="AF9">
        <v>1.191341</v>
      </c>
    </row>
    <row r="10" spans="1:32" x14ac:dyDescent="0.25">
      <c r="A10" s="2"/>
      <c r="B10">
        <v>100</v>
      </c>
      <c r="C10" cm="1">
        <f t="array" ref="C10:AF10">TRANSPOSE(_xlfn._xlws.FILTER(c_threaded_dimension[[Time (Seconds)]:[Time (Seconds)]],(c_threaded_dimension[[Dimension]:[Dimension]]=B10)*(c_threaded_dimension[[Type]:[Type]]=$A$1)))</f>
        <v>1.3886069999999999</v>
      </c>
      <c r="D10">
        <v>1.376582</v>
      </c>
      <c r="E10">
        <v>1.380871</v>
      </c>
      <c r="F10">
        <v>1.383888</v>
      </c>
      <c r="G10">
        <v>1.382558</v>
      </c>
      <c r="H10">
        <v>1.3854679999999999</v>
      </c>
      <c r="I10">
        <v>1.382619</v>
      </c>
      <c r="J10">
        <v>1.3907099999999999</v>
      </c>
      <c r="K10">
        <v>1.3918360000000001</v>
      </c>
      <c r="L10">
        <v>1.3872199999999999</v>
      </c>
      <c r="M10">
        <v>1.389316</v>
      </c>
      <c r="N10">
        <v>1.3844829999999999</v>
      </c>
      <c r="O10">
        <v>1.385359</v>
      </c>
      <c r="P10">
        <v>1.392285</v>
      </c>
      <c r="Q10">
        <v>1.3861239999999999</v>
      </c>
      <c r="R10">
        <v>1.384104</v>
      </c>
      <c r="S10">
        <v>1.383251</v>
      </c>
      <c r="T10">
        <v>1.3826080000000001</v>
      </c>
      <c r="U10">
        <v>1.3861730000000001</v>
      </c>
      <c r="V10">
        <v>1.3846670000000001</v>
      </c>
      <c r="W10">
        <v>1.389804</v>
      </c>
      <c r="X10">
        <v>1.383148</v>
      </c>
      <c r="Y10">
        <v>1.3901490000000001</v>
      </c>
      <c r="Z10">
        <v>1.387702</v>
      </c>
      <c r="AA10">
        <v>1.3884300000000001</v>
      </c>
      <c r="AB10">
        <v>1.378312</v>
      </c>
      <c r="AC10">
        <v>1.379424</v>
      </c>
      <c r="AD10">
        <v>1.3903859999999999</v>
      </c>
      <c r="AE10">
        <v>1.392493</v>
      </c>
      <c r="AF10">
        <v>1.3881920000000001</v>
      </c>
    </row>
    <row r="11" spans="1:32" x14ac:dyDescent="0.25">
      <c r="A11" s="2"/>
      <c r="B11">
        <v>200</v>
      </c>
      <c r="C11" cm="1">
        <f t="array" ref="C11:AF11">TRANSPOSE(_xlfn._xlws.FILTER(c_threaded_dimension[[Time (Seconds)]:[Time (Seconds)]],(c_threaded_dimension[[Dimension]:[Dimension]]=B11)*(c_threaded_dimension[[Type]:[Type]]=$A$1)))</f>
        <v>4.653594</v>
      </c>
      <c r="D11">
        <v>4.5763030000000002</v>
      </c>
      <c r="E11">
        <v>4.6010309999999999</v>
      </c>
      <c r="F11">
        <v>4.6024630000000002</v>
      </c>
      <c r="G11">
        <v>4.6325700000000003</v>
      </c>
      <c r="H11">
        <v>4.6035909999999998</v>
      </c>
      <c r="I11">
        <v>4.6203719999999997</v>
      </c>
      <c r="J11">
        <v>4.6018939999999997</v>
      </c>
      <c r="K11">
        <v>4.6093330000000003</v>
      </c>
      <c r="L11">
        <v>4.5700729999999998</v>
      </c>
      <c r="M11">
        <v>4.5768680000000002</v>
      </c>
      <c r="N11">
        <v>4.5985909999999999</v>
      </c>
      <c r="O11">
        <v>4.5815330000000003</v>
      </c>
      <c r="P11">
        <v>4.628171</v>
      </c>
      <c r="Q11">
        <v>4.6009270000000004</v>
      </c>
      <c r="R11">
        <v>4.6028560000000001</v>
      </c>
      <c r="S11">
        <v>4.6352820000000001</v>
      </c>
      <c r="T11">
        <v>4.6642549999999998</v>
      </c>
      <c r="U11">
        <v>4.6484569999999996</v>
      </c>
      <c r="V11">
        <v>4.6292970000000002</v>
      </c>
      <c r="W11">
        <v>4.6005120000000002</v>
      </c>
      <c r="X11">
        <v>4.5943300000000002</v>
      </c>
      <c r="Y11">
        <v>4.6548870000000004</v>
      </c>
      <c r="Z11">
        <v>4.6374459999999997</v>
      </c>
      <c r="AA11">
        <v>4.6309979999999999</v>
      </c>
      <c r="AB11">
        <v>4.5698400000000001</v>
      </c>
      <c r="AC11">
        <v>4.5642040000000001</v>
      </c>
      <c r="AD11">
        <v>4.6667110000000003</v>
      </c>
      <c r="AE11">
        <v>4.616244</v>
      </c>
      <c r="AF11">
        <v>4.6019329999999998</v>
      </c>
    </row>
    <row r="12" spans="1:32" x14ac:dyDescent="0.25">
      <c r="A12" s="2"/>
      <c r="B12">
        <v>300</v>
      </c>
      <c r="C12" cm="1">
        <f t="array" ref="C12:AF12">TRANSPOSE(_xlfn._xlws.FILTER(c_threaded_dimension[[Time (Seconds)]:[Time (Seconds)]],(c_threaded_dimension[[Dimension]:[Dimension]]=B12)*(c_threaded_dimension[[Type]:[Type]]=$A$1)))</f>
        <v>11.69586</v>
      </c>
      <c r="D12">
        <v>11.604950000000001</v>
      </c>
      <c r="E12">
        <v>11.635438000000001</v>
      </c>
      <c r="F12">
        <v>11.612487</v>
      </c>
      <c r="G12">
        <v>11.592841</v>
      </c>
      <c r="H12">
        <v>11.581258</v>
      </c>
      <c r="I12">
        <v>11.591246</v>
      </c>
      <c r="J12">
        <v>11.589053</v>
      </c>
      <c r="K12">
        <v>11.60563</v>
      </c>
      <c r="L12">
        <v>11.610575000000001</v>
      </c>
      <c r="M12">
        <v>11.613517999999999</v>
      </c>
      <c r="N12">
        <v>11.601513000000001</v>
      </c>
      <c r="O12">
        <v>11.597852</v>
      </c>
      <c r="P12">
        <v>11.596698999999999</v>
      </c>
      <c r="Q12">
        <v>11.579351000000001</v>
      </c>
      <c r="R12">
        <v>11.591646000000001</v>
      </c>
      <c r="S12">
        <v>11.58244</v>
      </c>
      <c r="T12">
        <v>11.584821</v>
      </c>
      <c r="U12">
        <v>11.578459000000001</v>
      </c>
      <c r="V12">
        <v>11.603090999999999</v>
      </c>
      <c r="W12">
        <v>11.574664</v>
      </c>
      <c r="X12">
        <v>11.584512999999999</v>
      </c>
      <c r="Y12">
        <v>11.551216999999999</v>
      </c>
      <c r="Z12">
        <v>11.591328000000001</v>
      </c>
      <c r="AA12">
        <v>11.586498000000001</v>
      </c>
      <c r="AB12">
        <v>11.600668000000001</v>
      </c>
      <c r="AC12">
        <v>11.587287999999999</v>
      </c>
      <c r="AD12">
        <v>11.556333</v>
      </c>
      <c r="AE12">
        <v>11.543042</v>
      </c>
      <c r="AF12">
        <v>11.568650999999999</v>
      </c>
    </row>
    <row r="13" spans="1:32" x14ac:dyDescent="0.25">
      <c r="A13" s="2"/>
      <c r="B13">
        <v>400</v>
      </c>
      <c r="C13" cm="1">
        <f t="array" ref="C13:AF13">TRANSPOSE(_xlfn._xlws.FILTER(c_threaded_dimension[[Time (Seconds)]:[Time (Seconds)]],(c_threaded_dimension[[Dimension]:[Dimension]]=B13)*(c_threaded_dimension[[Type]:[Type]]=$A$1)))</f>
        <v>27.890111000000001</v>
      </c>
      <c r="D13">
        <v>27.632795999999999</v>
      </c>
      <c r="E13">
        <v>27.669537999999999</v>
      </c>
      <c r="F13">
        <v>27.679781999999999</v>
      </c>
      <c r="G13">
        <v>27.671699</v>
      </c>
      <c r="H13">
        <v>27.656130000000001</v>
      </c>
      <c r="I13">
        <v>27.619907000000001</v>
      </c>
      <c r="J13">
        <v>27.649448</v>
      </c>
      <c r="K13">
        <v>27.638762</v>
      </c>
      <c r="L13">
        <v>27.633741000000001</v>
      </c>
      <c r="M13">
        <v>27.640761999999999</v>
      </c>
      <c r="N13">
        <v>27.620062000000001</v>
      </c>
      <c r="O13">
        <v>27.633405</v>
      </c>
      <c r="P13">
        <v>27.628083</v>
      </c>
      <c r="Q13">
        <v>27.646820000000002</v>
      </c>
      <c r="R13">
        <v>27.641157</v>
      </c>
      <c r="S13">
        <v>27.614121000000001</v>
      </c>
      <c r="T13">
        <v>27.654387</v>
      </c>
      <c r="U13">
        <v>27.658839</v>
      </c>
      <c r="V13">
        <v>27.652940000000001</v>
      </c>
      <c r="W13">
        <v>27.648997000000001</v>
      </c>
      <c r="X13">
        <v>27.650794999999999</v>
      </c>
      <c r="Y13">
        <v>27.655904</v>
      </c>
      <c r="Z13">
        <v>27.639016999999999</v>
      </c>
      <c r="AA13">
        <v>27.622384</v>
      </c>
      <c r="AB13">
        <v>27.661695000000002</v>
      </c>
      <c r="AC13">
        <v>27.617408000000001</v>
      </c>
      <c r="AD13">
        <v>27.632386</v>
      </c>
      <c r="AE13">
        <v>27.629912000000001</v>
      </c>
      <c r="AF13">
        <v>27.636973000000001</v>
      </c>
    </row>
    <row r="14" spans="1:32" x14ac:dyDescent="0.25">
      <c r="A14" s="2"/>
      <c r="B14">
        <v>500</v>
      </c>
      <c r="C14" cm="1">
        <f t="array" ref="C14:AF14">TRANSPOSE(_xlfn._xlws.FILTER(c_threaded_dimension[[Time (Seconds)]:[Time (Seconds)]],(c_threaded_dimension[[Dimension]:[Dimension]]=B14)*(c_threaded_dimension[[Type]:[Type]]=$A$1)))</f>
        <v>54.649487999999998</v>
      </c>
      <c r="D14">
        <v>54.732199999999999</v>
      </c>
      <c r="E14">
        <v>54.747079999999997</v>
      </c>
      <c r="F14">
        <v>54.722396000000003</v>
      </c>
      <c r="G14">
        <v>54.735993000000001</v>
      </c>
      <c r="H14">
        <v>54.744176000000003</v>
      </c>
      <c r="I14">
        <v>54.763769000000003</v>
      </c>
      <c r="J14">
        <v>54.746184</v>
      </c>
      <c r="K14">
        <v>54.735520000000001</v>
      </c>
      <c r="L14">
        <v>54.770432</v>
      </c>
      <c r="M14">
        <v>54.753222999999998</v>
      </c>
      <c r="N14">
        <v>54.778402999999997</v>
      </c>
      <c r="O14">
        <v>54.755876999999998</v>
      </c>
      <c r="P14">
        <v>54.771920999999999</v>
      </c>
      <c r="Q14">
        <v>54.754261999999997</v>
      </c>
      <c r="R14">
        <v>54.765911000000003</v>
      </c>
      <c r="S14">
        <v>54.794075999999997</v>
      </c>
      <c r="T14">
        <v>54.781193000000002</v>
      </c>
      <c r="U14">
        <v>54.732774999999997</v>
      </c>
      <c r="V14">
        <v>54.754393</v>
      </c>
      <c r="W14">
        <v>54.982573000000002</v>
      </c>
      <c r="X14">
        <v>54.767083999999997</v>
      </c>
      <c r="Y14">
        <v>54.832898</v>
      </c>
      <c r="Z14">
        <v>54.781661</v>
      </c>
      <c r="AA14">
        <v>54.765016000000003</v>
      </c>
      <c r="AB14">
        <v>54.774441000000003</v>
      </c>
      <c r="AC14">
        <v>54.736626999999999</v>
      </c>
      <c r="AD14">
        <v>54.777788000000001</v>
      </c>
      <c r="AE14">
        <v>54.721764999999998</v>
      </c>
      <c r="AF14">
        <v>54.770834000000001</v>
      </c>
    </row>
    <row r="15" spans="1:32" x14ac:dyDescent="0.25">
      <c r="A15" s="2" t="s">
        <v>15</v>
      </c>
      <c r="B15" cm="1">
        <f t="array" ref="B15:B28">_xlfn.UNIQUE(c_threaded_dimension[Dimension])</f>
        <v>10</v>
      </c>
      <c r="C15" cm="1">
        <f t="array" ref="C15:AF15">TRANSPOSE(_xlfn._xlws.FILTER(c_threaded_dimension[[Time (Seconds)]:[Time (Seconds)]],(c_threaded_dimension[[Dimension]:[Dimension]]=B15)*(c_threaded_dimension[[Type]:[Type]]=$A$15)))</f>
        <v>0.13212299999999999</v>
      </c>
      <c r="D15">
        <v>0.100845</v>
      </c>
      <c r="E15">
        <v>9.9462999999999996E-2</v>
      </c>
      <c r="F15">
        <v>0.104939</v>
      </c>
      <c r="G15">
        <v>9.8682000000000006E-2</v>
      </c>
      <c r="H15">
        <v>9.9921999999999997E-2</v>
      </c>
      <c r="I15">
        <v>9.9086999999999995E-2</v>
      </c>
      <c r="J15">
        <v>0.101064</v>
      </c>
      <c r="K15">
        <v>9.9986000000000005E-2</v>
      </c>
      <c r="L15">
        <v>9.9539000000000002E-2</v>
      </c>
      <c r="M15">
        <v>0.10037600000000001</v>
      </c>
      <c r="N15">
        <v>9.8434999999999995E-2</v>
      </c>
      <c r="O15">
        <v>0.102684</v>
      </c>
      <c r="P15">
        <v>0.102161</v>
      </c>
      <c r="Q15">
        <v>9.9639000000000005E-2</v>
      </c>
      <c r="R15">
        <v>0.10392899999999999</v>
      </c>
      <c r="S15">
        <v>9.9561999999999998E-2</v>
      </c>
      <c r="T15">
        <v>0.10193199999999999</v>
      </c>
      <c r="U15">
        <v>9.9456000000000003E-2</v>
      </c>
      <c r="V15">
        <v>9.8569000000000004E-2</v>
      </c>
      <c r="W15">
        <v>9.7753000000000007E-2</v>
      </c>
      <c r="X15">
        <v>9.9062999999999998E-2</v>
      </c>
      <c r="Y15">
        <v>9.9140000000000006E-2</v>
      </c>
      <c r="Z15">
        <v>9.8787E-2</v>
      </c>
      <c r="AA15">
        <v>0.10045999999999999</v>
      </c>
      <c r="AB15">
        <v>9.6759999999999999E-2</v>
      </c>
      <c r="AC15">
        <v>9.9905999999999995E-2</v>
      </c>
      <c r="AD15">
        <v>9.8720000000000002E-2</v>
      </c>
      <c r="AE15">
        <v>9.8920999999999995E-2</v>
      </c>
      <c r="AF15">
        <v>0.100078</v>
      </c>
    </row>
    <row r="16" spans="1:32" x14ac:dyDescent="0.25">
      <c r="A16" s="2"/>
      <c r="B16">
        <v>20</v>
      </c>
      <c r="C16" cm="1">
        <f t="array" ref="C16:AF16">TRANSPOSE(_xlfn._xlws.FILTER(c_threaded_dimension[[Time (Seconds)]:[Time (Seconds)]],(c_threaded_dimension[[Dimension]:[Dimension]]=B16)*(c_threaded_dimension[[Type]:[Type]]=$A$15)))</f>
        <v>0.21989600000000001</v>
      </c>
      <c r="D16">
        <v>0.21694099999999999</v>
      </c>
      <c r="E16">
        <v>0.22244800000000001</v>
      </c>
      <c r="F16">
        <v>0.225187</v>
      </c>
      <c r="G16">
        <v>0.22350400000000001</v>
      </c>
      <c r="H16">
        <v>0.222439</v>
      </c>
      <c r="I16">
        <v>0.21623500000000001</v>
      </c>
      <c r="J16">
        <v>0.22117500000000001</v>
      </c>
      <c r="K16">
        <v>0.21878300000000001</v>
      </c>
      <c r="L16">
        <v>0.22076599999999999</v>
      </c>
      <c r="M16">
        <v>0.21908</v>
      </c>
      <c r="N16">
        <v>0.221973</v>
      </c>
      <c r="O16">
        <v>0.22147800000000001</v>
      </c>
      <c r="P16">
        <v>0.22106500000000001</v>
      </c>
      <c r="Q16">
        <v>0.21953800000000001</v>
      </c>
      <c r="R16">
        <v>0.221362</v>
      </c>
      <c r="S16">
        <v>0.22087999999999999</v>
      </c>
      <c r="T16">
        <v>0.21915799999999999</v>
      </c>
      <c r="U16">
        <v>0.22014800000000001</v>
      </c>
      <c r="V16">
        <v>0.21767600000000001</v>
      </c>
      <c r="W16">
        <v>0.217834</v>
      </c>
      <c r="X16">
        <v>0.219135</v>
      </c>
      <c r="Y16">
        <v>0.216673</v>
      </c>
      <c r="Z16">
        <v>0.22018799999999999</v>
      </c>
      <c r="AA16">
        <v>0.221279</v>
      </c>
      <c r="AB16">
        <v>0.222606</v>
      </c>
      <c r="AC16">
        <v>0.22037599999999999</v>
      </c>
      <c r="AD16">
        <v>0.22043699999999999</v>
      </c>
      <c r="AE16">
        <v>0.21887400000000001</v>
      </c>
      <c r="AF16">
        <v>0.21985499999999999</v>
      </c>
    </row>
    <row r="17" spans="1:32" x14ac:dyDescent="0.25">
      <c r="A17" s="2"/>
      <c r="B17">
        <v>30</v>
      </c>
      <c r="C17" cm="1">
        <f t="array" ref="C17:AF17">TRANSPOSE(_xlfn._xlws.FILTER(c_threaded_dimension[[Time (Seconds)]:[Time (Seconds)]],(c_threaded_dimension[[Dimension]:[Dimension]]=B17)*(c_threaded_dimension[[Type]:[Type]]=$A$15)))</f>
        <v>0.34725600000000001</v>
      </c>
      <c r="D17">
        <v>0.344165</v>
      </c>
      <c r="E17">
        <v>0.34434300000000001</v>
      </c>
      <c r="F17">
        <v>0.347188</v>
      </c>
      <c r="G17">
        <v>0.34426699999999999</v>
      </c>
      <c r="H17">
        <v>0.34703299999999998</v>
      </c>
      <c r="I17">
        <v>0.344028</v>
      </c>
      <c r="J17">
        <v>0.35025299999999998</v>
      </c>
      <c r="K17">
        <v>0.34618500000000002</v>
      </c>
      <c r="L17">
        <v>0.34273399999999998</v>
      </c>
      <c r="M17">
        <v>0.34422399999999997</v>
      </c>
      <c r="N17">
        <v>0.34366999999999998</v>
      </c>
      <c r="O17">
        <v>0.34676600000000002</v>
      </c>
      <c r="P17">
        <v>0.34884599999999999</v>
      </c>
      <c r="Q17">
        <v>0.34349499999999999</v>
      </c>
      <c r="R17">
        <v>0.34342499999999998</v>
      </c>
      <c r="S17">
        <v>0.35238399999999998</v>
      </c>
      <c r="T17">
        <v>0.34720299999999998</v>
      </c>
      <c r="U17">
        <v>0.34455000000000002</v>
      </c>
      <c r="V17">
        <v>0.34403400000000001</v>
      </c>
      <c r="W17">
        <v>0.34518799999999999</v>
      </c>
      <c r="X17">
        <v>0.34543600000000002</v>
      </c>
      <c r="Y17">
        <v>0.34000200000000003</v>
      </c>
      <c r="Z17">
        <v>0.34439700000000001</v>
      </c>
      <c r="AA17">
        <v>0.34556300000000001</v>
      </c>
      <c r="AB17">
        <v>0.34189799999999998</v>
      </c>
      <c r="AC17">
        <v>0.34377400000000002</v>
      </c>
      <c r="AD17">
        <v>0.34668700000000002</v>
      </c>
      <c r="AE17">
        <v>0.34936299999999998</v>
      </c>
      <c r="AF17">
        <v>0.34415699999999999</v>
      </c>
    </row>
    <row r="18" spans="1:32" x14ac:dyDescent="0.25">
      <c r="A18" s="2"/>
      <c r="B18">
        <v>40</v>
      </c>
      <c r="C18" cm="1">
        <f t="array" ref="C18:AF18">TRANSPOSE(_xlfn._xlws.FILTER(c_threaded_dimension[[Time (Seconds)]:[Time (Seconds)]],(c_threaded_dimension[[Dimension]:[Dimension]]=B18)*(c_threaded_dimension[[Type]:[Type]]=$A$15)))</f>
        <v>0.49466399999999999</v>
      </c>
      <c r="D18">
        <v>0.49426399999999998</v>
      </c>
      <c r="E18">
        <v>0.49115799999999998</v>
      </c>
      <c r="F18">
        <v>0.491979</v>
      </c>
      <c r="G18">
        <v>0.492761</v>
      </c>
      <c r="H18">
        <v>0.49415100000000001</v>
      </c>
      <c r="I18">
        <v>0.49674299999999999</v>
      </c>
      <c r="J18">
        <v>0.49181599999999998</v>
      </c>
      <c r="K18">
        <v>0.48839700000000003</v>
      </c>
      <c r="L18">
        <v>0.49358299999999999</v>
      </c>
      <c r="M18">
        <v>0.49132700000000001</v>
      </c>
      <c r="N18">
        <v>0.494176</v>
      </c>
      <c r="O18">
        <v>0.49219800000000002</v>
      </c>
      <c r="P18">
        <v>0.49392399999999997</v>
      </c>
      <c r="Q18">
        <v>0.49381399999999998</v>
      </c>
      <c r="R18">
        <v>0.49295600000000001</v>
      </c>
      <c r="S18">
        <v>0.492863</v>
      </c>
      <c r="T18">
        <v>0.49103200000000002</v>
      </c>
      <c r="U18">
        <v>0.49163400000000002</v>
      </c>
      <c r="V18">
        <v>0.49191699999999999</v>
      </c>
      <c r="W18">
        <v>0.491809</v>
      </c>
      <c r="X18">
        <v>0.49299599999999999</v>
      </c>
      <c r="Y18">
        <v>0.49657000000000001</v>
      </c>
      <c r="Z18">
        <v>0.49198399999999998</v>
      </c>
      <c r="AA18">
        <v>0.491151</v>
      </c>
      <c r="AB18">
        <v>0.49028300000000002</v>
      </c>
      <c r="AC18">
        <v>0.48853000000000002</v>
      </c>
      <c r="AD18">
        <v>0.49679800000000002</v>
      </c>
      <c r="AE18">
        <v>0.48971500000000001</v>
      </c>
      <c r="AF18">
        <v>0.48827500000000001</v>
      </c>
    </row>
    <row r="19" spans="1:32" x14ac:dyDescent="0.25">
      <c r="A19" s="2"/>
      <c r="B19">
        <v>50</v>
      </c>
      <c r="C19" cm="1">
        <f t="array" ref="C19:AF19">TRANSPOSE(_xlfn._xlws.FILTER(c_threaded_dimension[[Time (Seconds)]:[Time (Seconds)]],(c_threaded_dimension[[Dimension]:[Dimension]]=B19)*(c_threaded_dimension[[Type]:[Type]]=$A$15)))</f>
        <v>0.59311800000000003</v>
      </c>
      <c r="D19">
        <v>0.59922699999999995</v>
      </c>
      <c r="E19">
        <v>0.60010799999999997</v>
      </c>
      <c r="F19">
        <v>0.59866699999999995</v>
      </c>
      <c r="G19">
        <v>0.59138199999999996</v>
      </c>
      <c r="H19">
        <v>0.60556399999999999</v>
      </c>
      <c r="I19">
        <v>0.59740899999999997</v>
      </c>
      <c r="J19">
        <v>0.594607</v>
      </c>
      <c r="K19">
        <v>0.59571099999999999</v>
      </c>
      <c r="L19">
        <v>0.59633599999999998</v>
      </c>
      <c r="M19">
        <v>0.59575999999999996</v>
      </c>
      <c r="N19">
        <v>0.596723</v>
      </c>
      <c r="O19">
        <v>0.60154099999999999</v>
      </c>
      <c r="P19">
        <v>0.59940000000000004</v>
      </c>
      <c r="Q19">
        <v>0.603599</v>
      </c>
      <c r="R19">
        <v>0.59129100000000001</v>
      </c>
      <c r="S19">
        <v>0.593777</v>
      </c>
      <c r="T19">
        <v>0.59783299999999995</v>
      </c>
      <c r="U19">
        <v>0.60023599999999999</v>
      </c>
      <c r="V19">
        <v>0.60006800000000005</v>
      </c>
      <c r="W19">
        <v>0.59579599999999999</v>
      </c>
      <c r="X19">
        <v>0.59397900000000003</v>
      </c>
      <c r="Y19">
        <v>0.59565100000000004</v>
      </c>
      <c r="Z19">
        <v>0.59797599999999995</v>
      </c>
      <c r="AA19">
        <v>0.598271</v>
      </c>
      <c r="AB19">
        <v>0.59358599999999995</v>
      </c>
      <c r="AC19">
        <v>0.59363900000000003</v>
      </c>
      <c r="AD19">
        <v>0.60029200000000005</v>
      </c>
      <c r="AE19">
        <v>0.59825200000000001</v>
      </c>
      <c r="AF19">
        <v>0.59292100000000003</v>
      </c>
    </row>
    <row r="20" spans="1:32" x14ac:dyDescent="0.25">
      <c r="A20" s="2"/>
      <c r="B20">
        <v>60</v>
      </c>
      <c r="C20" cm="1">
        <f t="array" ref="C20:AF20">TRANSPOSE(_xlfn._xlws.FILTER(c_threaded_dimension[[Time (Seconds)]:[Time (Seconds)]],(c_threaded_dimension[[Dimension]:[Dimension]]=B20)*(c_threaded_dimension[[Type]:[Type]]=$A$15)))</f>
        <v>0.73674499999999998</v>
      </c>
      <c r="D20">
        <v>0.73927299999999996</v>
      </c>
      <c r="E20">
        <v>0.73797699999999999</v>
      </c>
      <c r="F20">
        <v>0.73444799999999999</v>
      </c>
      <c r="G20">
        <v>0.74151100000000003</v>
      </c>
      <c r="H20">
        <v>0.73674600000000001</v>
      </c>
      <c r="I20">
        <v>0.73824400000000001</v>
      </c>
      <c r="J20">
        <v>0.73520200000000002</v>
      </c>
      <c r="K20">
        <v>0.73429800000000001</v>
      </c>
      <c r="L20">
        <v>0.74024500000000004</v>
      </c>
      <c r="M20">
        <v>0.73485999999999996</v>
      </c>
      <c r="N20">
        <v>0.73213399999999995</v>
      </c>
      <c r="O20">
        <v>0.73900100000000002</v>
      </c>
      <c r="P20">
        <v>0.73338300000000001</v>
      </c>
      <c r="Q20">
        <v>0.73746699999999998</v>
      </c>
      <c r="R20">
        <v>0.73467700000000002</v>
      </c>
      <c r="S20">
        <v>0.73715900000000001</v>
      </c>
      <c r="T20">
        <v>0.73888500000000001</v>
      </c>
      <c r="U20">
        <v>0.73959399999999997</v>
      </c>
      <c r="V20">
        <v>0.74287099999999995</v>
      </c>
      <c r="W20">
        <v>0.73785100000000003</v>
      </c>
      <c r="X20">
        <v>0.73470500000000005</v>
      </c>
      <c r="Y20">
        <v>0.74404599999999999</v>
      </c>
      <c r="Z20">
        <v>0.73847200000000002</v>
      </c>
      <c r="AA20">
        <v>0.73853500000000005</v>
      </c>
      <c r="AB20">
        <v>0.73784000000000005</v>
      </c>
      <c r="AC20">
        <v>0.73321599999999998</v>
      </c>
      <c r="AD20">
        <v>0.73889700000000003</v>
      </c>
      <c r="AE20">
        <v>0.74427200000000004</v>
      </c>
      <c r="AF20">
        <v>0.73615799999999998</v>
      </c>
    </row>
    <row r="21" spans="1:32" x14ac:dyDescent="0.25">
      <c r="A21" s="2"/>
      <c r="B21">
        <v>70</v>
      </c>
      <c r="C21" cm="1">
        <f t="array" ref="C21:AF21">TRANSPOSE(_xlfn._xlws.FILTER(c_threaded_dimension[[Time (Seconds)]:[Time (Seconds)]],(c_threaded_dimension[[Dimension]:[Dimension]]=B21)*(c_threaded_dimension[[Type]:[Type]]=$A$15)))</f>
        <v>0.88033399999999995</v>
      </c>
      <c r="D21">
        <v>0.87292999999999998</v>
      </c>
      <c r="E21">
        <v>0.87771900000000003</v>
      </c>
      <c r="F21">
        <v>0.87930299999999995</v>
      </c>
      <c r="G21">
        <v>0.87809099999999995</v>
      </c>
      <c r="H21">
        <v>0.87526700000000002</v>
      </c>
      <c r="I21">
        <v>0.88029599999999997</v>
      </c>
      <c r="J21">
        <v>0.87594000000000005</v>
      </c>
      <c r="K21">
        <v>0.87370099999999995</v>
      </c>
      <c r="L21">
        <v>0.87962300000000004</v>
      </c>
      <c r="M21">
        <v>0.88342900000000002</v>
      </c>
      <c r="N21">
        <v>0.88219099999999995</v>
      </c>
      <c r="O21">
        <v>0.88541199999999998</v>
      </c>
      <c r="P21">
        <v>0.88101399999999996</v>
      </c>
      <c r="Q21">
        <v>0.87579300000000004</v>
      </c>
      <c r="R21">
        <v>0.88039900000000004</v>
      </c>
      <c r="S21">
        <v>0.88170899999999996</v>
      </c>
      <c r="T21">
        <v>0.87861900000000004</v>
      </c>
      <c r="U21">
        <v>0.88203399999999998</v>
      </c>
      <c r="V21">
        <v>0.87379099999999998</v>
      </c>
      <c r="W21">
        <v>0.88114999999999999</v>
      </c>
      <c r="X21">
        <v>0.88553099999999996</v>
      </c>
      <c r="Y21">
        <v>0.87639900000000004</v>
      </c>
      <c r="Z21">
        <v>0.87297499999999995</v>
      </c>
      <c r="AA21">
        <v>0.87831599999999999</v>
      </c>
      <c r="AB21">
        <v>0.87528099999999998</v>
      </c>
      <c r="AC21">
        <v>0.87731800000000004</v>
      </c>
      <c r="AD21">
        <v>0.878973</v>
      </c>
      <c r="AE21">
        <v>0.88817000000000002</v>
      </c>
      <c r="AF21">
        <v>0.88021099999999997</v>
      </c>
    </row>
    <row r="22" spans="1:32" x14ac:dyDescent="0.25">
      <c r="A22" s="2"/>
      <c r="B22">
        <v>80</v>
      </c>
      <c r="C22" cm="1">
        <f t="array" ref="C22:AF22">TRANSPOSE(_xlfn._xlws.FILTER(c_threaded_dimension[[Time (Seconds)]:[Time (Seconds)]],(c_threaded_dimension[[Dimension]:[Dimension]]=B22)*(c_threaded_dimension[[Type]:[Type]]=$A$15)))</f>
        <v>1.020035</v>
      </c>
      <c r="D22">
        <v>1.016162</v>
      </c>
      <c r="E22">
        <v>1.013031</v>
      </c>
      <c r="F22">
        <v>1.0101789999999999</v>
      </c>
      <c r="G22">
        <v>1.008783</v>
      </c>
      <c r="H22">
        <v>1.013469</v>
      </c>
      <c r="I22">
        <v>1.0078339999999999</v>
      </c>
      <c r="J22">
        <v>1.0187250000000001</v>
      </c>
      <c r="K22">
        <v>1.007255</v>
      </c>
      <c r="L22">
        <v>1.007752</v>
      </c>
      <c r="M22">
        <v>1.0175430000000001</v>
      </c>
      <c r="N22">
        <v>1.008508</v>
      </c>
      <c r="O22">
        <v>1.0165960000000001</v>
      </c>
      <c r="P22">
        <v>1.0101659999999999</v>
      </c>
      <c r="Q22">
        <v>1.0100309999999999</v>
      </c>
      <c r="R22">
        <v>1.006518</v>
      </c>
      <c r="S22">
        <v>1.0075780000000001</v>
      </c>
      <c r="T22">
        <v>1.0157849999999999</v>
      </c>
      <c r="U22">
        <v>1.0168950000000001</v>
      </c>
      <c r="V22">
        <v>1.009706</v>
      </c>
      <c r="W22">
        <v>1.015593</v>
      </c>
      <c r="X22">
        <v>1.0143770000000001</v>
      </c>
      <c r="Y22">
        <v>1.014006</v>
      </c>
      <c r="Z22">
        <v>1.0198769999999999</v>
      </c>
      <c r="AA22">
        <v>1.0074639999999999</v>
      </c>
      <c r="AB22">
        <v>1.015547</v>
      </c>
      <c r="AC22">
        <v>1.0051410000000001</v>
      </c>
      <c r="AD22">
        <v>1.008195</v>
      </c>
      <c r="AE22">
        <v>1.0128569999999999</v>
      </c>
      <c r="AF22">
        <v>1.0065500000000001</v>
      </c>
    </row>
    <row r="23" spans="1:32" x14ac:dyDescent="0.25">
      <c r="A23" s="2"/>
      <c r="B23">
        <v>90</v>
      </c>
      <c r="C23" cm="1">
        <f t="array" ref="C23:AF23">TRANSPOSE(_xlfn._xlws.FILTER(c_threaded_dimension[[Time (Seconds)]:[Time (Seconds)]],(c_threaded_dimension[[Dimension]:[Dimension]]=B23)*(c_threaded_dimension[[Type]:[Type]]=$A$15)))</f>
        <v>1.149348</v>
      </c>
      <c r="D23">
        <v>1.1381790000000001</v>
      </c>
      <c r="E23">
        <v>1.1467339999999999</v>
      </c>
      <c r="F23">
        <v>1.1517999999999999</v>
      </c>
      <c r="G23">
        <v>1.1466099999999999</v>
      </c>
      <c r="H23">
        <v>1.1364719999999999</v>
      </c>
      <c r="I23">
        <v>1.140326</v>
      </c>
      <c r="J23">
        <v>1.147089</v>
      </c>
      <c r="K23">
        <v>1.143141</v>
      </c>
      <c r="L23">
        <v>1.1508529999999999</v>
      </c>
      <c r="M23">
        <v>1.1376710000000001</v>
      </c>
      <c r="N23">
        <v>1.1456740000000001</v>
      </c>
      <c r="O23">
        <v>1.138595</v>
      </c>
      <c r="P23">
        <v>1.1380250000000001</v>
      </c>
      <c r="Q23">
        <v>1.163152</v>
      </c>
      <c r="R23">
        <v>1.1941170000000001</v>
      </c>
      <c r="S23">
        <v>1.1965330000000001</v>
      </c>
      <c r="T23">
        <v>1.1904619999999999</v>
      </c>
      <c r="U23">
        <v>1.203382</v>
      </c>
      <c r="V23">
        <v>1.1942269999999999</v>
      </c>
      <c r="W23">
        <v>1.195643</v>
      </c>
      <c r="X23">
        <v>1.2080360000000001</v>
      </c>
      <c r="Y23">
        <v>1.198644</v>
      </c>
      <c r="Z23">
        <v>1.1919040000000001</v>
      </c>
      <c r="AA23">
        <v>1.198215</v>
      </c>
      <c r="AB23">
        <v>1.193808</v>
      </c>
      <c r="AC23">
        <v>1.1961459999999999</v>
      </c>
      <c r="AD23">
        <v>1.1938029999999999</v>
      </c>
      <c r="AE23">
        <v>1.19546</v>
      </c>
      <c r="AF23">
        <v>1.1942870000000001</v>
      </c>
    </row>
    <row r="24" spans="1:32" x14ac:dyDescent="0.25">
      <c r="A24" s="2"/>
      <c r="B24">
        <v>100</v>
      </c>
      <c r="C24" cm="1">
        <f t="array" ref="C24:AF24">TRANSPOSE(_xlfn._xlws.FILTER(c_threaded_dimension[[Time (Seconds)]:[Time (Seconds)]],(c_threaded_dimension[[Dimension]:[Dimension]]=B24)*(c_threaded_dimension[[Type]:[Type]]=$A$15)))</f>
        <v>1.4084859999999999</v>
      </c>
      <c r="D24">
        <v>1.4126000000000001</v>
      </c>
      <c r="E24">
        <v>1.399051</v>
      </c>
      <c r="F24">
        <v>1.4140680000000001</v>
      </c>
      <c r="G24">
        <v>1.4100349999999999</v>
      </c>
      <c r="H24">
        <v>1.4063099999999999</v>
      </c>
      <c r="I24">
        <v>1.4093599999999999</v>
      </c>
      <c r="J24">
        <v>1.410514</v>
      </c>
      <c r="K24">
        <v>1.411972</v>
      </c>
      <c r="L24">
        <v>1.402137</v>
      </c>
      <c r="M24">
        <v>1.410906</v>
      </c>
      <c r="N24">
        <v>1.4057539999999999</v>
      </c>
      <c r="O24">
        <v>1.416188</v>
      </c>
      <c r="P24">
        <v>1.4028689999999999</v>
      </c>
      <c r="Q24">
        <v>1.4141630000000001</v>
      </c>
      <c r="R24">
        <v>1.413368</v>
      </c>
      <c r="S24">
        <v>1.400925</v>
      </c>
      <c r="T24">
        <v>1.405543</v>
      </c>
      <c r="U24">
        <v>1.4081840000000001</v>
      </c>
      <c r="V24">
        <v>1.4099520000000001</v>
      </c>
      <c r="W24">
        <v>1.4110290000000001</v>
      </c>
      <c r="X24">
        <v>1.4061779999999999</v>
      </c>
      <c r="Y24">
        <v>1.4027909999999999</v>
      </c>
      <c r="Z24">
        <v>1.4142980000000001</v>
      </c>
      <c r="AA24">
        <v>1.4114409999999999</v>
      </c>
      <c r="AB24">
        <v>1.414199</v>
      </c>
      <c r="AC24">
        <v>1.405807</v>
      </c>
      <c r="AD24">
        <v>1.414102</v>
      </c>
      <c r="AE24">
        <v>1.4183110000000001</v>
      </c>
      <c r="AF24">
        <v>1.4028590000000001</v>
      </c>
    </row>
    <row r="25" spans="1:32" x14ac:dyDescent="0.25">
      <c r="A25" s="2"/>
      <c r="B25">
        <v>200</v>
      </c>
      <c r="C25" cm="1">
        <f t="array" ref="C25:AF25">TRANSPOSE(_xlfn._xlws.FILTER(c_threaded_dimension[[Time (Seconds)]:[Time (Seconds)]],(c_threaded_dimension[[Dimension]:[Dimension]]=B25)*(c_threaded_dimension[[Type]:[Type]]=$A$15)))</f>
        <v>4.6224369999999997</v>
      </c>
      <c r="D25">
        <v>4.5889449999999998</v>
      </c>
      <c r="E25">
        <v>4.5841209999999997</v>
      </c>
      <c r="F25">
        <v>4.6540879999999998</v>
      </c>
      <c r="G25">
        <v>4.5974919999999999</v>
      </c>
      <c r="H25">
        <v>4.55349</v>
      </c>
      <c r="I25">
        <v>4.5390930000000003</v>
      </c>
      <c r="J25">
        <v>4.5882160000000001</v>
      </c>
      <c r="K25">
        <v>4.5561860000000003</v>
      </c>
      <c r="L25">
        <v>4.6090359999999997</v>
      </c>
      <c r="M25">
        <v>4.5338909999999997</v>
      </c>
      <c r="N25">
        <v>4.5953799999999996</v>
      </c>
      <c r="O25">
        <v>4.5505040000000001</v>
      </c>
      <c r="P25">
        <v>4.5965299999999996</v>
      </c>
      <c r="Q25">
        <v>4.607812</v>
      </c>
      <c r="R25">
        <v>4.5847639999999998</v>
      </c>
      <c r="S25">
        <v>4.6052229999999996</v>
      </c>
      <c r="T25">
        <v>4.583799</v>
      </c>
      <c r="U25">
        <v>4.5804150000000003</v>
      </c>
      <c r="V25">
        <v>4.5570240000000002</v>
      </c>
      <c r="W25">
        <v>4.5595470000000002</v>
      </c>
      <c r="X25">
        <v>4.5430339999999996</v>
      </c>
      <c r="Y25">
        <v>4.5625439999999999</v>
      </c>
      <c r="Z25">
        <v>4.5290920000000003</v>
      </c>
      <c r="AA25">
        <v>4.5503419999999997</v>
      </c>
      <c r="AB25">
        <v>4.6166260000000001</v>
      </c>
      <c r="AC25">
        <v>4.584187</v>
      </c>
      <c r="AD25">
        <v>4.618913</v>
      </c>
      <c r="AE25">
        <v>4.5941150000000004</v>
      </c>
      <c r="AF25">
        <v>4.5628190000000002</v>
      </c>
    </row>
    <row r="26" spans="1:32" x14ac:dyDescent="0.25">
      <c r="A26" s="2"/>
      <c r="B26">
        <v>300</v>
      </c>
      <c r="C26" cm="1">
        <f t="array" ref="C26:AF26">TRANSPOSE(_xlfn._xlws.FILTER(c_threaded_dimension[[Time (Seconds)]:[Time (Seconds)]],(c_threaded_dimension[[Dimension]:[Dimension]]=B26)*(c_threaded_dimension[[Type]:[Type]]=$A$15)))</f>
        <v>11.147981</v>
      </c>
      <c r="D26">
        <v>11.057135000000001</v>
      </c>
      <c r="E26">
        <v>11.040727</v>
      </c>
      <c r="F26">
        <v>11.049639000000001</v>
      </c>
      <c r="G26">
        <v>11.056908999999999</v>
      </c>
      <c r="H26">
        <v>11.02389</v>
      </c>
      <c r="I26">
        <v>11.036022000000001</v>
      </c>
      <c r="J26">
        <v>11.023287</v>
      </c>
      <c r="K26">
        <v>11.05378</v>
      </c>
      <c r="L26">
        <v>11.039591</v>
      </c>
      <c r="M26">
        <v>11.032117</v>
      </c>
      <c r="N26">
        <v>11.038702000000001</v>
      </c>
      <c r="O26">
        <v>11.028223000000001</v>
      </c>
      <c r="P26">
        <v>11.020211</v>
      </c>
      <c r="Q26">
        <v>11.011290000000001</v>
      </c>
      <c r="R26">
        <v>11.059642</v>
      </c>
      <c r="S26">
        <v>11.042248000000001</v>
      </c>
      <c r="T26">
        <v>11.028544</v>
      </c>
      <c r="U26">
        <v>11.035078</v>
      </c>
      <c r="V26">
        <v>11.017891000000001</v>
      </c>
      <c r="W26">
        <v>11.030108999999999</v>
      </c>
      <c r="X26">
        <v>11.037032999999999</v>
      </c>
      <c r="Y26">
        <v>11.028510000000001</v>
      </c>
      <c r="Z26">
        <v>11.081699</v>
      </c>
      <c r="AA26">
        <v>11.122836</v>
      </c>
      <c r="AB26">
        <v>11.108096</v>
      </c>
      <c r="AC26">
        <v>11.105103</v>
      </c>
      <c r="AD26">
        <v>11.086430999999999</v>
      </c>
      <c r="AE26">
        <v>11.097685</v>
      </c>
      <c r="AF26">
        <v>11.108905</v>
      </c>
    </row>
    <row r="27" spans="1:32" x14ac:dyDescent="0.25">
      <c r="A27" s="2"/>
      <c r="B27">
        <v>400</v>
      </c>
      <c r="C27" cm="1">
        <f t="array" ref="C27:AF27">TRANSPOSE(_xlfn._xlws.FILTER(c_threaded_dimension[[Time (Seconds)]:[Time (Seconds)]],(c_threaded_dimension[[Dimension]:[Dimension]]=B27)*(c_threaded_dimension[[Type]:[Type]]=$A$15)))</f>
        <v>26.821629999999999</v>
      </c>
      <c r="D27">
        <v>26.561620999999999</v>
      </c>
      <c r="E27">
        <v>26.574756000000001</v>
      </c>
      <c r="F27">
        <v>26.655308999999999</v>
      </c>
      <c r="G27">
        <v>26.570910999999999</v>
      </c>
      <c r="H27">
        <v>26.575616</v>
      </c>
      <c r="I27">
        <v>26.581289999999999</v>
      </c>
      <c r="J27">
        <v>26.606103999999998</v>
      </c>
      <c r="K27">
        <v>26.602139999999999</v>
      </c>
      <c r="L27">
        <v>26.598710000000001</v>
      </c>
      <c r="M27">
        <v>26.576191000000001</v>
      </c>
      <c r="N27">
        <v>26.608333999999999</v>
      </c>
      <c r="O27">
        <v>26.630231999999999</v>
      </c>
      <c r="P27">
        <v>26.612821</v>
      </c>
      <c r="Q27">
        <v>26.606653000000001</v>
      </c>
      <c r="R27">
        <v>26.604569000000001</v>
      </c>
      <c r="S27">
        <v>26.589915999999999</v>
      </c>
      <c r="T27">
        <v>26.580631</v>
      </c>
      <c r="U27">
        <v>26.587844</v>
      </c>
      <c r="V27">
        <v>26.706233000000001</v>
      </c>
      <c r="W27">
        <v>26.608015999999999</v>
      </c>
      <c r="X27">
        <v>26.708946000000001</v>
      </c>
      <c r="Y27">
        <v>26.628111000000001</v>
      </c>
      <c r="Z27">
        <v>26.588267999999999</v>
      </c>
      <c r="AA27">
        <v>26.609763000000001</v>
      </c>
      <c r="AB27">
        <v>26.587778</v>
      </c>
      <c r="AC27">
        <v>26.626624</v>
      </c>
      <c r="AD27">
        <v>26.628900999999999</v>
      </c>
      <c r="AE27">
        <v>26.579642</v>
      </c>
      <c r="AF27">
        <v>26.572123999999999</v>
      </c>
    </row>
    <row r="28" spans="1:32" x14ac:dyDescent="0.25">
      <c r="A28" s="2"/>
      <c r="B28">
        <v>500</v>
      </c>
      <c r="C28" cm="1">
        <f t="array" ref="C28:AF28">TRANSPOSE(_xlfn._xlws.FILTER(c_threaded_dimension[[Time (Seconds)]:[Time (Seconds)]],(c_threaded_dimension[[Dimension]:[Dimension]]=B28)*(c_threaded_dimension[[Type]:[Type]]=$A$15)))</f>
        <v>52.155188000000003</v>
      </c>
      <c r="D28">
        <v>52.511215</v>
      </c>
      <c r="E28">
        <v>52.472973000000003</v>
      </c>
      <c r="F28">
        <v>52.555368999999999</v>
      </c>
      <c r="G28">
        <v>52.520026000000001</v>
      </c>
      <c r="H28">
        <v>52.554284000000003</v>
      </c>
      <c r="I28">
        <v>52.522741000000003</v>
      </c>
      <c r="J28">
        <v>52.490656000000001</v>
      </c>
      <c r="K28">
        <v>52.455162999999999</v>
      </c>
      <c r="L28">
        <v>52.536791999999998</v>
      </c>
      <c r="M28">
        <v>52.525534</v>
      </c>
      <c r="N28">
        <v>52.538108999999999</v>
      </c>
      <c r="O28">
        <v>52.541868999999998</v>
      </c>
      <c r="P28">
        <v>52.519401000000002</v>
      </c>
      <c r="Q28">
        <v>52.556325000000001</v>
      </c>
      <c r="R28">
        <v>52.546284999999997</v>
      </c>
      <c r="S28">
        <v>52.583081999999997</v>
      </c>
      <c r="T28">
        <v>52.505797999999999</v>
      </c>
      <c r="U28">
        <v>52.503627999999999</v>
      </c>
      <c r="V28">
        <v>52.576636000000001</v>
      </c>
      <c r="W28">
        <v>52.327137999999998</v>
      </c>
      <c r="X28">
        <v>52.530579000000003</v>
      </c>
      <c r="Y28">
        <v>52.448680000000003</v>
      </c>
      <c r="Z28">
        <v>52.521155</v>
      </c>
      <c r="AA28">
        <v>52.514873999999999</v>
      </c>
      <c r="AB28">
        <v>52.449956</v>
      </c>
      <c r="AC28">
        <v>52.496972</v>
      </c>
      <c r="AD28">
        <v>52.543804999999999</v>
      </c>
      <c r="AE28">
        <v>52.498823999999999</v>
      </c>
      <c r="AF28">
        <v>52.494951</v>
      </c>
    </row>
    <row r="29" spans="1:32" x14ac:dyDescent="0.25">
      <c r="A29" s="2" t="s">
        <v>16</v>
      </c>
      <c r="B29" cm="1">
        <f t="array" ref="B29:B42">_xlfn.UNIQUE(c_threaded_dimension[Dimension])</f>
        <v>10</v>
      </c>
      <c r="C29" cm="1">
        <f t="array" ref="C29:AF29">TRANSPOSE(_xlfn._xlws.FILTER(c_threaded_dimension[[Time (Seconds)]:[Time (Seconds)]],(c_threaded_dimension[[Dimension]:[Dimension]]=B29)*(c_threaded_dimension[[Type]:[Type]]=$A$29)))</f>
        <v>1.240105</v>
      </c>
      <c r="D29">
        <v>1.2381899999999999</v>
      </c>
      <c r="E29">
        <v>1.241055</v>
      </c>
      <c r="F29">
        <v>1.2417279999999999</v>
      </c>
      <c r="G29">
        <v>1.24559</v>
      </c>
      <c r="H29">
        <v>1.2391380000000001</v>
      </c>
      <c r="I29">
        <v>1.2320249999999999</v>
      </c>
      <c r="J29">
        <v>1.2368349999999999</v>
      </c>
      <c r="K29">
        <v>1.2339389999999999</v>
      </c>
      <c r="L29">
        <v>1.2306950000000001</v>
      </c>
      <c r="M29">
        <v>1.23004</v>
      </c>
      <c r="N29">
        <v>1.2344949999999999</v>
      </c>
      <c r="O29">
        <v>1.230979</v>
      </c>
      <c r="P29">
        <v>1.245034</v>
      </c>
      <c r="Q29">
        <v>1.25054</v>
      </c>
      <c r="R29">
        <v>1.240828</v>
      </c>
      <c r="S29">
        <v>1.228307</v>
      </c>
      <c r="T29">
        <v>1.2302390000000001</v>
      </c>
      <c r="U29">
        <v>1.2374039999999999</v>
      </c>
      <c r="V29">
        <v>1.2382340000000001</v>
      </c>
      <c r="W29">
        <v>1.2320420000000001</v>
      </c>
      <c r="X29">
        <v>1.2383850000000001</v>
      </c>
      <c r="Y29">
        <v>1.232475</v>
      </c>
      <c r="Z29">
        <v>1.2302709999999999</v>
      </c>
      <c r="AA29">
        <v>1.2336739999999999</v>
      </c>
      <c r="AB29">
        <v>1.2337670000000001</v>
      </c>
      <c r="AC29">
        <v>1.238426</v>
      </c>
      <c r="AD29">
        <v>1.232308</v>
      </c>
      <c r="AE29">
        <v>1.233528</v>
      </c>
      <c r="AF29">
        <v>1.237007</v>
      </c>
    </row>
    <row r="30" spans="1:32" x14ac:dyDescent="0.25">
      <c r="A30" s="2"/>
      <c r="B30">
        <v>20</v>
      </c>
      <c r="C30" cm="1">
        <f t="array" ref="C30:AF30">TRANSPOSE(_xlfn._xlws.FILTER(c_threaded_dimension[[Time (Seconds)]:[Time (Seconds)]],(c_threaded_dimension[[Dimension]:[Dimension]]=B30)*(c_threaded_dimension[[Type]:[Type]]=$A$29)))</f>
        <v>5.1489019999999996</v>
      </c>
      <c r="D30">
        <v>5.1392030000000002</v>
      </c>
      <c r="E30">
        <v>5.1361030000000003</v>
      </c>
      <c r="F30">
        <v>5.162312</v>
      </c>
      <c r="G30">
        <v>5.1234609999999998</v>
      </c>
      <c r="H30">
        <v>5.1494600000000004</v>
      </c>
      <c r="I30">
        <v>5.1519430000000002</v>
      </c>
      <c r="J30">
        <v>5.1405099999999999</v>
      </c>
      <c r="K30">
        <v>5.1367310000000002</v>
      </c>
      <c r="L30">
        <v>5.1247340000000001</v>
      </c>
      <c r="M30">
        <v>5.166061</v>
      </c>
      <c r="N30">
        <v>5.1371989999999998</v>
      </c>
      <c r="O30">
        <v>5.1356020000000004</v>
      </c>
      <c r="P30">
        <v>5.1557110000000002</v>
      </c>
      <c r="Q30">
        <v>5.1672469999999997</v>
      </c>
      <c r="R30">
        <v>5.1352739999999999</v>
      </c>
      <c r="S30">
        <v>5.1441270000000001</v>
      </c>
      <c r="T30">
        <v>5.1695130000000002</v>
      </c>
      <c r="U30">
        <v>5.124244</v>
      </c>
      <c r="V30">
        <v>5.1319670000000004</v>
      </c>
      <c r="W30">
        <v>5.1556030000000002</v>
      </c>
      <c r="X30">
        <v>5.1701579999999998</v>
      </c>
      <c r="Y30">
        <v>5.13612</v>
      </c>
      <c r="Z30">
        <v>5.12866</v>
      </c>
      <c r="AA30">
        <v>5.1578290000000004</v>
      </c>
      <c r="AB30">
        <v>5.1391749999999998</v>
      </c>
      <c r="AC30">
        <v>5.1242109999999998</v>
      </c>
      <c r="AD30">
        <v>5.1493060000000002</v>
      </c>
      <c r="AE30">
        <v>5.1251150000000001</v>
      </c>
      <c r="AF30">
        <v>5.1322089999999996</v>
      </c>
    </row>
    <row r="31" spans="1:32" x14ac:dyDescent="0.25">
      <c r="A31" s="2"/>
      <c r="B31">
        <v>30</v>
      </c>
      <c r="C31" cm="1">
        <f t="array" ref="C31:AF31">TRANSPOSE(_xlfn._xlws.FILTER(c_threaded_dimension[[Time (Seconds)]:[Time (Seconds)]],(c_threaded_dimension[[Dimension]:[Dimension]]=B31)*(c_threaded_dimension[[Type]:[Type]]=$A$29)))</f>
        <v>12.067133</v>
      </c>
      <c r="D31">
        <v>12.013425</v>
      </c>
      <c r="E31">
        <v>12.048978999999999</v>
      </c>
      <c r="F31">
        <v>12.021564</v>
      </c>
      <c r="G31">
        <v>12.002601</v>
      </c>
      <c r="H31">
        <v>12.017089</v>
      </c>
      <c r="I31">
        <v>12.037629000000001</v>
      </c>
      <c r="J31">
        <v>12.003226</v>
      </c>
      <c r="K31">
        <v>12.019280999999999</v>
      </c>
      <c r="L31">
        <v>11.998108999999999</v>
      </c>
      <c r="M31">
        <v>11.987131</v>
      </c>
      <c r="N31">
        <v>12.03739</v>
      </c>
      <c r="O31">
        <v>12.025062999999999</v>
      </c>
      <c r="P31">
        <v>11.986022</v>
      </c>
      <c r="Q31">
        <v>12.029767</v>
      </c>
      <c r="R31">
        <v>12.000658</v>
      </c>
      <c r="S31">
        <v>12.064531000000001</v>
      </c>
      <c r="T31">
        <v>12.010192999999999</v>
      </c>
      <c r="U31">
        <v>11.977199000000001</v>
      </c>
      <c r="V31">
        <v>12.011421</v>
      </c>
      <c r="W31">
        <v>12.041223</v>
      </c>
      <c r="X31">
        <v>12.011099</v>
      </c>
      <c r="Y31">
        <v>11.999784</v>
      </c>
      <c r="Z31">
        <v>12.034551</v>
      </c>
      <c r="AA31">
        <v>11.991076</v>
      </c>
      <c r="AB31">
        <v>12.049355</v>
      </c>
      <c r="AC31">
        <v>12.025887000000001</v>
      </c>
      <c r="AD31">
        <v>11.961987000000001</v>
      </c>
      <c r="AE31">
        <v>11.979343999999999</v>
      </c>
      <c r="AF31">
        <v>11.937754</v>
      </c>
    </row>
    <row r="32" spans="1:32" x14ac:dyDescent="0.25">
      <c r="A32" s="2"/>
      <c r="B32">
        <v>40</v>
      </c>
      <c r="C32" cm="1">
        <f t="array" ref="C32:AF32">TRANSPOSE(_xlfn._xlws.FILTER(c_threaded_dimension[[Time (Seconds)]:[Time (Seconds)]],(c_threaded_dimension[[Dimension]:[Dimension]]=B32)*(c_threaded_dimension[[Type]:[Type]]=$A$29)))</f>
        <v>22.034756999999999</v>
      </c>
      <c r="D32">
        <v>21.991088000000001</v>
      </c>
      <c r="E32">
        <v>21.994758999999998</v>
      </c>
      <c r="F32">
        <v>21.998443999999999</v>
      </c>
      <c r="G32">
        <v>21.984182000000001</v>
      </c>
      <c r="H32">
        <v>22.007787</v>
      </c>
      <c r="I32">
        <v>22.008649999999999</v>
      </c>
      <c r="J32">
        <v>22.059002</v>
      </c>
      <c r="K32">
        <v>22.012943</v>
      </c>
      <c r="L32">
        <v>21.995906000000002</v>
      </c>
      <c r="M32">
        <v>22.033519999999999</v>
      </c>
      <c r="N32">
        <v>22.023927</v>
      </c>
      <c r="O32">
        <v>21.972919999999998</v>
      </c>
      <c r="P32">
        <v>22.158027000000001</v>
      </c>
      <c r="Q32">
        <v>22.165116999999999</v>
      </c>
      <c r="R32">
        <v>22.156525999999999</v>
      </c>
      <c r="S32">
        <v>22.203976000000001</v>
      </c>
      <c r="T32">
        <v>22.105309999999999</v>
      </c>
      <c r="U32">
        <v>22.04439</v>
      </c>
      <c r="V32">
        <v>22.063998999999999</v>
      </c>
      <c r="W32">
        <v>22.025390999999999</v>
      </c>
      <c r="X32">
        <v>22.057745000000001</v>
      </c>
      <c r="Y32">
        <v>21.991741999999999</v>
      </c>
      <c r="Z32">
        <v>22.032921000000002</v>
      </c>
      <c r="AA32">
        <v>21.989514</v>
      </c>
      <c r="AB32">
        <v>22.020484</v>
      </c>
      <c r="AC32">
        <v>22.015882000000001</v>
      </c>
      <c r="AD32">
        <v>22.02477</v>
      </c>
      <c r="AE32">
        <v>22.046385999999998</v>
      </c>
      <c r="AF32">
        <v>21.998322000000002</v>
      </c>
    </row>
    <row r="33" spans="1:7" x14ac:dyDescent="0.25">
      <c r="A33" s="2"/>
      <c r="B33">
        <v>50</v>
      </c>
      <c r="C33" cm="1">
        <f t="array" ref="C33:G33">TRANSPOSE(_xlfn._xlws.FILTER(c_threaded_dimension[[Time (Seconds)]:[Time (Seconds)]],(c_threaded_dimension[[Dimension]:[Dimension]]=B33)*(c_threaded_dimension[[Type]:[Type]]=$A$29)))</f>
        <v>35.053708999999998</v>
      </c>
      <c r="D33">
        <v>35.031222</v>
      </c>
      <c r="E33">
        <v>35.139257999999998</v>
      </c>
      <c r="F33">
        <v>35.023228000000003</v>
      </c>
      <c r="G33">
        <v>35.195973000000002</v>
      </c>
    </row>
    <row r="34" spans="1:7" x14ac:dyDescent="0.25">
      <c r="A34" s="2"/>
      <c r="B34">
        <v>60</v>
      </c>
      <c r="C34" t="e" cm="1" vm="3">
        <f t="array" ref="C34">TRANSPOSE(_xlfn._xlws.FILTER(c_threaded_dimension[[Time (Seconds)]:[Time (Seconds)]],(c_threaded_dimension[[Dimension]:[Dimension]]=B34)*(c_threaded_dimension[[Type]:[Type]]=$A$29)))</f>
        <v>#VALUE!</v>
      </c>
    </row>
    <row r="35" spans="1:7" x14ac:dyDescent="0.25">
      <c r="A35" s="2"/>
      <c r="B35">
        <v>70</v>
      </c>
      <c r="C35" t="e" cm="1" vm="3">
        <f t="array" ref="C35">TRANSPOSE(_xlfn._xlws.FILTER(c_threaded_dimension[[Time (Seconds)]:[Time (Seconds)]],(c_threaded_dimension[[Dimension]:[Dimension]]=B35)*(c_threaded_dimension[[Type]:[Type]]=$A$29)))</f>
        <v>#VALUE!</v>
      </c>
    </row>
    <row r="36" spans="1:7" x14ac:dyDescent="0.25">
      <c r="A36" s="2"/>
      <c r="B36">
        <v>80</v>
      </c>
      <c r="C36" t="e" cm="1" vm="3">
        <f t="array" ref="C36">TRANSPOSE(_xlfn._xlws.FILTER(c_threaded_dimension[[Time (Seconds)]:[Time (Seconds)]],(c_threaded_dimension[[Dimension]:[Dimension]]=B36)*(c_threaded_dimension[[Type]:[Type]]=$A$29)))</f>
        <v>#VALUE!</v>
      </c>
    </row>
    <row r="37" spans="1:7" x14ac:dyDescent="0.25">
      <c r="A37" s="2"/>
      <c r="B37">
        <v>90</v>
      </c>
      <c r="C37" t="e" cm="1" vm="3">
        <f t="array" ref="C37">TRANSPOSE(_xlfn._xlws.FILTER(c_threaded_dimension[[Time (Seconds)]:[Time (Seconds)]],(c_threaded_dimension[[Dimension]:[Dimension]]=B37)*(c_threaded_dimension[[Type]:[Type]]=$A$29)))</f>
        <v>#VALUE!</v>
      </c>
    </row>
    <row r="38" spans="1:7" x14ac:dyDescent="0.25">
      <c r="A38" s="2"/>
      <c r="B38">
        <v>100</v>
      </c>
      <c r="C38" t="e" cm="1" vm="3">
        <f t="array" ref="C38">TRANSPOSE(_xlfn._xlws.FILTER(c_threaded_dimension[[Time (Seconds)]:[Time (Seconds)]],(c_threaded_dimension[[Dimension]:[Dimension]]=B38)*(c_threaded_dimension[[Type]:[Type]]=$A$29)))</f>
        <v>#VALUE!</v>
      </c>
    </row>
    <row r="39" spans="1:7" x14ac:dyDescent="0.25">
      <c r="A39" s="2"/>
      <c r="B39">
        <v>200</v>
      </c>
      <c r="C39" t="e" cm="1" vm="3">
        <f t="array" ref="C39">TRANSPOSE(_xlfn._xlws.FILTER(c_threaded_dimension[[Time (Seconds)]:[Time (Seconds)]],(c_threaded_dimension[[Dimension]:[Dimension]]=B39)*(c_threaded_dimension[[Type]:[Type]]=$A$29)))</f>
        <v>#VALUE!</v>
      </c>
    </row>
    <row r="40" spans="1:7" x14ac:dyDescent="0.25">
      <c r="A40" s="2"/>
      <c r="B40">
        <v>300</v>
      </c>
      <c r="C40" t="e" cm="1" vm="3">
        <f t="array" ref="C40">TRANSPOSE(_xlfn._xlws.FILTER(c_threaded_dimension[[Time (Seconds)]:[Time (Seconds)]],(c_threaded_dimension[[Dimension]:[Dimension]]=B40)*(c_threaded_dimension[[Type]:[Type]]=$A$29)))</f>
        <v>#VALUE!</v>
      </c>
    </row>
    <row r="41" spans="1:7" x14ac:dyDescent="0.25">
      <c r="A41" s="2"/>
      <c r="B41">
        <v>400</v>
      </c>
      <c r="C41" t="e" cm="1" vm="3">
        <f t="array" ref="C41">TRANSPOSE(_xlfn._xlws.FILTER(c_threaded_dimension[[Time (Seconds)]:[Time (Seconds)]],(c_threaded_dimension[[Dimension]:[Dimension]]=B41)*(c_threaded_dimension[[Type]:[Type]]=$A$29)))</f>
        <v>#VALUE!</v>
      </c>
    </row>
    <row r="42" spans="1:7" x14ac:dyDescent="0.25">
      <c r="A42" s="2"/>
      <c r="B42">
        <v>500</v>
      </c>
      <c r="C42" t="e" cm="1" vm="3">
        <f t="array" ref="C42">TRANSPOSE(_xlfn._xlws.FILTER(c_threaded_dimension[[Time (Seconds)]:[Time (Seconds)]],(c_threaded_dimension[[Dimension]:[Dimension]]=B42)*(c_threaded_dimension[[Type]:[Type]]=$A$29)))</f>
        <v>#VALUE!</v>
      </c>
    </row>
  </sheetData>
  <mergeCells count="3">
    <mergeCell ref="A1:A14"/>
    <mergeCell ref="A15:A28"/>
    <mergeCell ref="A29:A4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F2195-E81A-448B-B925-4606FB5967CE}">
  <dimension ref="A1:D966"/>
  <sheetViews>
    <sheetView topLeftCell="A28" workbookViewId="0">
      <selection activeCell="M962" sqref="M962"/>
    </sheetView>
  </sheetViews>
  <sheetFormatPr defaultRowHeight="15" x14ac:dyDescent="0.25"/>
  <cols>
    <col min="1" max="1" width="12.85546875" bestFit="1" customWidth="1"/>
    <col min="2" max="2" width="9" bestFit="1" customWidth="1"/>
    <col min="3" max="3" width="13.140625" bestFit="1" customWidth="1"/>
    <col min="4" max="4" width="17" bestFit="1" customWidth="1"/>
  </cols>
  <sheetData>
    <row r="1" spans="1:4" x14ac:dyDescent="0.25">
      <c r="A1" t="s">
        <v>0</v>
      </c>
      <c r="B1" t="s">
        <v>1</v>
      </c>
      <c r="C1" t="s">
        <v>10</v>
      </c>
      <c r="D1" t="s">
        <v>2</v>
      </c>
    </row>
    <row r="2" spans="1:4" x14ac:dyDescent="0.25">
      <c r="A2">
        <v>10</v>
      </c>
      <c r="B2">
        <v>1000</v>
      </c>
      <c r="C2" t="s">
        <v>11</v>
      </c>
      <c r="D2">
        <v>0.12621599999999999</v>
      </c>
    </row>
    <row r="3" spans="1:4" x14ac:dyDescent="0.25">
      <c r="A3">
        <v>10</v>
      </c>
      <c r="B3">
        <v>1000</v>
      </c>
      <c r="C3" t="s">
        <v>11</v>
      </c>
      <c r="D3">
        <v>0.100367</v>
      </c>
    </row>
    <row r="4" spans="1:4" x14ac:dyDescent="0.25">
      <c r="A4">
        <v>10</v>
      </c>
      <c r="B4">
        <v>1000</v>
      </c>
      <c r="C4" t="s">
        <v>11</v>
      </c>
      <c r="D4">
        <v>0.10002</v>
      </c>
    </row>
    <row r="5" spans="1:4" x14ac:dyDescent="0.25">
      <c r="A5">
        <v>10</v>
      </c>
      <c r="B5">
        <v>1000</v>
      </c>
      <c r="C5" t="s">
        <v>11</v>
      </c>
      <c r="D5">
        <v>0.10033499999999999</v>
      </c>
    </row>
    <row r="6" spans="1:4" x14ac:dyDescent="0.25">
      <c r="A6">
        <v>10</v>
      </c>
      <c r="B6">
        <v>1000</v>
      </c>
      <c r="C6" t="s">
        <v>11</v>
      </c>
      <c r="D6">
        <v>0.100949</v>
      </c>
    </row>
    <row r="7" spans="1:4" x14ac:dyDescent="0.25">
      <c r="A7">
        <v>10</v>
      </c>
      <c r="B7">
        <v>1000</v>
      </c>
      <c r="C7" t="s">
        <v>11</v>
      </c>
      <c r="D7">
        <v>9.9781999999999996E-2</v>
      </c>
    </row>
    <row r="8" spans="1:4" x14ac:dyDescent="0.25">
      <c r="A8">
        <v>10</v>
      </c>
      <c r="B8">
        <v>1000</v>
      </c>
      <c r="C8" t="s">
        <v>11</v>
      </c>
      <c r="D8">
        <v>9.9843000000000001E-2</v>
      </c>
    </row>
    <row r="9" spans="1:4" x14ac:dyDescent="0.25">
      <c r="A9">
        <v>10</v>
      </c>
      <c r="B9">
        <v>1000</v>
      </c>
      <c r="C9" t="s">
        <v>11</v>
      </c>
      <c r="D9">
        <v>0.10079200000000001</v>
      </c>
    </row>
    <row r="10" spans="1:4" x14ac:dyDescent="0.25">
      <c r="A10">
        <v>10</v>
      </c>
      <c r="B10">
        <v>1000</v>
      </c>
      <c r="C10" t="s">
        <v>11</v>
      </c>
      <c r="D10">
        <v>9.9530999999999994E-2</v>
      </c>
    </row>
    <row r="11" spans="1:4" x14ac:dyDescent="0.25">
      <c r="A11">
        <v>10</v>
      </c>
      <c r="B11">
        <v>1000</v>
      </c>
      <c r="C11" t="s">
        <v>11</v>
      </c>
      <c r="D11">
        <v>0.102024</v>
      </c>
    </row>
    <row r="12" spans="1:4" x14ac:dyDescent="0.25">
      <c r="A12">
        <v>10</v>
      </c>
      <c r="B12">
        <v>1000</v>
      </c>
      <c r="C12" t="s">
        <v>11</v>
      </c>
      <c r="D12">
        <v>9.8721000000000003E-2</v>
      </c>
    </row>
    <row r="13" spans="1:4" x14ac:dyDescent="0.25">
      <c r="A13">
        <v>10</v>
      </c>
      <c r="B13">
        <v>1000</v>
      </c>
      <c r="C13" t="s">
        <v>11</v>
      </c>
      <c r="D13">
        <v>0.101922</v>
      </c>
    </row>
    <row r="14" spans="1:4" x14ac:dyDescent="0.25">
      <c r="A14">
        <v>10</v>
      </c>
      <c r="B14">
        <v>1000</v>
      </c>
      <c r="C14" t="s">
        <v>11</v>
      </c>
      <c r="D14">
        <v>0.101539</v>
      </c>
    </row>
    <row r="15" spans="1:4" x14ac:dyDescent="0.25">
      <c r="A15">
        <v>10</v>
      </c>
      <c r="B15">
        <v>1000</v>
      </c>
      <c r="C15" t="s">
        <v>11</v>
      </c>
      <c r="D15">
        <v>0.10220600000000001</v>
      </c>
    </row>
    <row r="16" spans="1:4" x14ac:dyDescent="0.25">
      <c r="A16">
        <v>10</v>
      </c>
      <c r="B16">
        <v>1000</v>
      </c>
      <c r="C16" t="s">
        <v>11</v>
      </c>
      <c r="D16">
        <v>0.100769</v>
      </c>
    </row>
    <row r="17" spans="1:4" x14ac:dyDescent="0.25">
      <c r="A17">
        <v>10</v>
      </c>
      <c r="B17">
        <v>1000</v>
      </c>
      <c r="C17" t="s">
        <v>11</v>
      </c>
      <c r="D17">
        <v>0.101324</v>
      </c>
    </row>
    <row r="18" spans="1:4" x14ac:dyDescent="0.25">
      <c r="A18">
        <v>10</v>
      </c>
      <c r="B18">
        <v>1000</v>
      </c>
      <c r="C18" t="s">
        <v>11</v>
      </c>
      <c r="D18">
        <v>0.102548</v>
      </c>
    </row>
    <row r="19" spans="1:4" x14ac:dyDescent="0.25">
      <c r="A19">
        <v>10</v>
      </c>
      <c r="B19">
        <v>1000</v>
      </c>
      <c r="C19" t="s">
        <v>11</v>
      </c>
      <c r="D19">
        <v>0.10697</v>
      </c>
    </row>
    <row r="20" spans="1:4" x14ac:dyDescent="0.25">
      <c r="A20">
        <v>10</v>
      </c>
      <c r="B20">
        <v>1000</v>
      </c>
      <c r="C20" t="s">
        <v>11</v>
      </c>
      <c r="D20">
        <v>0.101953</v>
      </c>
    </row>
    <row r="21" spans="1:4" x14ac:dyDescent="0.25">
      <c r="A21">
        <v>10</v>
      </c>
      <c r="B21">
        <v>1000</v>
      </c>
      <c r="C21" t="s">
        <v>11</v>
      </c>
      <c r="D21">
        <v>0.102352</v>
      </c>
    </row>
    <row r="22" spans="1:4" x14ac:dyDescent="0.25">
      <c r="A22">
        <v>10</v>
      </c>
      <c r="B22">
        <v>1000</v>
      </c>
      <c r="C22" t="s">
        <v>11</v>
      </c>
      <c r="D22">
        <v>0.101038</v>
      </c>
    </row>
    <row r="23" spans="1:4" x14ac:dyDescent="0.25">
      <c r="A23">
        <v>10</v>
      </c>
      <c r="B23">
        <v>1000</v>
      </c>
      <c r="C23" t="s">
        <v>11</v>
      </c>
      <c r="D23">
        <v>9.9630999999999997E-2</v>
      </c>
    </row>
    <row r="24" spans="1:4" x14ac:dyDescent="0.25">
      <c r="A24">
        <v>10</v>
      </c>
      <c r="B24">
        <v>1000</v>
      </c>
      <c r="C24" t="s">
        <v>11</v>
      </c>
      <c r="D24">
        <v>9.9862999999999993E-2</v>
      </c>
    </row>
    <row r="25" spans="1:4" x14ac:dyDescent="0.25">
      <c r="A25">
        <v>10</v>
      </c>
      <c r="B25">
        <v>1000</v>
      </c>
      <c r="C25" t="s">
        <v>11</v>
      </c>
      <c r="D25">
        <v>0.10018100000000001</v>
      </c>
    </row>
    <row r="26" spans="1:4" x14ac:dyDescent="0.25">
      <c r="A26">
        <v>10</v>
      </c>
      <c r="B26">
        <v>1000</v>
      </c>
      <c r="C26" t="s">
        <v>11</v>
      </c>
      <c r="D26">
        <v>9.9306000000000005E-2</v>
      </c>
    </row>
    <row r="27" spans="1:4" x14ac:dyDescent="0.25">
      <c r="A27">
        <v>10</v>
      </c>
      <c r="B27">
        <v>1000</v>
      </c>
      <c r="C27" t="s">
        <v>11</v>
      </c>
      <c r="D27">
        <v>0.102183</v>
      </c>
    </row>
    <row r="28" spans="1:4" x14ac:dyDescent="0.25">
      <c r="A28">
        <v>10</v>
      </c>
      <c r="B28">
        <v>1000</v>
      </c>
      <c r="C28" t="s">
        <v>11</v>
      </c>
      <c r="D28">
        <v>0.101866</v>
      </c>
    </row>
    <row r="29" spans="1:4" x14ac:dyDescent="0.25">
      <c r="A29">
        <v>10</v>
      </c>
      <c r="B29">
        <v>1000</v>
      </c>
      <c r="C29" t="s">
        <v>11</v>
      </c>
      <c r="D29">
        <v>9.9895999999999999E-2</v>
      </c>
    </row>
    <row r="30" spans="1:4" x14ac:dyDescent="0.25">
      <c r="A30">
        <v>10</v>
      </c>
      <c r="B30">
        <v>1000</v>
      </c>
      <c r="C30" t="s">
        <v>11</v>
      </c>
      <c r="D30">
        <v>0.101831</v>
      </c>
    </row>
    <row r="31" spans="1:4" x14ac:dyDescent="0.25">
      <c r="A31">
        <v>10</v>
      </c>
      <c r="B31">
        <v>1000</v>
      </c>
      <c r="C31" t="s">
        <v>11</v>
      </c>
      <c r="D31">
        <v>0.102564</v>
      </c>
    </row>
    <row r="32" spans="1:4" x14ac:dyDescent="0.25">
      <c r="A32">
        <v>20</v>
      </c>
      <c r="B32">
        <v>1000</v>
      </c>
      <c r="C32" t="s">
        <v>11</v>
      </c>
      <c r="D32">
        <v>0.22128500000000001</v>
      </c>
    </row>
    <row r="33" spans="1:4" x14ac:dyDescent="0.25">
      <c r="A33">
        <v>20</v>
      </c>
      <c r="B33">
        <v>1000</v>
      </c>
      <c r="C33" t="s">
        <v>11</v>
      </c>
      <c r="D33">
        <v>0.22098899999999999</v>
      </c>
    </row>
    <row r="34" spans="1:4" x14ac:dyDescent="0.25">
      <c r="A34">
        <v>20</v>
      </c>
      <c r="B34">
        <v>1000</v>
      </c>
      <c r="C34" t="s">
        <v>11</v>
      </c>
      <c r="D34">
        <v>0.221412</v>
      </c>
    </row>
    <row r="35" spans="1:4" x14ac:dyDescent="0.25">
      <c r="A35">
        <v>20</v>
      </c>
      <c r="B35">
        <v>1000</v>
      </c>
      <c r="C35" t="s">
        <v>11</v>
      </c>
      <c r="D35">
        <v>0.21898699999999999</v>
      </c>
    </row>
    <row r="36" spans="1:4" x14ac:dyDescent="0.25">
      <c r="A36">
        <v>20</v>
      </c>
      <c r="B36">
        <v>1000</v>
      </c>
      <c r="C36" t="s">
        <v>11</v>
      </c>
      <c r="D36">
        <v>0.22003700000000001</v>
      </c>
    </row>
    <row r="37" spans="1:4" x14ac:dyDescent="0.25">
      <c r="A37">
        <v>20</v>
      </c>
      <c r="B37">
        <v>1000</v>
      </c>
      <c r="C37" t="s">
        <v>11</v>
      </c>
      <c r="D37">
        <v>0.219279</v>
      </c>
    </row>
    <row r="38" spans="1:4" x14ac:dyDescent="0.25">
      <c r="A38">
        <v>20</v>
      </c>
      <c r="B38">
        <v>1000</v>
      </c>
      <c r="C38" t="s">
        <v>11</v>
      </c>
      <c r="D38">
        <v>0.21954599999999999</v>
      </c>
    </row>
    <row r="39" spans="1:4" x14ac:dyDescent="0.25">
      <c r="A39">
        <v>20</v>
      </c>
      <c r="B39">
        <v>1000</v>
      </c>
      <c r="C39" t="s">
        <v>11</v>
      </c>
      <c r="D39">
        <v>0.22059000000000001</v>
      </c>
    </row>
    <row r="40" spans="1:4" x14ac:dyDescent="0.25">
      <c r="A40">
        <v>20</v>
      </c>
      <c r="B40">
        <v>1000</v>
      </c>
      <c r="C40" t="s">
        <v>11</v>
      </c>
      <c r="D40">
        <v>0.22200900000000001</v>
      </c>
    </row>
    <row r="41" spans="1:4" x14ac:dyDescent="0.25">
      <c r="A41">
        <v>20</v>
      </c>
      <c r="B41">
        <v>1000</v>
      </c>
      <c r="C41" t="s">
        <v>11</v>
      </c>
      <c r="D41">
        <v>0.22231300000000001</v>
      </c>
    </row>
    <row r="42" spans="1:4" x14ac:dyDescent="0.25">
      <c r="A42">
        <v>20</v>
      </c>
      <c r="B42">
        <v>1000</v>
      </c>
      <c r="C42" t="s">
        <v>11</v>
      </c>
      <c r="D42">
        <v>0.22417100000000001</v>
      </c>
    </row>
    <row r="43" spans="1:4" x14ac:dyDescent="0.25">
      <c r="A43">
        <v>20</v>
      </c>
      <c r="B43">
        <v>1000</v>
      </c>
      <c r="C43" t="s">
        <v>11</v>
      </c>
      <c r="D43">
        <v>0.22251899999999999</v>
      </c>
    </row>
    <row r="44" spans="1:4" x14ac:dyDescent="0.25">
      <c r="A44">
        <v>20</v>
      </c>
      <c r="B44">
        <v>1000</v>
      </c>
      <c r="C44" t="s">
        <v>11</v>
      </c>
      <c r="D44">
        <v>0.221807</v>
      </c>
    </row>
    <row r="45" spans="1:4" x14ac:dyDescent="0.25">
      <c r="A45">
        <v>20</v>
      </c>
      <c r="B45">
        <v>1000</v>
      </c>
      <c r="C45" t="s">
        <v>11</v>
      </c>
      <c r="D45">
        <v>0.22265099999999999</v>
      </c>
    </row>
    <row r="46" spans="1:4" x14ac:dyDescent="0.25">
      <c r="A46">
        <v>20</v>
      </c>
      <c r="B46">
        <v>1000</v>
      </c>
      <c r="C46" t="s">
        <v>11</v>
      </c>
      <c r="D46">
        <v>0.22361300000000001</v>
      </c>
    </row>
    <row r="47" spans="1:4" x14ac:dyDescent="0.25">
      <c r="A47">
        <v>20</v>
      </c>
      <c r="B47">
        <v>1000</v>
      </c>
      <c r="C47" t="s">
        <v>11</v>
      </c>
      <c r="D47">
        <v>0.226469</v>
      </c>
    </row>
    <row r="48" spans="1:4" x14ac:dyDescent="0.25">
      <c r="A48">
        <v>20</v>
      </c>
      <c r="B48">
        <v>1000</v>
      </c>
      <c r="C48" t="s">
        <v>11</v>
      </c>
      <c r="D48">
        <v>0.22272</v>
      </c>
    </row>
    <row r="49" spans="1:4" x14ac:dyDescent="0.25">
      <c r="A49">
        <v>20</v>
      </c>
      <c r="B49">
        <v>1000</v>
      </c>
      <c r="C49" t="s">
        <v>11</v>
      </c>
      <c r="D49">
        <v>0.222771</v>
      </c>
    </row>
    <row r="50" spans="1:4" x14ac:dyDescent="0.25">
      <c r="A50">
        <v>20</v>
      </c>
      <c r="B50">
        <v>1000</v>
      </c>
      <c r="C50" t="s">
        <v>11</v>
      </c>
      <c r="D50">
        <v>0.22367500000000001</v>
      </c>
    </row>
    <row r="51" spans="1:4" x14ac:dyDescent="0.25">
      <c r="A51">
        <v>20</v>
      </c>
      <c r="B51">
        <v>1000</v>
      </c>
      <c r="C51" t="s">
        <v>11</v>
      </c>
      <c r="D51">
        <v>0.22192000000000001</v>
      </c>
    </row>
    <row r="52" spans="1:4" x14ac:dyDescent="0.25">
      <c r="A52">
        <v>20</v>
      </c>
      <c r="B52">
        <v>1000</v>
      </c>
      <c r="C52" t="s">
        <v>11</v>
      </c>
      <c r="D52">
        <v>0.22368499999999999</v>
      </c>
    </row>
    <row r="53" spans="1:4" x14ac:dyDescent="0.25">
      <c r="A53">
        <v>20</v>
      </c>
      <c r="B53">
        <v>1000</v>
      </c>
      <c r="C53" t="s">
        <v>11</v>
      </c>
      <c r="D53">
        <v>0.222576</v>
      </c>
    </row>
    <row r="54" spans="1:4" x14ac:dyDescent="0.25">
      <c r="A54">
        <v>20</v>
      </c>
      <c r="B54">
        <v>1000</v>
      </c>
      <c r="C54" t="s">
        <v>11</v>
      </c>
      <c r="D54">
        <v>0.22373499999999999</v>
      </c>
    </row>
    <row r="55" spans="1:4" x14ac:dyDescent="0.25">
      <c r="A55">
        <v>20</v>
      </c>
      <c r="B55">
        <v>1000</v>
      </c>
      <c r="C55" t="s">
        <v>11</v>
      </c>
      <c r="D55">
        <v>0.22190299999999999</v>
      </c>
    </row>
    <row r="56" spans="1:4" x14ac:dyDescent="0.25">
      <c r="A56">
        <v>20</v>
      </c>
      <c r="B56">
        <v>1000</v>
      </c>
      <c r="C56" t="s">
        <v>11</v>
      </c>
      <c r="D56">
        <v>0.22292200000000001</v>
      </c>
    </row>
    <row r="57" spans="1:4" x14ac:dyDescent="0.25">
      <c r="A57">
        <v>20</v>
      </c>
      <c r="B57">
        <v>1000</v>
      </c>
      <c r="C57" t="s">
        <v>11</v>
      </c>
      <c r="D57">
        <v>0.225437</v>
      </c>
    </row>
    <row r="58" spans="1:4" x14ac:dyDescent="0.25">
      <c r="A58">
        <v>20</v>
      </c>
      <c r="B58">
        <v>1000</v>
      </c>
      <c r="C58" t="s">
        <v>11</v>
      </c>
      <c r="D58">
        <v>0.22206100000000001</v>
      </c>
    </row>
    <row r="59" spans="1:4" x14ac:dyDescent="0.25">
      <c r="A59">
        <v>20</v>
      </c>
      <c r="B59">
        <v>1000</v>
      </c>
      <c r="C59" t="s">
        <v>11</v>
      </c>
      <c r="D59">
        <v>0.224329</v>
      </c>
    </row>
    <row r="60" spans="1:4" x14ac:dyDescent="0.25">
      <c r="A60">
        <v>20</v>
      </c>
      <c r="B60">
        <v>1000</v>
      </c>
      <c r="C60" t="s">
        <v>11</v>
      </c>
      <c r="D60">
        <v>0.22145100000000001</v>
      </c>
    </row>
    <row r="61" spans="1:4" x14ac:dyDescent="0.25">
      <c r="A61">
        <v>20</v>
      </c>
      <c r="B61">
        <v>1000</v>
      </c>
      <c r="C61" t="s">
        <v>11</v>
      </c>
      <c r="D61">
        <v>0.22175500000000001</v>
      </c>
    </row>
    <row r="62" spans="1:4" x14ac:dyDescent="0.25">
      <c r="A62">
        <v>30</v>
      </c>
      <c r="B62">
        <v>1000</v>
      </c>
      <c r="C62" t="s">
        <v>11</v>
      </c>
      <c r="D62">
        <v>0.34508499999999998</v>
      </c>
    </row>
    <row r="63" spans="1:4" x14ac:dyDescent="0.25">
      <c r="A63">
        <v>30</v>
      </c>
      <c r="B63">
        <v>1000</v>
      </c>
      <c r="C63" t="s">
        <v>11</v>
      </c>
      <c r="D63">
        <v>0.34514800000000001</v>
      </c>
    </row>
    <row r="64" spans="1:4" x14ac:dyDescent="0.25">
      <c r="A64">
        <v>30</v>
      </c>
      <c r="B64">
        <v>1000</v>
      </c>
      <c r="C64" t="s">
        <v>11</v>
      </c>
      <c r="D64">
        <v>0.34690500000000002</v>
      </c>
    </row>
    <row r="65" spans="1:4" x14ac:dyDescent="0.25">
      <c r="A65">
        <v>30</v>
      </c>
      <c r="B65">
        <v>1000</v>
      </c>
      <c r="C65" t="s">
        <v>11</v>
      </c>
      <c r="D65">
        <v>0.343138</v>
      </c>
    </row>
    <row r="66" spans="1:4" x14ac:dyDescent="0.25">
      <c r="A66">
        <v>30</v>
      </c>
      <c r="B66">
        <v>1000</v>
      </c>
      <c r="C66" t="s">
        <v>11</v>
      </c>
      <c r="D66">
        <v>0.34242899999999998</v>
      </c>
    </row>
    <row r="67" spans="1:4" x14ac:dyDescent="0.25">
      <c r="A67">
        <v>30</v>
      </c>
      <c r="B67">
        <v>1000</v>
      </c>
      <c r="C67" t="s">
        <v>11</v>
      </c>
      <c r="D67">
        <v>0.34146599999999999</v>
      </c>
    </row>
    <row r="68" spans="1:4" x14ac:dyDescent="0.25">
      <c r="A68">
        <v>30</v>
      </c>
      <c r="B68">
        <v>1000</v>
      </c>
      <c r="C68" t="s">
        <v>11</v>
      </c>
      <c r="D68">
        <v>0.34213100000000002</v>
      </c>
    </row>
    <row r="69" spans="1:4" x14ac:dyDescent="0.25">
      <c r="A69">
        <v>30</v>
      </c>
      <c r="B69">
        <v>1000</v>
      </c>
      <c r="C69" t="s">
        <v>11</v>
      </c>
      <c r="D69">
        <v>0.34310800000000002</v>
      </c>
    </row>
    <row r="70" spans="1:4" x14ac:dyDescent="0.25">
      <c r="A70">
        <v>30</v>
      </c>
      <c r="B70">
        <v>1000</v>
      </c>
      <c r="C70" t="s">
        <v>11</v>
      </c>
      <c r="D70">
        <v>0.34406199999999998</v>
      </c>
    </row>
    <row r="71" spans="1:4" x14ac:dyDescent="0.25">
      <c r="A71">
        <v>30</v>
      </c>
      <c r="B71">
        <v>1000</v>
      </c>
      <c r="C71" t="s">
        <v>11</v>
      </c>
      <c r="D71">
        <v>0.34832200000000002</v>
      </c>
    </row>
    <row r="72" spans="1:4" x14ac:dyDescent="0.25">
      <c r="A72">
        <v>30</v>
      </c>
      <c r="B72">
        <v>1000</v>
      </c>
      <c r="C72" t="s">
        <v>11</v>
      </c>
      <c r="D72">
        <v>0.346833</v>
      </c>
    </row>
    <row r="73" spans="1:4" x14ac:dyDescent="0.25">
      <c r="A73">
        <v>30</v>
      </c>
      <c r="B73">
        <v>1000</v>
      </c>
      <c r="C73" t="s">
        <v>11</v>
      </c>
      <c r="D73">
        <v>0.34396599999999999</v>
      </c>
    </row>
    <row r="74" spans="1:4" x14ac:dyDescent="0.25">
      <c r="A74">
        <v>30</v>
      </c>
      <c r="B74">
        <v>1000</v>
      </c>
      <c r="C74" t="s">
        <v>11</v>
      </c>
      <c r="D74">
        <v>0.342891</v>
      </c>
    </row>
    <row r="75" spans="1:4" x14ac:dyDescent="0.25">
      <c r="A75">
        <v>30</v>
      </c>
      <c r="B75">
        <v>1000</v>
      </c>
      <c r="C75" t="s">
        <v>11</v>
      </c>
      <c r="D75">
        <v>0.34335900000000003</v>
      </c>
    </row>
    <row r="76" spans="1:4" x14ac:dyDescent="0.25">
      <c r="A76">
        <v>30</v>
      </c>
      <c r="B76">
        <v>1000</v>
      </c>
      <c r="C76" t="s">
        <v>11</v>
      </c>
      <c r="D76">
        <v>0.34743400000000002</v>
      </c>
    </row>
    <row r="77" spans="1:4" x14ac:dyDescent="0.25">
      <c r="A77">
        <v>30</v>
      </c>
      <c r="B77">
        <v>1000</v>
      </c>
      <c r="C77" t="s">
        <v>11</v>
      </c>
      <c r="D77">
        <v>0.34633700000000001</v>
      </c>
    </row>
    <row r="78" spans="1:4" x14ac:dyDescent="0.25">
      <c r="A78">
        <v>30</v>
      </c>
      <c r="B78">
        <v>1000</v>
      </c>
      <c r="C78" t="s">
        <v>11</v>
      </c>
      <c r="D78">
        <v>0.351775</v>
      </c>
    </row>
    <row r="79" spans="1:4" x14ac:dyDescent="0.25">
      <c r="A79">
        <v>30</v>
      </c>
      <c r="B79">
        <v>1000</v>
      </c>
      <c r="C79" t="s">
        <v>11</v>
      </c>
      <c r="D79">
        <v>0.34443099999999999</v>
      </c>
    </row>
    <row r="80" spans="1:4" x14ac:dyDescent="0.25">
      <c r="A80">
        <v>30</v>
      </c>
      <c r="B80">
        <v>1000</v>
      </c>
      <c r="C80" t="s">
        <v>11</v>
      </c>
      <c r="D80">
        <v>0.343223</v>
      </c>
    </row>
    <row r="81" spans="1:4" x14ac:dyDescent="0.25">
      <c r="A81">
        <v>30</v>
      </c>
      <c r="B81">
        <v>1000</v>
      </c>
      <c r="C81" t="s">
        <v>11</v>
      </c>
      <c r="D81">
        <v>0.34278799999999998</v>
      </c>
    </row>
    <row r="82" spans="1:4" x14ac:dyDescent="0.25">
      <c r="A82">
        <v>30</v>
      </c>
      <c r="B82">
        <v>1000</v>
      </c>
      <c r="C82" t="s">
        <v>11</v>
      </c>
      <c r="D82">
        <v>0.34203299999999998</v>
      </c>
    </row>
    <row r="83" spans="1:4" x14ac:dyDescent="0.25">
      <c r="A83">
        <v>30</v>
      </c>
      <c r="B83">
        <v>1000</v>
      </c>
      <c r="C83" t="s">
        <v>11</v>
      </c>
      <c r="D83">
        <v>0.34277400000000002</v>
      </c>
    </row>
    <row r="84" spans="1:4" x14ac:dyDescent="0.25">
      <c r="A84">
        <v>30</v>
      </c>
      <c r="B84">
        <v>1000</v>
      </c>
      <c r="C84" t="s">
        <v>11</v>
      </c>
      <c r="D84">
        <v>0.34714699999999998</v>
      </c>
    </row>
    <row r="85" spans="1:4" x14ac:dyDescent="0.25">
      <c r="A85">
        <v>30</v>
      </c>
      <c r="B85">
        <v>1000</v>
      </c>
      <c r="C85" t="s">
        <v>11</v>
      </c>
      <c r="D85">
        <v>0.34604099999999999</v>
      </c>
    </row>
    <row r="86" spans="1:4" x14ac:dyDescent="0.25">
      <c r="A86">
        <v>30</v>
      </c>
      <c r="B86">
        <v>1000</v>
      </c>
      <c r="C86" t="s">
        <v>11</v>
      </c>
      <c r="D86">
        <v>0.34527099999999999</v>
      </c>
    </row>
    <row r="87" spans="1:4" x14ac:dyDescent="0.25">
      <c r="A87">
        <v>30</v>
      </c>
      <c r="B87">
        <v>1000</v>
      </c>
      <c r="C87" t="s">
        <v>11</v>
      </c>
      <c r="D87">
        <v>0.34289500000000001</v>
      </c>
    </row>
    <row r="88" spans="1:4" x14ac:dyDescent="0.25">
      <c r="A88">
        <v>30</v>
      </c>
      <c r="B88">
        <v>1000</v>
      </c>
      <c r="C88" t="s">
        <v>11</v>
      </c>
      <c r="D88">
        <v>0.34418100000000001</v>
      </c>
    </row>
    <row r="89" spans="1:4" x14ac:dyDescent="0.25">
      <c r="A89">
        <v>30</v>
      </c>
      <c r="B89">
        <v>1000</v>
      </c>
      <c r="C89" t="s">
        <v>11</v>
      </c>
      <c r="D89">
        <v>0.34638999999999998</v>
      </c>
    </row>
    <row r="90" spans="1:4" x14ac:dyDescent="0.25">
      <c r="A90">
        <v>30</v>
      </c>
      <c r="B90">
        <v>1000</v>
      </c>
      <c r="C90" t="s">
        <v>11</v>
      </c>
      <c r="D90">
        <v>0.34889100000000001</v>
      </c>
    </row>
    <row r="91" spans="1:4" x14ac:dyDescent="0.25">
      <c r="A91">
        <v>30</v>
      </c>
      <c r="B91">
        <v>1000</v>
      </c>
      <c r="C91" t="s">
        <v>11</v>
      </c>
      <c r="D91">
        <v>0.346327</v>
      </c>
    </row>
    <row r="92" spans="1:4" x14ac:dyDescent="0.25">
      <c r="A92">
        <v>40</v>
      </c>
      <c r="B92">
        <v>1000</v>
      </c>
      <c r="C92" t="s">
        <v>11</v>
      </c>
      <c r="D92">
        <v>0.48718800000000001</v>
      </c>
    </row>
    <row r="93" spans="1:4" x14ac:dyDescent="0.25">
      <c r="A93">
        <v>40</v>
      </c>
      <c r="B93">
        <v>1000</v>
      </c>
      <c r="C93" t="s">
        <v>11</v>
      </c>
      <c r="D93">
        <v>0.49271300000000001</v>
      </c>
    </row>
    <row r="94" spans="1:4" x14ac:dyDescent="0.25">
      <c r="A94">
        <v>40</v>
      </c>
      <c r="B94">
        <v>1000</v>
      </c>
      <c r="C94" t="s">
        <v>11</v>
      </c>
      <c r="D94">
        <v>0.49408299999999999</v>
      </c>
    </row>
    <row r="95" spans="1:4" x14ac:dyDescent="0.25">
      <c r="A95">
        <v>40</v>
      </c>
      <c r="B95">
        <v>1000</v>
      </c>
      <c r="C95" t="s">
        <v>11</v>
      </c>
      <c r="D95">
        <v>0.49618600000000002</v>
      </c>
    </row>
    <row r="96" spans="1:4" x14ac:dyDescent="0.25">
      <c r="A96">
        <v>40</v>
      </c>
      <c r="B96">
        <v>1000</v>
      </c>
      <c r="C96" t="s">
        <v>11</v>
      </c>
      <c r="D96">
        <v>0.49998399999999998</v>
      </c>
    </row>
    <row r="97" spans="1:4" x14ac:dyDescent="0.25">
      <c r="A97">
        <v>40</v>
      </c>
      <c r="B97">
        <v>1000</v>
      </c>
      <c r="C97" t="s">
        <v>11</v>
      </c>
      <c r="D97">
        <v>0.49171199999999998</v>
      </c>
    </row>
    <row r="98" spans="1:4" x14ac:dyDescent="0.25">
      <c r="A98">
        <v>40</v>
      </c>
      <c r="B98">
        <v>1000</v>
      </c>
      <c r="C98" t="s">
        <v>11</v>
      </c>
      <c r="D98">
        <v>0.49394399999999999</v>
      </c>
    </row>
    <row r="99" spans="1:4" x14ac:dyDescent="0.25">
      <c r="A99">
        <v>40</v>
      </c>
      <c r="B99">
        <v>1000</v>
      </c>
      <c r="C99" t="s">
        <v>11</v>
      </c>
      <c r="D99">
        <v>0.49295600000000001</v>
      </c>
    </row>
    <row r="100" spans="1:4" x14ac:dyDescent="0.25">
      <c r="A100">
        <v>40</v>
      </c>
      <c r="B100">
        <v>1000</v>
      </c>
      <c r="C100" t="s">
        <v>11</v>
      </c>
      <c r="D100">
        <v>0.49107800000000001</v>
      </c>
    </row>
    <row r="101" spans="1:4" x14ac:dyDescent="0.25">
      <c r="A101">
        <v>40</v>
      </c>
      <c r="B101">
        <v>1000</v>
      </c>
      <c r="C101" t="s">
        <v>11</v>
      </c>
      <c r="D101">
        <v>0.493815</v>
      </c>
    </row>
    <row r="102" spans="1:4" x14ac:dyDescent="0.25">
      <c r="A102">
        <v>40</v>
      </c>
      <c r="B102">
        <v>1000</v>
      </c>
      <c r="C102" t="s">
        <v>11</v>
      </c>
      <c r="D102">
        <v>0.49179400000000001</v>
      </c>
    </row>
    <row r="103" spans="1:4" x14ac:dyDescent="0.25">
      <c r="A103">
        <v>40</v>
      </c>
      <c r="B103">
        <v>1000</v>
      </c>
      <c r="C103" t="s">
        <v>11</v>
      </c>
      <c r="D103">
        <v>0.48771599999999998</v>
      </c>
    </row>
    <row r="104" spans="1:4" x14ac:dyDescent="0.25">
      <c r="A104">
        <v>40</v>
      </c>
      <c r="B104">
        <v>1000</v>
      </c>
      <c r="C104" t="s">
        <v>11</v>
      </c>
      <c r="D104">
        <v>0.49330200000000002</v>
      </c>
    </row>
    <row r="105" spans="1:4" x14ac:dyDescent="0.25">
      <c r="A105">
        <v>40</v>
      </c>
      <c r="B105">
        <v>1000</v>
      </c>
      <c r="C105" t="s">
        <v>11</v>
      </c>
      <c r="D105">
        <v>0.49215300000000001</v>
      </c>
    </row>
    <row r="106" spans="1:4" x14ac:dyDescent="0.25">
      <c r="A106">
        <v>40</v>
      </c>
      <c r="B106">
        <v>1000</v>
      </c>
      <c r="C106" t="s">
        <v>11</v>
      </c>
      <c r="D106">
        <v>0.49435499999999999</v>
      </c>
    </row>
    <row r="107" spans="1:4" x14ac:dyDescent="0.25">
      <c r="A107">
        <v>40</v>
      </c>
      <c r="B107">
        <v>1000</v>
      </c>
      <c r="C107" t="s">
        <v>11</v>
      </c>
      <c r="D107">
        <v>0.49551200000000001</v>
      </c>
    </row>
    <row r="108" spans="1:4" x14ac:dyDescent="0.25">
      <c r="A108">
        <v>40</v>
      </c>
      <c r="B108">
        <v>1000</v>
      </c>
      <c r="C108" t="s">
        <v>11</v>
      </c>
      <c r="D108">
        <v>0.491116</v>
      </c>
    </row>
    <row r="109" spans="1:4" x14ac:dyDescent="0.25">
      <c r="A109">
        <v>40</v>
      </c>
      <c r="B109">
        <v>1000</v>
      </c>
      <c r="C109" t="s">
        <v>11</v>
      </c>
      <c r="D109">
        <v>0.48726399999999997</v>
      </c>
    </row>
    <row r="110" spans="1:4" x14ac:dyDescent="0.25">
      <c r="A110">
        <v>40</v>
      </c>
      <c r="B110">
        <v>1000</v>
      </c>
      <c r="C110" t="s">
        <v>11</v>
      </c>
      <c r="D110">
        <v>0.491506</v>
      </c>
    </row>
    <row r="111" spans="1:4" x14ac:dyDescent="0.25">
      <c r="A111">
        <v>40</v>
      </c>
      <c r="B111">
        <v>1000</v>
      </c>
      <c r="C111" t="s">
        <v>11</v>
      </c>
      <c r="D111">
        <v>0.49244500000000002</v>
      </c>
    </row>
    <row r="112" spans="1:4" x14ac:dyDescent="0.25">
      <c r="A112">
        <v>40</v>
      </c>
      <c r="B112">
        <v>1000</v>
      </c>
      <c r="C112" t="s">
        <v>11</v>
      </c>
      <c r="D112">
        <v>0.48835299999999998</v>
      </c>
    </row>
    <row r="113" spans="1:4" x14ac:dyDescent="0.25">
      <c r="A113">
        <v>40</v>
      </c>
      <c r="B113">
        <v>1000</v>
      </c>
      <c r="C113" t="s">
        <v>11</v>
      </c>
      <c r="D113">
        <v>0.48693599999999998</v>
      </c>
    </row>
    <row r="114" spans="1:4" x14ac:dyDescent="0.25">
      <c r="A114">
        <v>40</v>
      </c>
      <c r="B114">
        <v>1000</v>
      </c>
      <c r="C114" t="s">
        <v>11</v>
      </c>
      <c r="D114">
        <v>0.48728900000000003</v>
      </c>
    </row>
    <row r="115" spans="1:4" x14ac:dyDescent="0.25">
      <c r="A115">
        <v>40</v>
      </c>
      <c r="B115">
        <v>1000</v>
      </c>
      <c r="C115" t="s">
        <v>11</v>
      </c>
      <c r="D115">
        <v>0.49216700000000002</v>
      </c>
    </row>
    <row r="116" spans="1:4" x14ac:dyDescent="0.25">
      <c r="A116">
        <v>40</v>
      </c>
      <c r="B116">
        <v>1000</v>
      </c>
      <c r="C116" t="s">
        <v>11</v>
      </c>
      <c r="D116">
        <v>0.49105300000000002</v>
      </c>
    </row>
    <row r="117" spans="1:4" x14ac:dyDescent="0.25">
      <c r="A117">
        <v>40</v>
      </c>
      <c r="B117">
        <v>1000</v>
      </c>
      <c r="C117" t="s">
        <v>11</v>
      </c>
      <c r="D117">
        <v>0.49267100000000003</v>
      </c>
    </row>
    <row r="118" spans="1:4" x14ac:dyDescent="0.25">
      <c r="A118">
        <v>40</v>
      </c>
      <c r="B118">
        <v>1000</v>
      </c>
      <c r="C118" t="s">
        <v>11</v>
      </c>
      <c r="D118">
        <v>0.49584400000000001</v>
      </c>
    </row>
    <row r="119" spans="1:4" x14ac:dyDescent="0.25">
      <c r="A119">
        <v>40</v>
      </c>
      <c r="B119">
        <v>1000</v>
      </c>
      <c r="C119" t="s">
        <v>11</v>
      </c>
      <c r="D119">
        <v>0.50262499999999999</v>
      </c>
    </row>
    <row r="120" spans="1:4" x14ac:dyDescent="0.25">
      <c r="A120">
        <v>40</v>
      </c>
      <c r="B120">
        <v>1000</v>
      </c>
      <c r="C120" t="s">
        <v>11</v>
      </c>
      <c r="D120">
        <v>0.49455100000000002</v>
      </c>
    </row>
    <row r="121" spans="1:4" x14ac:dyDescent="0.25">
      <c r="A121">
        <v>40</v>
      </c>
      <c r="B121">
        <v>1000</v>
      </c>
      <c r="C121" t="s">
        <v>11</v>
      </c>
      <c r="D121">
        <v>0.48995</v>
      </c>
    </row>
    <row r="122" spans="1:4" x14ac:dyDescent="0.25">
      <c r="A122">
        <v>50</v>
      </c>
      <c r="B122">
        <v>1000</v>
      </c>
      <c r="C122" t="s">
        <v>11</v>
      </c>
      <c r="D122">
        <v>0.59909800000000002</v>
      </c>
    </row>
    <row r="123" spans="1:4" x14ac:dyDescent="0.25">
      <c r="A123">
        <v>50</v>
      </c>
      <c r="B123">
        <v>1000</v>
      </c>
      <c r="C123" t="s">
        <v>11</v>
      </c>
      <c r="D123">
        <v>0.602827</v>
      </c>
    </row>
    <row r="124" spans="1:4" x14ac:dyDescent="0.25">
      <c r="A124">
        <v>50</v>
      </c>
      <c r="B124">
        <v>1000</v>
      </c>
      <c r="C124" t="s">
        <v>11</v>
      </c>
      <c r="D124">
        <v>0.60744200000000004</v>
      </c>
    </row>
    <row r="125" spans="1:4" x14ac:dyDescent="0.25">
      <c r="A125">
        <v>50</v>
      </c>
      <c r="B125">
        <v>1000</v>
      </c>
      <c r="C125" t="s">
        <v>11</v>
      </c>
      <c r="D125">
        <v>0.61230399999999996</v>
      </c>
    </row>
    <row r="126" spans="1:4" x14ac:dyDescent="0.25">
      <c r="A126">
        <v>50</v>
      </c>
      <c r="B126">
        <v>1000</v>
      </c>
      <c r="C126" t="s">
        <v>11</v>
      </c>
      <c r="D126">
        <v>0.60481499999999999</v>
      </c>
    </row>
    <row r="127" spans="1:4" x14ac:dyDescent="0.25">
      <c r="A127">
        <v>50</v>
      </c>
      <c r="B127">
        <v>1000</v>
      </c>
      <c r="C127" t="s">
        <v>11</v>
      </c>
      <c r="D127">
        <v>0.60924800000000001</v>
      </c>
    </row>
    <row r="128" spans="1:4" x14ac:dyDescent="0.25">
      <c r="A128">
        <v>50</v>
      </c>
      <c r="B128">
        <v>1000</v>
      </c>
      <c r="C128" t="s">
        <v>11</v>
      </c>
      <c r="D128">
        <v>0.61259799999999998</v>
      </c>
    </row>
    <row r="129" spans="1:4" x14ac:dyDescent="0.25">
      <c r="A129">
        <v>50</v>
      </c>
      <c r="B129">
        <v>1000</v>
      </c>
      <c r="C129" t="s">
        <v>11</v>
      </c>
      <c r="D129">
        <v>0.59912600000000005</v>
      </c>
    </row>
    <row r="130" spans="1:4" x14ac:dyDescent="0.25">
      <c r="A130">
        <v>50</v>
      </c>
      <c r="B130">
        <v>1000</v>
      </c>
      <c r="C130" t="s">
        <v>11</v>
      </c>
      <c r="D130">
        <v>0.60061200000000003</v>
      </c>
    </row>
    <row r="131" spans="1:4" x14ac:dyDescent="0.25">
      <c r="A131">
        <v>50</v>
      </c>
      <c r="B131">
        <v>1000</v>
      </c>
      <c r="C131" t="s">
        <v>11</v>
      </c>
      <c r="D131">
        <v>0.60575599999999996</v>
      </c>
    </row>
    <row r="132" spans="1:4" x14ac:dyDescent="0.25">
      <c r="A132">
        <v>50</v>
      </c>
      <c r="B132">
        <v>1000</v>
      </c>
      <c r="C132" t="s">
        <v>11</v>
      </c>
      <c r="D132">
        <v>0.60662199999999999</v>
      </c>
    </row>
    <row r="133" spans="1:4" x14ac:dyDescent="0.25">
      <c r="A133">
        <v>50</v>
      </c>
      <c r="B133">
        <v>1000</v>
      </c>
      <c r="C133" t="s">
        <v>11</v>
      </c>
      <c r="D133">
        <v>0.60624</v>
      </c>
    </row>
    <row r="134" spans="1:4" x14ac:dyDescent="0.25">
      <c r="A134">
        <v>50</v>
      </c>
      <c r="B134">
        <v>1000</v>
      </c>
      <c r="C134" t="s">
        <v>11</v>
      </c>
      <c r="D134">
        <v>0.60935499999999998</v>
      </c>
    </row>
    <row r="135" spans="1:4" x14ac:dyDescent="0.25">
      <c r="A135">
        <v>50</v>
      </c>
      <c r="B135">
        <v>1000</v>
      </c>
      <c r="C135" t="s">
        <v>11</v>
      </c>
      <c r="D135">
        <v>0.61121800000000004</v>
      </c>
    </row>
    <row r="136" spans="1:4" x14ac:dyDescent="0.25">
      <c r="A136">
        <v>50</v>
      </c>
      <c r="B136">
        <v>1000</v>
      </c>
      <c r="C136" t="s">
        <v>11</v>
      </c>
      <c r="D136">
        <v>0.60376300000000005</v>
      </c>
    </row>
    <row r="137" spans="1:4" x14ac:dyDescent="0.25">
      <c r="A137">
        <v>50</v>
      </c>
      <c r="B137">
        <v>1000</v>
      </c>
      <c r="C137" t="s">
        <v>11</v>
      </c>
      <c r="D137">
        <v>0.62021099999999996</v>
      </c>
    </row>
    <row r="138" spans="1:4" x14ac:dyDescent="0.25">
      <c r="A138">
        <v>50</v>
      </c>
      <c r="B138">
        <v>1000</v>
      </c>
      <c r="C138" t="s">
        <v>11</v>
      </c>
      <c r="D138">
        <v>0.60684000000000005</v>
      </c>
    </row>
    <row r="139" spans="1:4" x14ac:dyDescent="0.25">
      <c r="A139">
        <v>50</v>
      </c>
      <c r="B139">
        <v>1000</v>
      </c>
      <c r="C139" t="s">
        <v>11</v>
      </c>
      <c r="D139">
        <v>0.60451500000000002</v>
      </c>
    </row>
    <row r="140" spans="1:4" x14ac:dyDescent="0.25">
      <c r="A140">
        <v>50</v>
      </c>
      <c r="B140">
        <v>1000</v>
      </c>
      <c r="C140" t="s">
        <v>11</v>
      </c>
      <c r="D140">
        <v>0.61431000000000002</v>
      </c>
    </row>
    <row r="141" spans="1:4" x14ac:dyDescent="0.25">
      <c r="A141">
        <v>50</v>
      </c>
      <c r="B141">
        <v>1000</v>
      </c>
      <c r="C141" t="s">
        <v>11</v>
      </c>
      <c r="D141">
        <v>0.60320499999999999</v>
      </c>
    </row>
    <row r="142" spans="1:4" x14ac:dyDescent="0.25">
      <c r="A142">
        <v>50</v>
      </c>
      <c r="B142">
        <v>1000</v>
      </c>
      <c r="C142" t="s">
        <v>11</v>
      </c>
      <c r="D142">
        <v>0.60331999999999997</v>
      </c>
    </row>
    <row r="143" spans="1:4" x14ac:dyDescent="0.25">
      <c r="A143">
        <v>50</v>
      </c>
      <c r="B143">
        <v>1000</v>
      </c>
      <c r="C143" t="s">
        <v>11</v>
      </c>
      <c r="D143">
        <v>0.61710600000000004</v>
      </c>
    </row>
    <row r="144" spans="1:4" x14ac:dyDescent="0.25">
      <c r="A144">
        <v>50</v>
      </c>
      <c r="B144">
        <v>1000</v>
      </c>
      <c r="C144" t="s">
        <v>11</v>
      </c>
      <c r="D144">
        <v>0.61439900000000003</v>
      </c>
    </row>
    <row r="145" spans="1:4" x14ac:dyDescent="0.25">
      <c r="A145">
        <v>50</v>
      </c>
      <c r="B145">
        <v>1000</v>
      </c>
      <c r="C145" t="s">
        <v>11</v>
      </c>
      <c r="D145">
        <v>0.60556500000000002</v>
      </c>
    </row>
    <row r="146" spans="1:4" x14ac:dyDescent="0.25">
      <c r="A146">
        <v>50</v>
      </c>
      <c r="B146">
        <v>1000</v>
      </c>
      <c r="C146" t="s">
        <v>11</v>
      </c>
      <c r="D146">
        <v>0.60341999999999996</v>
      </c>
    </row>
    <row r="147" spans="1:4" x14ac:dyDescent="0.25">
      <c r="A147">
        <v>50</v>
      </c>
      <c r="B147">
        <v>1000</v>
      </c>
      <c r="C147" t="s">
        <v>11</v>
      </c>
      <c r="D147">
        <v>0.60931599999999997</v>
      </c>
    </row>
    <row r="148" spans="1:4" x14ac:dyDescent="0.25">
      <c r="A148">
        <v>50</v>
      </c>
      <c r="B148">
        <v>1000</v>
      </c>
      <c r="C148" t="s">
        <v>11</v>
      </c>
      <c r="D148">
        <v>0.61686300000000005</v>
      </c>
    </row>
    <row r="149" spans="1:4" x14ac:dyDescent="0.25">
      <c r="A149">
        <v>50</v>
      </c>
      <c r="B149">
        <v>1000</v>
      </c>
      <c r="C149" t="s">
        <v>11</v>
      </c>
      <c r="D149">
        <v>0.60408600000000001</v>
      </c>
    </row>
    <row r="150" spans="1:4" x14ac:dyDescent="0.25">
      <c r="A150">
        <v>50</v>
      </c>
      <c r="B150">
        <v>1000</v>
      </c>
      <c r="C150" t="s">
        <v>11</v>
      </c>
      <c r="D150">
        <v>0.60844900000000002</v>
      </c>
    </row>
    <row r="151" spans="1:4" x14ac:dyDescent="0.25">
      <c r="A151">
        <v>50</v>
      </c>
      <c r="B151">
        <v>1000</v>
      </c>
      <c r="C151" t="s">
        <v>11</v>
      </c>
      <c r="D151">
        <v>0.61158000000000001</v>
      </c>
    </row>
    <row r="152" spans="1:4" x14ac:dyDescent="0.25">
      <c r="A152">
        <v>60</v>
      </c>
      <c r="B152">
        <v>1000</v>
      </c>
      <c r="C152" t="s">
        <v>11</v>
      </c>
      <c r="D152">
        <v>0.72876300000000005</v>
      </c>
    </row>
    <row r="153" spans="1:4" x14ac:dyDescent="0.25">
      <c r="A153">
        <v>60</v>
      </c>
      <c r="B153">
        <v>1000</v>
      </c>
      <c r="C153" t="s">
        <v>11</v>
      </c>
      <c r="D153">
        <v>0.72953699999999999</v>
      </c>
    </row>
    <row r="154" spans="1:4" x14ac:dyDescent="0.25">
      <c r="A154">
        <v>60</v>
      </c>
      <c r="B154">
        <v>1000</v>
      </c>
      <c r="C154" t="s">
        <v>11</v>
      </c>
      <c r="D154">
        <v>0.73242200000000002</v>
      </c>
    </row>
    <row r="155" spans="1:4" x14ac:dyDescent="0.25">
      <c r="A155">
        <v>60</v>
      </c>
      <c r="B155">
        <v>1000</v>
      </c>
      <c r="C155" t="s">
        <v>11</v>
      </c>
      <c r="D155">
        <v>0.72101499999999996</v>
      </c>
    </row>
    <row r="156" spans="1:4" x14ac:dyDescent="0.25">
      <c r="A156">
        <v>60</v>
      </c>
      <c r="B156">
        <v>1000</v>
      </c>
      <c r="C156" t="s">
        <v>11</v>
      </c>
      <c r="D156">
        <v>0.72639399999999998</v>
      </c>
    </row>
    <row r="157" spans="1:4" x14ac:dyDescent="0.25">
      <c r="A157">
        <v>60</v>
      </c>
      <c r="B157">
        <v>1000</v>
      </c>
      <c r="C157" t="s">
        <v>11</v>
      </c>
      <c r="D157">
        <v>0.72887900000000005</v>
      </c>
    </row>
    <row r="158" spans="1:4" x14ac:dyDescent="0.25">
      <c r="A158">
        <v>60</v>
      </c>
      <c r="B158">
        <v>1000</v>
      </c>
      <c r="C158" t="s">
        <v>11</v>
      </c>
      <c r="D158">
        <v>0.72668100000000002</v>
      </c>
    </row>
    <row r="159" spans="1:4" x14ac:dyDescent="0.25">
      <c r="A159">
        <v>60</v>
      </c>
      <c r="B159">
        <v>1000</v>
      </c>
      <c r="C159" t="s">
        <v>11</v>
      </c>
      <c r="D159">
        <v>0.72528099999999995</v>
      </c>
    </row>
    <row r="160" spans="1:4" x14ac:dyDescent="0.25">
      <c r="A160">
        <v>60</v>
      </c>
      <c r="B160">
        <v>1000</v>
      </c>
      <c r="C160" t="s">
        <v>11</v>
      </c>
      <c r="D160">
        <v>0.72975000000000001</v>
      </c>
    </row>
    <row r="161" spans="1:4" x14ac:dyDescent="0.25">
      <c r="A161">
        <v>60</v>
      </c>
      <c r="B161">
        <v>1000</v>
      </c>
      <c r="C161" t="s">
        <v>11</v>
      </c>
      <c r="D161">
        <v>0.73569200000000001</v>
      </c>
    </row>
    <row r="162" spans="1:4" x14ac:dyDescent="0.25">
      <c r="A162">
        <v>60</v>
      </c>
      <c r="B162">
        <v>1000</v>
      </c>
      <c r="C162" t="s">
        <v>11</v>
      </c>
      <c r="D162">
        <v>0.73112600000000005</v>
      </c>
    </row>
    <row r="163" spans="1:4" x14ac:dyDescent="0.25">
      <c r="A163">
        <v>60</v>
      </c>
      <c r="B163">
        <v>1000</v>
      </c>
      <c r="C163" t="s">
        <v>11</v>
      </c>
      <c r="D163">
        <v>0.72721499999999994</v>
      </c>
    </row>
    <row r="164" spans="1:4" x14ac:dyDescent="0.25">
      <c r="A164">
        <v>60</v>
      </c>
      <c r="B164">
        <v>1000</v>
      </c>
      <c r="C164" t="s">
        <v>11</v>
      </c>
      <c r="D164">
        <v>0.72842799999999996</v>
      </c>
    </row>
    <row r="165" spans="1:4" x14ac:dyDescent="0.25">
      <c r="A165">
        <v>60</v>
      </c>
      <c r="B165">
        <v>1000</v>
      </c>
      <c r="C165" t="s">
        <v>11</v>
      </c>
      <c r="D165">
        <v>0.72707699999999997</v>
      </c>
    </row>
    <row r="166" spans="1:4" x14ac:dyDescent="0.25">
      <c r="A166">
        <v>60</v>
      </c>
      <c r="B166">
        <v>1000</v>
      </c>
      <c r="C166" t="s">
        <v>11</v>
      </c>
      <c r="D166">
        <v>0.72304500000000005</v>
      </c>
    </row>
    <row r="167" spans="1:4" x14ac:dyDescent="0.25">
      <c r="A167">
        <v>60</v>
      </c>
      <c r="B167">
        <v>1000</v>
      </c>
      <c r="C167" t="s">
        <v>11</v>
      </c>
      <c r="D167">
        <v>0.72265999999999997</v>
      </c>
    </row>
    <row r="168" spans="1:4" x14ac:dyDescent="0.25">
      <c r="A168">
        <v>60</v>
      </c>
      <c r="B168">
        <v>1000</v>
      </c>
      <c r="C168" t="s">
        <v>11</v>
      </c>
      <c r="D168">
        <v>0.72362499999999996</v>
      </c>
    </row>
    <row r="169" spans="1:4" x14ac:dyDescent="0.25">
      <c r="A169">
        <v>60</v>
      </c>
      <c r="B169">
        <v>1000</v>
      </c>
      <c r="C169" t="s">
        <v>11</v>
      </c>
      <c r="D169">
        <v>0.72308700000000004</v>
      </c>
    </row>
    <row r="170" spans="1:4" x14ac:dyDescent="0.25">
      <c r="A170">
        <v>60</v>
      </c>
      <c r="B170">
        <v>1000</v>
      </c>
      <c r="C170" t="s">
        <v>11</v>
      </c>
      <c r="D170">
        <v>0.72259899999999999</v>
      </c>
    </row>
    <row r="171" spans="1:4" x14ac:dyDescent="0.25">
      <c r="A171">
        <v>60</v>
      </c>
      <c r="B171">
        <v>1000</v>
      </c>
      <c r="C171" t="s">
        <v>11</v>
      </c>
      <c r="D171">
        <v>0.72397599999999995</v>
      </c>
    </row>
    <row r="172" spans="1:4" x14ac:dyDescent="0.25">
      <c r="A172">
        <v>60</v>
      </c>
      <c r="B172">
        <v>1000</v>
      </c>
      <c r="C172" t="s">
        <v>11</v>
      </c>
      <c r="D172">
        <v>0.72730099999999998</v>
      </c>
    </row>
    <row r="173" spans="1:4" x14ac:dyDescent="0.25">
      <c r="A173">
        <v>60</v>
      </c>
      <c r="B173">
        <v>1000</v>
      </c>
      <c r="C173" t="s">
        <v>11</v>
      </c>
      <c r="D173">
        <v>0.72945099999999996</v>
      </c>
    </row>
    <row r="174" spans="1:4" x14ac:dyDescent="0.25">
      <c r="A174">
        <v>60</v>
      </c>
      <c r="B174">
        <v>1000</v>
      </c>
      <c r="C174" t="s">
        <v>11</v>
      </c>
      <c r="D174">
        <v>0.72548100000000004</v>
      </c>
    </row>
    <row r="175" spans="1:4" x14ac:dyDescent="0.25">
      <c r="A175">
        <v>60</v>
      </c>
      <c r="B175">
        <v>1000</v>
      </c>
      <c r="C175" t="s">
        <v>11</v>
      </c>
      <c r="D175">
        <v>0.725912</v>
      </c>
    </row>
    <row r="176" spans="1:4" x14ac:dyDescent="0.25">
      <c r="A176">
        <v>60</v>
      </c>
      <c r="B176">
        <v>1000</v>
      </c>
      <c r="C176" t="s">
        <v>11</v>
      </c>
      <c r="D176">
        <v>0.72347300000000003</v>
      </c>
    </row>
    <row r="177" spans="1:4" x14ac:dyDescent="0.25">
      <c r="A177">
        <v>60</v>
      </c>
      <c r="B177">
        <v>1000</v>
      </c>
      <c r="C177" t="s">
        <v>11</v>
      </c>
      <c r="D177">
        <v>0.72532700000000006</v>
      </c>
    </row>
    <row r="178" spans="1:4" x14ac:dyDescent="0.25">
      <c r="A178">
        <v>60</v>
      </c>
      <c r="B178">
        <v>1000</v>
      </c>
      <c r="C178" t="s">
        <v>11</v>
      </c>
      <c r="D178">
        <v>0.72565599999999997</v>
      </c>
    </row>
    <row r="179" spans="1:4" x14ac:dyDescent="0.25">
      <c r="A179">
        <v>60</v>
      </c>
      <c r="B179">
        <v>1000</v>
      </c>
      <c r="C179" t="s">
        <v>11</v>
      </c>
      <c r="D179">
        <v>0.72694499999999995</v>
      </c>
    </row>
    <row r="180" spans="1:4" x14ac:dyDescent="0.25">
      <c r="A180">
        <v>60</v>
      </c>
      <c r="B180">
        <v>1000</v>
      </c>
      <c r="C180" t="s">
        <v>11</v>
      </c>
      <c r="D180">
        <v>0.72457400000000005</v>
      </c>
    </row>
    <row r="181" spans="1:4" x14ac:dyDescent="0.25">
      <c r="A181">
        <v>60</v>
      </c>
      <c r="B181">
        <v>1000</v>
      </c>
      <c r="C181" t="s">
        <v>11</v>
      </c>
      <c r="D181">
        <v>0.71768900000000002</v>
      </c>
    </row>
    <row r="182" spans="1:4" x14ac:dyDescent="0.25">
      <c r="A182">
        <v>70</v>
      </c>
      <c r="B182">
        <v>1000</v>
      </c>
      <c r="C182" t="s">
        <v>11</v>
      </c>
      <c r="D182">
        <v>0.87908299999999995</v>
      </c>
    </row>
    <row r="183" spans="1:4" x14ac:dyDescent="0.25">
      <c r="A183">
        <v>70</v>
      </c>
      <c r="B183">
        <v>1000</v>
      </c>
      <c r="C183" t="s">
        <v>11</v>
      </c>
      <c r="D183">
        <v>0.88099099999999997</v>
      </c>
    </row>
    <row r="184" spans="1:4" x14ac:dyDescent="0.25">
      <c r="A184">
        <v>70</v>
      </c>
      <c r="B184">
        <v>1000</v>
      </c>
      <c r="C184" t="s">
        <v>11</v>
      </c>
      <c r="D184">
        <v>0.87654600000000005</v>
      </c>
    </row>
    <row r="185" spans="1:4" x14ac:dyDescent="0.25">
      <c r="A185">
        <v>70</v>
      </c>
      <c r="B185">
        <v>1000</v>
      </c>
      <c r="C185" t="s">
        <v>11</v>
      </c>
      <c r="D185">
        <v>0.87756199999999995</v>
      </c>
    </row>
    <row r="186" spans="1:4" x14ac:dyDescent="0.25">
      <c r="A186">
        <v>70</v>
      </c>
      <c r="B186">
        <v>1000</v>
      </c>
      <c r="C186" t="s">
        <v>11</v>
      </c>
      <c r="D186">
        <v>0.87757700000000005</v>
      </c>
    </row>
    <row r="187" spans="1:4" x14ac:dyDescent="0.25">
      <c r="A187">
        <v>70</v>
      </c>
      <c r="B187">
        <v>1000</v>
      </c>
      <c r="C187" t="s">
        <v>11</v>
      </c>
      <c r="D187">
        <v>0.88612900000000006</v>
      </c>
    </row>
    <row r="188" spans="1:4" x14ac:dyDescent="0.25">
      <c r="A188">
        <v>70</v>
      </c>
      <c r="B188">
        <v>1000</v>
      </c>
      <c r="C188" t="s">
        <v>11</v>
      </c>
      <c r="D188">
        <v>0.88487199999999999</v>
      </c>
    </row>
    <row r="189" spans="1:4" x14ac:dyDescent="0.25">
      <c r="A189">
        <v>70</v>
      </c>
      <c r="B189">
        <v>1000</v>
      </c>
      <c r="C189" t="s">
        <v>11</v>
      </c>
      <c r="D189">
        <v>0.88365899999999997</v>
      </c>
    </row>
    <row r="190" spans="1:4" x14ac:dyDescent="0.25">
      <c r="A190">
        <v>70</v>
      </c>
      <c r="B190">
        <v>1000</v>
      </c>
      <c r="C190" t="s">
        <v>11</v>
      </c>
      <c r="D190">
        <v>0.88225799999999999</v>
      </c>
    </row>
    <row r="191" spans="1:4" x14ac:dyDescent="0.25">
      <c r="A191">
        <v>70</v>
      </c>
      <c r="B191">
        <v>1000</v>
      </c>
      <c r="C191" t="s">
        <v>11</v>
      </c>
      <c r="D191">
        <v>0.87599800000000005</v>
      </c>
    </row>
    <row r="192" spans="1:4" x14ac:dyDescent="0.25">
      <c r="A192">
        <v>70</v>
      </c>
      <c r="B192">
        <v>1000</v>
      </c>
      <c r="C192" t="s">
        <v>11</v>
      </c>
      <c r="D192">
        <v>0.88069699999999995</v>
      </c>
    </row>
    <row r="193" spans="1:4" x14ac:dyDescent="0.25">
      <c r="A193">
        <v>70</v>
      </c>
      <c r="B193">
        <v>1000</v>
      </c>
      <c r="C193" t="s">
        <v>11</v>
      </c>
      <c r="D193">
        <v>0.88009199999999999</v>
      </c>
    </row>
    <row r="194" spans="1:4" x14ac:dyDescent="0.25">
      <c r="A194">
        <v>70</v>
      </c>
      <c r="B194">
        <v>1000</v>
      </c>
      <c r="C194" t="s">
        <v>11</v>
      </c>
      <c r="D194">
        <v>0.87827100000000002</v>
      </c>
    </row>
    <row r="195" spans="1:4" x14ac:dyDescent="0.25">
      <c r="A195">
        <v>70</v>
      </c>
      <c r="B195">
        <v>1000</v>
      </c>
      <c r="C195" t="s">
        <v>11</v>
      </c>
      <c r="D195">
        <v>0.88087700000000002</v>
      </c>
    </row>
    <row r="196" spans="1:4" x14ac:dyDescent="0.25">
      <c r="A196">
        <v>70</v>
      </c>
      <c r="B196">
        <v>1000</v>
      </c>
      <c r="C196" t="s">
        <v>11</v>
      </c>
      <c r="D196">
        <v>0.88336199999999998</v>
      </c>
    </row>
    <row r="197" spans="1:4" x14ac:dyDescent="0.25">
      <c r="A197">
        <v>70</v>
      </c>
      <c r="B197">
        <v>1000</v>
      </c>
      <c r="C197" t="s">
        <v>11</v>
      </c>
      <c r="D197">
        <v>0.88030299999999995</v>
      </c>
    </row>
    <row r="198" spans="1:4" x14ac:dyDescent="0.25">
      <c r="A198">
        <v>70</v>
      </c>
      <c r="B198">
        <v>1000</v>
      </c>
      <c r="C198" t="s">
        <v>11</v>
      </c>
      <c r="D198">
        <v>0.87308200000000002</v>
      </c>
    </row>
    <row r="199" spans="1:4" x14ac:dyDescent="0.25">
      <c r="A199">
        <v>70</v>
      </c>
      <c r="B199">
        <v>1000</v>
      </c>
      <c r="C199" t="s">
        <v>11</v>
      </c>
      <c r="D199">
        <v>0.87719000000000003</v>
      </c>
    </row>
    <row r="200" spans="1:4" x14ac:dyDescent="0.25">
      <c r="A200">
        <v>70</v>
      </c>
      <c r="B200">
        <v>1000</v>
      </c>
      <c r="C200" t="s">
        <v>11</v>
      </c>
      <c r="D200">
        <v>0.88187199999999999</v>
      </c>
    </row>
    <row r="201" spans="1:4" x14ac:dyDescent="0.25">
      <c r="A201">
        <v>70</v>
      </c>
      <c r="B201">
        <v>1000</v>
      </c>
      <c r="C201" t="s">
        <v>11</v>
      </c>
      <c r="D201">
        <v>0.88221000000000005</v>
      </c>
    </row>
    <row r="202" spans="1:4" x14ac:dyDescent="0.25">
      <c r="A202">
        <v>70</v>
      </c>
      <c r="B202">
        <v>1000</v>
      </c>
      <c r="C202" t="s">
        <v>11</v>
      </c>
      <c r="D202">
        <v>0.87796300000000005</v>
      </c>
    </row>
    <row r="203" spans="1:4" x14ac:dyDescent="0.25">
      <c r="A203">
        <v>70</v>
      </c>
      <c r="B203">
        <v>1000</v>
      </c>
      <c r="C203" t="s">
        <v>11</v>
      </c>
      <c r="D203">
        <v>0.87180100000000005</v>
      </c>
    </row>
    <row r="204" spans="1:4" x14ac:dyDescent="0.25">
      <c r="A204">
        <v>70</v>
      </c>
      <c r="B204">
        <v>1000</v>
      </c>
      <c r="C204" t="s">
        <v>11</v>
      </c>
      <c r="D204">
        <v>0.87768800000000002</v>
      </c>
    </row>
    <row r="205" spans="1:4" x14ac:dyDescent="0.25">
      <c r="A205">
        <v>70</v>
      </c>
      <c r="B205">
        <v>1000</v>
      </c>
      <c r="C205" t="s">
        <v>11</v>
      </c>
      <c r="D205">
        <v>0.879355</v>
      </c>
    </row>
    <row r="206" spans="1:4" x14ac:dyDescent="0.25">
      <c r="A206">
        <v>70</v>
      </c>
      <c r="B206">
        <v>1000</v>
      </c>
      <c r="C206" t="s">
        <v>11</v>
      </c>
      <c r="D206">
        <v>0.88015100000000002</v>
      </c>
    </row>
    <row r="207" spans="1:4" x14ac:dyDescent="0.25">
      <c r="A207">
        <v>70</v>
      </c>
      <c r="B207">
        <v>1000</v>
      </c>
      <c r="C207" t="s">
        <v>11</v>
      </c>
      <c r="D207">
        <v>0.878857</v>
      </c>
    </row>
    <row r="208" spans="1:4" x14ac:dyDescent="0.25">
      <c r="A208">
        <v>70</v>
      </c>
      <c r="B208">
        <v>1000</v>
      </c>
      <c r="C208" t="s">
        <v>11</v>
      </c>
      <c r="D208">
        <v>0.87821199999999999</v>
      </c>
    </row>
    <row r="209" spans="1:4" x14ac:dyDescent="0.25">
      <c r="A209">
        <v>70</v>
      </c>
      <c r="B209">
        <v>1000</v>
      </c>
      <c r="C209" t="s">
        <v>11</v>
      </c>
      <c r="D209">
        <v>0.87712000000000001</v>
      </c>
    </row>
    <row r="210" spans="1:4" x14ac:dyDescent="0.25">
      <c r="A210">
        <v>70</v>
      </c>
      <c r="B210">
        <v>1000</v>
      </c>
      <c r="C210" t="s">
        <v>11</v>
      </c>
      <c r="D210">
        <v>0.87562799999999996</v>
      </c>
    </row>
    <row r="211" spans="1:4" x14ac:dyDescent="0.25">
      <c r="A211">
        <v>70</v>
      </c>
      <c r="B211">
        <v>1000</v>
      </c>
      <c r="C211" t="s">
        <v>11</v>
      </c>
      <c r="D211">
        <v>0.87472399999999995</v>
      </c>
    </row>
    <row r="212" spans="1:4" x14ac:dyDescent="0.25">
      <c r="A212">
        <v>80</v>
      </c>
      <c r="B212">
        <v>1000</v>
      </c>
      <c r="C212" t="s">
        <v>11</v>
      </c>
      <c r="D212">
        <v>0.99742699999999995</v>
      </c>
    </row>
    <row r="213" spans="1:4" x14ac:dyDescent="0.25">
      <c r="A213">
        <v>80</v>
      </c>
      <c r="B213">
        <v>1000</v>
      </c>
      <c r="C213" t="s">
        <v>11</v>
      </c>
      <c r="D213">
        <v>0.99936999999999998</v>
      </c>
    </row>
    <row r="214" spans="1:4" x14ac:dyDescent="0.25">
      <c r="A214">
        <v>80</v>
      </c>
      <c r="B214">
        <v>1000</v>
      </c>
      <c r="C214" t="s">
        <v>11</v>
      </c>
      <c r="D214">
        <v>1.0054879999999999</v>
      </c>
    </row>
    <row r="215" spans="1:4" x14ac:dyDescent="0.25">
      <c r="A215">
        <v>80</v>
      </c>
      <c r="B215">
        <v>1000</v>
      </c>
      <c r="C215" t="s">
        <v>11</v>
      </c>
      <c r="D215">
        <v>0.99482300000000001</v>
      </c>
    </row>
    <row r="216" spans="1:4" x14ac:dyDescent="0.25">
      <c r="A216">
        <v>80</v>
      </c>
      <c r="B216">
        <v>1000</v>
      </c>
      <c r="C216" t="s">
        <v>11</v>
      </c>
      <c r="D216">
        <v>1.0014110000000001</v>
      </c>
    </row>
    <row r="217" spans="1:4" x14ac:dyDescent="0.25">
      <c r="A217">
        <v>80</v>
      </c>
      <c r="B217">
        <v>1000</v>
      </c>
      <c r="C217" t="s">
        <v>11</v>
      </c>
      <c r="D217">
        <v>1.0019819999999999</v>
      </c>
    </row>
    <row r="218" spans="1:4" x14ac:dyDescent="0.25">
      <c r="A218">
        <v>80</v>
      </c>
      <c r="B218">
        <v>1000</v>
      </c>
      <c r="C218" t="s">
        <v>11</v>
      </c>
      <c r="D218">
        <v>1.000011</v>
      </c>
    </row>
    <row r="219" spans="1:4" x14ac:dyDescent="0.25">
      <c r="A219">
        <v>80</v>
      </c>
      <c r="B219">
        <v>1000</v>
      </c>
      <c r="C219" t="s">
        <v>11</v>
      </c>
      <c r="D219">
        <v>0.99307500000000004</v>
      </c>
    </row>
    <row r="220" spans="1:4" x14ac:dyDescent="0.25">
      <c r="A220">
        <v>80</v>
      </c>
      <c r="B220">
        <v>1000</v>
      </c>
      <c r="C220" t="s">
        <v>11</v>
      </c>
      <c r="D220">
        <v>1.0071920000000001</v>
      </c>
    </row>
    <row r="221" spans="1:4" x14ac:dyDescent="0.25">
      <c r="A221">
        <v>80</v>
      </c>
      <c r="B221">
        <v>1000</v>
      </c>
      <c r="C221" t="s">
        <v>11</v>
      </c>
      <c r="D221">
        <v>1.002057</v>
      </c>
    </row>
    <row r="222" spans="1:4" x14ac:dyDescent="0.25">
      <c r="A222">
        <v>80</v>
      </c>
      <c r="B222">
        <v>1000</v>
      </c>
      <c r="C222" t="s">
        <v>11</v>
      </c>
      <c r="D222">
        <v>1.0024439999999999</v>
      </c>
    </row>
    <row r="223" spans="1:4" x14ac:dyDescent="0.25">
      <c r="A223">
        <v>80</v>
      </c>
      <c r="B223">
        <v>1000</v>
      </c>
      <c r="C223" t="s">
        <v>11</v>
      </c>
      <c r="D223">
        <v>1.0013069999999999</v>
      </c>
    </row>
    <row r="224" spans="1:4" x14ac:dyDescent="0.25">
      <c r="A224">
        <v>80</v>
      </c>
      <c r="B224">
        <v>1000</v>
      </c>
      <c r="C224" t="s">
        <v>11</v>
      </c>
      <c r="D224">
        <v>1.0025770000000001</v>
      </c>
    </row>
    <row r="225" spans="1:4" x14ac:dyDescent="0.25">
      <c r="A225">
        <v>80</v>
      </c>
      <c r="B225">
        <v>1000</v>
      </c>
      <c r="C225" t="s">
        <v>11</v>
      </c>
      <c r="D225">
        <v>0.99358100000000005</v>
      </c>
    </row>
    <row r="226" spans="1:4" x14ac:dyDescent="0.25">
      <c r="A226">
        <v>80</v>
      </c>
      <c r="B226">
        <v>1000</v>
      </c>
      <c r="C226" t="s">
        <v>11</v>
      </c>
      <c r="D226">
        <v>1.00468</v>
      </c>
    </row>
    <row r="227" spans="1:4" x14ac:dyDescent="0.25">
      <c r="A227">
        <v>80</v>
      </c>
      <c r="B227">
        <v>1000</v>
      </c>
      <c r="C227" t="s">
        <v>11</v>
      </c>
      <c r="D227">
        <v>1.002991</v>
      </c>
    </row>
    <row r="228" spans="1:4" x14ac:dyDescent="0.25">
      <c r="A228">
        <v>80</v>
      </c>
      <c r="B228">
        <v>1000</v>
      </c>
      <c r="C228" t="s">
        <v>11</v>
      </c>
      <c r="D228">
        <v>1.00152</v>
      </c>
    </row>
    <row r="229" spans="1:4" x14ac:dyDescent="0.25">
      <c r="A229">
        <v>80</v>
      </c>
      <c r="B229">
        <v>1000</v>
      </c>
      <c r="C229" t="s">
        <v>11</v>
      </c>
      <c r="D229">
        <v>1.002057</v>
      </c>
    </row>
    <row r="230" spans="1:4" x14ac:dyDescent="0.25">
      <c r="A230">
        <v>80</v>
      </c>
      <c r="B230">
        <v>1000</v>
      </c>
      <c r="C230" t="s">
        <v>11</v>
      </c>
      <c r="D230">
        <v>1.000912</v>
      </c>
    </row>
    <row r="231" spans="1:4" x14ac:dyDescent="0.25">
      <c r="A231">
        <v>80</v>
      </c>
      <c r="B231">
        <v>1000</v>
      </c>
      <c r="C231" t="s">
        <v>11</v>
      </c>
      <c r="D231">
        <v>0.99340600000000001</v>
      </c>
    </row>
    <row r="232" spans="1:4" x14ac:dyDescent="0.25">
      <c r="A232">
        <v>80</v>
      </c>
      <c r="B232">
        <v>1000</v>
      </c>
      <c r="C232" t="s">
        <v>11</v>
      </c>
      <c r="D232">
        <v>1.001949</v>
      </c>
    </row>
    <row r="233" spans="1:4" x14ac:dyDescent="0.25">
      <c r="A233">
        <v>80</v>
      </c>
      <c r="B233">
        <v>1000</v>
      </c>
      <c r="C233" t="s">
        <v>11</v>
      </c>
      <c r="D233">
        <v>1.0023629999999999</v>
      </c>
    </row>
    <row r="234" spans="1:4" x14ac:dyDescent="0.25">
      <c r="A234">
        <v>80</v>
      </c>
      <c r="B234">
        <v>1000</v>
      </c>
      <c r="C234" t="s">
        <v>11</v>
      </c>
      <c r="D234">
        <v>0.99663999999999997</v>
      </c>
    </row>
    <row r="235" spans="1:4" x14ac:dyDescent="0.25">
      <c r="A235">
        <v>80</v>
      </c>
      <c r="B235">
        <v>1000</v>
      </c>
      <c r="C235" t="s">
        <v>11</v>
      </c>
      <c r="D235">
        <v>1.004184</v>
      </c>
    </row>
    <row r="236" spans="1:4" x14ac:dyDescent="0.25">
      <c r="A236">
        <v>80</v>
      </c>
      <c r="B236">
        <v>1000</v>
      </c>
      <c r="C236" t="s">
        <v>11</v>
      </c>
      <c r="D236">
        <v>0.99951900000000005</v>
      </c>
    </row>
    <row r="237" spans="1:4" x14ac:dyDescent="0.25">
      <c r="A237">
        <v>80</v>
      </c>
      <c r="B237">
        <v>1000</v>
      </c>
      <c r="C237" t="s">
        <v>11</v>
      </c>
      <c r="D237">
        <v>0.99443599999999999</v>
      </c>
    </row>
    <row r="238" spans="1:4" x14ac:dyDescent="0.25">
      <c r="A238">
        <v>80</v>
      </c>
      <c r="B238">
        <v>1000</v>
      </c>
      <c r="C238" t="s">
        <v>11</v>
      </c>
      <c r="D238">
        <v>0.99871100000000002</v>
      </c>
    </row>
    <row r="239" spans="1:4" x14ac:dyDescent="0.25">
      <c r="A239">
        <v>80</v>
      </c>
      <c r="B239">
        <v>1000</v>
      </c>
      <c r="C239" t="s">
        <v>11</v>
      </c>
      <c r="D239">
        <v>0.99596399999999996</v>
      </c>
    </row>
    <row r="240" spans="1:4" x14ac:dyDescent="0.25">
      <c r="A240">
        <v>80</v>
      </c>
      <c r="B240">
        <v>1000</v>
      </c>
      <c r="C240" t="s">
        <v>11</v>
      </c>
      <c r="D240">
        <v>0.99415600000000004</v>
      </c>
    </row>
    <row r="241" spans="1:4" x14ac:dyDescent="0.25">
      <c r="A241">
        <v>80</v>
      </c>
      <c r="B241">
        <v>1000</v>
      </c>
      <c r="C241" t="s">
        <v>11</v>
      </c>
      <c r="D241">
        <v>1.003573</v>
      </c>
    </row>
    <row r="242" spans="1:4" x14ac:dyDescent="0.25">
      <c r="A242">
        <v>90</v>
      </c>
      <c r="B242">
        <v>1000</v>
      </c>
      <c r="C242" t="s">
        <v>11</v>
      </c>
      <c r="D242">
        <v>1.1570530000000001</v>
      </c>
    </row>
    <row r="243" spans="1:4" x14ac:dyDescent="0.25">
      <c r="A243">
        <v>90</v>
      </c>
      <c r="B243">
        <v>1000</v>
      </c>
      <c r="C243" t="s">
        <v>11</v>
      </c>
      <c r="D243">
        <v>1.1367339999999999</v>
      </c>
    </row>
    <row r="244" spans="1:4" x14ac:dyDescent="0.25">
      <c r="A244">
        <v>90</v>
      </c>
      <c r="B244">
        <v>1000</v>
      </c>
      <c r="C244" t="s">
        <v>11</v>
      </c>
      <c r="D244">
        <v>1.1418250000000001</v>
      </c>
    </row>
    <row r="245" spans="1:4" x14ac:dyDescent="0.25">
      <c r="A245">
        <v>90</v>
      </c>
      <c r="B245">
        <v>1000</v>
      </c>
      <c r="C245" t="s">
        <v>11</v>
      </c>
      <c r="D245">
        <v>1.1495040000000001</v>
      </c>
    </row>
    <row r="246" spans="1:4" x14ac:dyDescent="0.25">
      <c r="A246">
        <v>90</v>
      </c>
      <c r="B246">
        <v>1000</v>
      </c>
      <c r="C246" t="s">
        <v>11</v>
      </c>
      <c r="D246">
        <v>1.1433530000000001</v>
      </c>
    </row>
    <row r="247" spans="1:4" x14ac:dyDescent="0.25">
      <c r="A247">
        <v>90</v>
      </c>
      <c r="B247">
        <v>1000</v>
      </c>
      <c r="C247" t="s">
        <v>11</v>
      </c>
      <c r="D247">
        <v>1.15385</v>
      </c>
    </row>
    <row r="248" spans="1:4" x14ac:dyDescent="0.25">
      <c r="A248">
        <v>90</v>
      </c>
      <c r="B248">
        <v>1000</v>
      </c>
      <c r="C248" t="s">
        <v>11</v>
      </c>
      <c r="D248">
        <v>1.1463890000000001</v>
      </c>
    </row>
    <row r="249" spans="1:4" x14ac:dyDescent="0.25">
      <c r="A249">
        <v>90</v>
      </c>
      <c r="B249">
        <v>1000</v>
      </c>
      <c r="C249" t="s">
        <v>11</v>
      </c>
      <c r="D249">
        <v>1.147904</v>
      </c>
    </row>
    <row r="250" spans="1:4" x14ac:dyDescent="0.25">
      <c r="A250">
        <v>90</v>
      </c>
      <c r="B250">
        <v>1000</v>
      </c>
      <c r="C250" t="s">
        <v>11</v>
      </c>
      <c r="D250">
        <v>1.1485289999999999</v>
      </c>
    </row>
    <row r="251" spans="1:4" x14ac:dyDescent="0.25">
      <c r="A251">
        <v>90</v>
      </c>
      <c r="B251">
        <v>1000</v>
      </c>
      <c r="C251" t="s">
        <v>11</v>
      </c>
      <c r="D251">
        <v>1.1401209999999999</v>
      </c>
    </row>
    <row r="252" spans="1:4" x14ac:dyDescent="0.25">
      <c r="A252">
        <v>90</v>
      </c>
      <c r="B252">
        <v>1000</v>
      </c>
      <c r="C252" t="s">
        <v>11</v>
      </c>
      <c r="D252">
        <v>1.148126</v>
      </c>
    </row>
    <row r="253" spans="1:4" x14ac:dyDescent="0.25">
      <c r="A253">
        <v>90</v>
      </c>
      <c r="B253">
        <v>1000</v>
      </c>
      <c r="C253" t="s">
        <v>11</v>
      </c>
      <c r="D253">
        <v>1.142296</v>
      </c>
    </row>
    <row r="254" spans="1:4" x14ac:dyDescent="0.25">
      <c r="A254">
        <v>90</v>
      </c>
      <c r="B254">
        <v>1000</v>
      </c>
      <c r="C254" t="s">
        <v>11</v>
      </c>
      <c r="D254">
        <v>1.1446000000000001</v>
      </c>
    </row>
    <row r="255" spans="1:4" x14ac:dyDescent="0.25">
      <c r="A255">
        <v>90</v>
      </c>
      <c r="B255">
        <v>1000</v>
      </c>
      <c r="C255" t="s">
        <v>11</v>
      </c>
      <c r="D255">
        <v>1.1494279999999999</v>
      </c>
    </row>
    <row r="256" spans="1:4" x14ac:dyDescent="0.25">
      <c r="A256">
        <v>90</v>
      </c>
      <c r="B256">
        <v>1000</v>
      </c>
      <c r="C256" t="s">
        <v>11</v>
      </c>
      <c r="D256">
        <v>1.144631</v>
      </c>
    </row>
    <row r="257" spans="1:4" x14ac:dyDescent="0.25">
      <c r="A257">
        <v>90</v>
      </c>
      <c r="B257">
        <v>1000</v>
      </c>
      <c r="C257" t="s">
        <v>11</v>
      </c>
      <c r="D257">
        <v>1.1428659999999999</v>
      </c>
    </row>
    <row r="258" spans="1:4" x14ac:dyDescent="0.25">
      <c r="A258">
        <v>90</v>
      </c>
      <c r="B258">
        <v>1000</v>
      </c>
      <c r="C258" t="s">
        <v>11</v>
      </c>
      <c r="D258">
        <v>1.1453420000000001</v>
      </c>
    </row>
    <row r="259" spans="1:4" x14ac:dyDescent="0.25">
      <c r="A259">
        <v>90</v>
      </c>
      <c r="B259">
        <v>1000</v>
      </c>
      <c r="C259" t="s">
        <v>11</v>
      </c>
      <c r="D259">
        <v>1.1413199999999999</v>
      </c>
    </row>
    <row r="260" spans="1:4" x14ac:dyDescent="0.25">
      <c r="A260">
        <v>90</v>
      </c>
      <c r="B260">
        <v>1000</v>
      </c>
      <c r="C260" t="s">
        <v>11</v>
      </c>
      <c r="D260">
        <v>1.134552</v>
      </c>
    </row>
    <row r="261" spans="1:4" x14ac:dyDescent="0.25">
      <c r="A261">
        <v>90</v>
      </c>
      <c r="B261">
        <v>1000</v>
      </c>
      <c r="C261" t="s">
        <v>11</v>
      </c>
      <c r="D261">
        <v>1.1389069999999999</v>
      </c>
    </row>
    <row r="262" spans="1:4" x14ac:dyDescent="0.25">
      <c r="A262">
        <v>90</v>
      </c>
      <c r="B262">
        <v>1000</v>
      </c>
      <c r="C262" t="s">
        <v>11</v>
      </c>
      <c r="D262">
        <v>1.20048</v>
      </c>
    </row>
    <row r="263" spans="1:4" x14ac:dyDescent="0.25">
      <c r="A263">
        <v>90</v>
      </c>
      <c r="B263">
        <v>1000</v>
      </c>
      <c r="C263" t="s">
        <v>11</v>
      </c>
      <c r="D263">
        <v>1.196369</v>
      </c>
    </row>
    <row r="264" spans="1:4" x14ac:dyDescent="0.25">
      <c r="A264">
        <v>90</v>
      </c>
      <c r="B264">
        <v>1000</v>
      </c>
      <c r="C264" t="s">
        <v>11</v>
      </c>
      <c r="D264">
        <v>1.1928529999999999</v>
      </c>
    </row>
    <row r="265" spans="1:4" x14ac:dyDescent="0.25">
      <c r="A265">
        <v>90</v>
      </c>
      <c r="B265">
        <v>1000</v>
      </c>
      <c r="C265" t="s">
        <v>11</v>
      </c>
      <c r="D265">
        <v>1.192936</v>
      </c>
    </row>
    <row r="266" spans="1:4" x14ac:dyDescent="0.25">
      <c r="A266">
        <v>90</v>
      </c>
      <c r="B266">
        <v>1000</v>
      </c>
      <c r="C266" t="s">
        <v>11</v>
      </c>
      <c r="D266">
        <v>1.189246</v>
      </c>
    </row>
    <row r="267" spans="1:4" x14ac:dyDescent="0.25">
      <c r="A267">
        <v>90</v>
      </c>
      <c r="B267">
        <v>1000</v>
      </c>
      <c r="C267" t="s">
        <v>11</v>
      </c>
      <c r="D267">
        <v>1.189548</v>
      </c>
    </row>
    <row r="268" spans="1:4" x14ac:dyDescent="0.25">
      <c r="A268">
        <v>90</v>
      </c>
      <c r="B268">
        <v>1000</v>
      </c>
      <c r="C268" t="s">
        <v>11</v>
      </c>
      <c r="D268">
        <v>1.190677</v>
      </c>
    </row>
    <row r="269" spans="1:4" x14ac:dyDescent="0.25">
      <c r="A269">
        <v>90</v>
      </c>
      <c r="B269">
        <v>1000</v>
      </c>
      <c r="C269" t="s">
        <v>11</v>
      </c>
      <c r="D269">
        <v>1.1860280000000001</v>
      </c>
    </row>
    <row r="270" spans="1:4" x14ac:dyDescent="0.25">
      <c r="A270">
        <v>90</v>
      </c>
      <c r="B270">
        <v>1000</v>
      </c>
      <c r="C270" t="s">
        <v>11</v>
      </c>
      <c r="D270">
        <v>1.189975</v>
      </c>
    </row>
    <row r="271" spans="1:4" x14ac:dyDescent="0.25">
      <c r="A271">
        <v>90</v>
      </c>
      <c r="B271">
        <v>1000</v>
      </c>
      <c r="C271" t="s">
        <v>11</v>
      </c>
      <c r="D271">
        <v>1.191341</v>
      </c>
    </row>
    <row r="272" spans="1:4" x14ac:dyDescent="0.25">
      <c r="A272">
        <v>100</v>
      </c>
      <c r="B272">
        <v>1000</v>
      </c>
      <c r="C272" t="s">
        <v>11</v>
      </c>
      <c r="D272">
        <v>1.3886069999999999</v>
      </c>
    </row>
    <row r="273" spans="1:4" x14ac:dyDescent="0.25">
      <c r="A273">
        <v>100</v>
      </c>
      <c r="B273">
        <v>1000</v>
      </c>
      <c r="C273" t="s">
        <v>11</v>
      </c>
      <c r="D273">
        <v>1.376582</v>
      </c>
    </row>
    <row r="274" spans="1:4" x14ac:dyDescent="0.25">
      <c r="A274">
        <v>100</v>
      </c>
      <c r="B274">
        <v>1000</v>
      </c>
      <c r="C274" t="s">
        <v>11</v>
      </c>
      <c r="D274">
        <v>1.380871</v>
      </c>
    </row>
    <row r="275" spans="1:4" x14ac:dyDescent="0.25">
      <c r="A275">
        <v>100</v>
      </c>
      <c r="B275">
        <v>1000</v>
      </c>
      <c r="C275" t="s">
        <v>11</v>
      </c>
      <c r="D275">
        <v>1.383888</v>
      </c>
    </row>
    <row r="276" spans="1:4" x14ac:dyDescent="0.25">
      <c r="A276">
        <v>100</v>
      </c>
      <c r="B276">
        <v>1000</v>
      </c>
      <c r="C276" t="s">
        <v>11</v>
      </c>
      <c r="D276">
        <v>1.382558</v>
      </c>
    </row>
    <row r="277" spans="1:4" x14ac:dyDescent="0.25">
      <c r="A277">
        <v>100</v>
      </c>
      <c r="B277">
        <v>1000</v>
      </c>
      <c r="C277" t="s">
        <v>11</v>
      </c>
      <c r="D277">
        <v>1.3854679999999999</v>
      </c>
    </row>
    <row r="278" spans="1:4" x14ac:dyDescent="0.25">
      <c r="A278">
        <v>100</v>
      </c>
      <c r="B278">
        <v>1000</v>
      </c>
      <c r="C278" t="s">
        <v>11</v>
      </c>
      <c r="D278">
        <v>1.382619</v>
      </c>
    </row>
    <row r="279" spans="1:4" x14ac:dyDescent="0.25">
      <c r="A279">
        <v>100</v>
      </c>
      <c r="B279">
        <v>1000</v>
      </c>
      <c r="C279" t="s">
        <v>11</v>
      </c>
      <c r="D279">
        <v>1.3907099999999999</v>
      </c>
    </row>
    <row r="280" spans="1:4" x14ac:dyDescent="0.25">
      <c r="A280">
        <v>100</v>
      </c>
      <c r="B280">
        <v>1000</v>
      </c>
      <c r="C280" t="s">
        <v>11</v>
      </c>
      <c r="D280">
        <v>1.3918360000000001</v>
      </c>
    </row>
    <row r="281" spans="1:4" x14ac:dyDescent="0.25">
      <c r="A281">
        <v>100</v>
      </c>
      <c r="B281">
        <v>1000</v>
      </c>
      <c r="C281" t="s">
        <v>11</v>
      </c>
      <c r="D281">
        <v>1.3872199999999999</v>
      </c>
    </row>
    <row r="282" spans="1:4" x14ac:dyDescent="0.25">
      <c r="A282">
        <v>100</v>
      </c>
      <c r="B282">
        <v>1000</v>
      </c>
      <c r="C282" t="s">
        <v>11</v>
      </c>
      <c r="D282">
        <v>1.389316</v>
      </c>
    </row>
    <row r="283" spans="1:4" x14ac:dyDescent="0.25">
      <c r="A283">
        <v>100</v>
      </c>
      <c r="B283">
        <v>1000</v>
      </c>
      <c r="C283" t="s">
        <v>11</v>
      </c>
      <c r="D283">
        <v>1.3844829999999999</v>
      </c>
    </row>
    <row r="284" spans="1:4" x14ac:dyDescent="0.25">
      <c r="A284">
        <v>100</v>
      </c>
      <c r="B284">
        <v>1000</v>
      </c>
      <c r="C284" t="s">
        <v>11</v>
      </c>
      <c r="D284">
        <v>1.385359</v>
      </c>
    </row>
    <row r="285" spans="1:4" x14ac:dyDescent="0.25">
      <c r="A285">
        <v>100</v>
      </c>
      <c r="B285">
        <v>1000</v>
      </c>
      <c r="C285" t="s">
        <v>11</v>
      </c>
      <c r="D285">
        <v>1.392285</v>
      </c>
    </row>
    <row r="286" spans="1:4" x14ac:dyDescent="0.25">
      <c r="A286">
        <v>100</v>
      </c>
      <c r="B286">
        <v>1000</v>
      </c>
      <c r="C286" t="s">
        <v>11</v>
      </c>
      <c r="D286">
        <v>1.3861239999999999</v>
      </c>
    </row>
    <row r="287" spans="1:4" x14ac:dyDescent="0.25">
      <c r="A287">
        <v>100</v>
      </c>
      <c r="B287">
        <v>1000</v>
      </c>
      <c r="C287" t="s">
        <v>11</v>
      </c>
      <c r="D287">
        <v>1.384104</v>
      </c>
    </row>
    <row r="288" spans="1:4" x14ac:dyDescent="0.25">
      <c r="A288">
        <v>100</v>
      </c>
      <c r="B288">
        <v>1000</v>
      </c>
      <c r="C288" t="s">
        <v>11</v>
      </c>
      <c r="D288">
        <v>1.383251</v>
      </c>
    </row>
    <row r="289" spans="1:4" x14ac:dyDescent="0.25">
      <c r="A289">
        <v>100</v>
      </c>
      <c r="B289">
        <v>1000</v>
      </c>
      <c r="C289" t="s">
        <v>11</v>
      </c>
      <c r="D289">
        <v>1.3826080000000001</v>
      </c>
    </row>
    <row r="290" spans="1:4" x14ac:dyDescent="0.25">
      <c r="A290">
        <v>100</v>
      </c>
      <c r="B290">
        <v>1000</v>
      </c>
      <c r="C290" t="s">
        <v>11</v>
      </c>
      <c r="D290">
        <v>1.3861730000000001</v>
      </c>
    </row>
    <row r="291" spans="1:4" x14ac:dyDescent="0.25">
      <c r="A291">
        <v>100</v>
      </c>
      <c r="B291">
        <v>1000</v>
      </c>
      <c r="C291" t="s">
        <v>11</v>
      </c>
      <c r="D291">
        <v>1.3846670000000001</v>
      </c>
    </row>
    <row r="292" spans="1:4" x14ac:dyDescent="0.25">
      <c r="A292">
        <v>100</v>
      </c>
      <c r="B292">
        <v>1000</v>
      </c>
      <c r="C292" t="s">
        <v>11</v>
      </c>
      <c r="D292">
        <v>1.389804</v>
      </c>
    </row>
    <row r="293" spans="1:4" x14ac:dyDescent="0.25">
      <c r="A293">
        <v>100</v>
      </c>
      <c r="B293">
        <v>1000</v>
      </c>
      <c r="C293" t="s">
        <v>11</v>
      </c>
      <c r="D293">
        <v>1.383148</v>
      </c>
    </row>
    <row r="294" spans="1:4" x14ac:dyDescent="0.25">
      <c r="A294">
        <v>100</v>
      </c>
      <c r="B294">
        <v>1000</v>
      </c>
      <c r="C294" t="s">
        <v>11</v>
      </c>
      <c r="D294">
        <v>1.3901490000000001</v>
      </c>
    </row>
    <row r="295" spans="1:4" x14ac:dyDescent="0.25">
      <c r="A295">
        <v>100</v>
      </c>
      <c r="B295">
        <v>1000</v>
      </c>
      <c r="C295" t="s">
        <v>11</v>
      </c>
      <c r="D295">
        <v>1.387702</v>
      </c>
    </row>
    <row r="296" spans="1:4" x14ac:dyDescent="0.25">
      <c r="A296">
        <v>100</v>
      </c>
      <c r="B296">
        <v>1000</v>
      </c>
      <c r="C296" t="s">
        <v>11</v>
      </c>
      <c r="D296">
        <v>1.3884300000000001</v>
      </c>
    </row>
    <row r="297" spans="1:4" x14ac:dyDescent="0.25">
      <c r="A297">
        <v>100</v>
      </c>
      <c r="B297">
        <v>1000</v>
      </c>
      <c r="C297" t="s">
        <v>11</v>
      </c>
      <c r="D297">
        <v>1.378312</v>
      </c>
    </row>
    <row r="298" spans="1:4" x14ac:dyDescent="0.25">
      <c r="A298">
        <v>100</v>
      </c>
      <c r="B298">
        <v>1000</v>
      </c>
      <c r="C298" t="s">
        <v>11</v>
      </c>
      <c r="D298">
        <v>1.379424</v>
      </c>
    </row>
    <row r="299" spans="1:4" x14ac:dyDescent="0.25">
      <c r="A299">
        <v>100</v>
      </c>
      <c r="B299">
        <v>1000</v>
      </c>
      <c r="C299" t="s">
        <v>11</v>
      </c>
      <c r="D299">
        <v>1.3903859999999999</v>
      </c>
    </row>
    <row r="300" spans="1:4" x14ac:dyDescent="0.25">
      <c r="A300">
        <v>100</v>
      </c>
      <c r="B300">
        <v>1000</v>
      </c>
      <c r="C300" t="s">
        <v>11</v>
      </c>
      <c r="D300">
        <v>1.392493</v>
      </c>
    </row>
    <row r="301" spans="1:4" x14ac:dyDescent="0.25">
      <c r="A301">
        <v>100</v>
      </c>
      <c r="B301">
        <v>1000</v>
      </c>
      <c r="C301" t="s">
        <v>11</v>
      </c>
      <c r="D301">
        <v>1.3881920000000001</v>
      </c>
    </row>
    <row r="302" spans="1:4" x14ac:dyDescent="0.25">
      <c r="A302">
        <v>200</v>
      </c>
      <c r="B302">
        <v>1000</v>
      </c>
      <c r="C302" t="s">
        <v>11</v>
      </c>
      <c r="D302">
        <v>4.653594</v>
      </c>
    </row>
    <row r="303" spans="1:4" x14ac:dyDescent="0.25">
      <c r="A303">
        <v>200</v>
      </c>
      <c r="B303">
        <v>1000</v>
      </c>
      <c r="C303" t="s">
        <v>11</v>
      </c>
      <c r="D303">
        <v>4.5763030000000002</v>
      </c>
    </row>
    <row r="304" spans="1:4" x14ac:dyDescent="0.25">
      <c r="A304">
        <v>200</v>
      </c>
      <c r="B304">
        <v>1000</v>
      </c>
      <c r="C304" t="s">
        <v>11</v>
      </c>
      <c r="D304">
        <v>4.6010309999999999</v>
      </c>
    </row>
    <row r="305" spans="1:4" x14ac:dyDescent="0.25">
      <c r="A305">
        <v>200</v>
      </c>
      <c r="B305">
        <v>1000</v>
      </c>
      <c r="C305" t="s">
        <v>11</v>
      </c>
      <c r="D305">
        <v>4.6024630000000002</v>
      </c>
    </row>
    <row r="306" spans="1:4" x14ac:dyDescent="0.25">
      <c r="A306">
        <v>200</v>
      </c>
      <c r="B306">
        <v>1000</v>
      </c>
      <c r="C306" t="s">
        <v>11</v>
      </c>
      <c r="D306">
        <v>4.6325700000000003</v>
      </c>
    </row>
    <row r="307" spans="1:4" x14ac:dyDescent="0.25">
      <c r="A307">
        <v>200</v>
      </c>
      <c r="B307">
        <v>1000</v>
      </c>
      <c r="C307" t="s">
        <v>11</v>
      </c>
      <c r="D307">
        <v>4.6035909999999998</v>
      </c>
    </row>
    <row r="308" spans="1:4" x14ac:dyDescent="0.25">
      <c r="A308">
        <v>200</v>
      </c>
      <c r="B308">
        <v>1000</v>
      </c>
      <c r="C308" t="s">
        <v>11</v>
      </c>
      <c r="D308">
        <v>4.6203719999999997</v>
      </c>
    </row>
    <row r="309" spans="1:4" x14ac:dyDescent="0.25">
      <c r="A309">
        <v>200</v>
      </c>
      <c r="B309">
        <v>1000</v>
      </c>
      <c r="C309" t="s">
        <v>11</v>
      </c>
      <c r="D309">
        <v>4.6018939999999997</v>
      </c>
    </row>
    <row r="310" spans="1:4" x14ac:dyDescent="0.25">
      <c r="A310">
        <v>200</v>
      </c>
      <c r="B310">
        <v>1000</v>
      </c>
      <c r="C310" t="s">
        <v>11</v>
      </c>
      <c r="D310">
        <v>4.6093330000000003</v>
      </c>
    </row>
    <row r="311" spans="1:4" x14ac:dyDescent="0.25">
      <c r="A311">
        <v>200</v>
      </c>
      <c r="B311">
        <v>1000</v>
      </c>
      <c r="C311" t="s">
        <v>11</v>
      </c>
      <c r="D311">
        <v>4.5700729999999998</v>
      </c>
    </row>
    <row r="312" spans="1:4" x14ac:dyDescent="0.25">
      <c r="A312">
        <v>200</v>
      </c>
      <c r="B312">
        <v>1000</v>
      </c>
      <c r="C312" t="s">
        <v>11</v>
      </c>
      <c r="D312">
        <v>4.5768680000000002</v>
      </c>
    </row>
    <row r="313" spans="1:4" x14ac:dyDescent="0.25">
      <c r="A313">
        <v>200</v>
      </c>
      <c r="B313">
        <v>1000</v>
      </c>
      <c r="C313" t="s">
        <v>11</v>
      </c>
      <c r="D313">
        <v>4.5985909999999999</v>
      </c>
    </row>
    <row r="314" spans="1:4" x14ac:dyDescent="0.25">
      <c r="A314">
        <v>200</v>
      </c>
      <c r="B314">
        <v>1000</v>
      </c>
      <c r="C314" t="s">
        <v>11</v>
      </c>
      <c r="D314">
        <v>4.5815330000000003</v>
      </c>
    </row>
    <row r="315" spans="1:4" x14ac:dyDescent="0.25">
      <c r="A315">
        <v>200</v>
      </c>
      <c r="B315">
        <v>1000</v>
      </c>
      <c r="C315" t="s">
        <v>11</v>
      </c>
      <c r="D315">
        <v>4.628171</v>
      </c>
    </row>
    <row r="316" spans="1:4" x14ac:dyDescent="0.25">
      <c r="A316">
        <v>200</v>
      </c>
      <c r="B316">
        <v>1000</v>
      </c>
      <c r="C316" t="s">
        <v>11</v>
      </c>
      <c r="D316">
        <v>4.6009270000000004</v>
      </c>
    </row>
    <row r="317" spans="1:4" x14ac:dyDescent="0.25">
      <c r="A317">
        <v>200</v>
      </c>
      <c r="B317">
        <v>1000</v>
      </c>
      <c r="C317" t="s">
        <v>11</v>
      </c>
      <c r="D317">
        <v>4.6028560000000001</v>
      </c>
    </row>
    <row r="318" spans="1:4" x14ac:dyDescent="0.25">
      <c r="A318">
        <v>200</v>
      </c>
      <c r="B318">
        <v>1000</v>
      </c>
      <c r="C318" t="s">
        <v>11</v>
      </c>
      <c r="D318">
        <v>4.6352820000000001</v>
      </c>
    </row>
    <row r="319" spans="1:4" x14ac:dyDescent="0.25">
      <c r="A319">
        <v>200</v>
      </c>
      <c r="B319">
        <v>1000</v>
      </c>
      <c r="C319" t="s">
        <v>11</v>
      </c>
      <c r="D319">
        <v>4.6642549999999998</v>
      </c>
    </row>
    <row r="320" spans="1:4" x14ac:dyDescent="0.25">
      <c r="A320">
        <v>200</v>
      </c>
      <c r="B320">
        <v>1000</v>
      </c>
      <c r="C320" t="s">
        <v>11</v>
      </c>
      <c r="D320">
        <v>4.6484569999999996</v>
      </c>
    </row>
    <row r="321" spans="1:4" x14ac:dyDescent="0.25">
      <c r="A321">
        <v>200</v>
      </c>
      <c r="B321">
        <v>1000</v>
      </c>
      <c r="C321" t="s">
        <v>11</v>
      </c>
      <c r="D321">
        <v>4.6292970000000002</v>
      </c>
    </row>
    <row r="322" spans="1:4" x14ac:dyDescent="0.25">
      <c r="A322">
        <v>200</v>
      </c>
      <c r="B322">
        <v>1000</v>
      </c>
      <c r="C322" t="s">
        <v>11</v>
      </c>
      <c r="D322">
        <v>4.6005120000000002</v>
      </c>
    </row>
    <row r="323" spans="1:4" x14ac:dyDescent="0.25">
      <c r="A323">
        <v>200</v>
      </c>
      <c r="B323">
        <v>1000</v>
      </c>
      <c r="C323" t="s">
        <v>11</v>
      </c>
      <c r="D323">
        <v>4.5943300000000002</v>
      </c>
    </row>
    <row r="324" spans="1:4" x14ac:dyDescent="0.25">
      <c r="A324">
        <v>200</v>
      </c>
      <c r="B324">
        <v>1000</v>
      </c>
      <c r="C324" t="s">
        <v>11</v>
      </c>
      <c r="D324">
        <v>4.6548870000000004</v>
      </c>
    </row>
    <row r="325" spans="1:4" x14ac:dyDescent="0.25">
      <c r="A325">
        <v>200</v>
      </c>
      <c r="B325">
        <v>1000</v>
      </c>
      <c r="C325" t="s">
        <v>11</v>
      </c>
      <c r="D325">
        <v>4.6374459999999997</v>
      </c>
    </row>
    <row r="326" spans="1:4" x14ac:dyDescent="0.25">
      <c r="A326">
        <v>200</v>
      </c>
      <c r="B326">
        <v>1000</v>
      </c>
      <c r="C326" t="s">
        <v>11</v>
      </c>
      <c r="D326">
        <v>4.6309979999999999</v>
      </c>
    </row>
    <row r="327" spans="1:4" x14ac:dyDescent="0.25">
      <c r="A327">
        <v>200</v>
      </c>
      <c r="B327">
        <v>1000</v>
      </c>
      <c r="C327" t="s">
        <v>11</v>
      </c>
      <c r="D327">
        <v>4.5698400000000001</v>
      </c>
    </row>
    <row r="328" spans="1:4" x14ac:dyDescent="0.25">
      <c r="A328">
        <v>200</v>
      </c>
      <c r="B328">
        <v>1000</v>
      </c>
      <c r="C328" t="s">
        <v>11</v>
      </c>
      <c r="D328">
        <v>4.5642040000000001</v>
      </c>
    </row>
    <row r="329" spans="1:4" x14ac:dyDescent="0.25">
      <c r="A329">
        <v>200</v>
      </c>
      <c r="B329">
        <v>1000</v>
      </c>
      <c r="C329" t="s">
        <v>11</v>
      </c>
      <c r="D329">
        <v>4.6667110000000003</v>
      </c>
    </row>
    <row r="330" spans="1:4" x14ac:dyDescent="0.25">
      <c r="A330">
        <v>200</v>
      </c>
      <c r="B330">
        <v>1000</v>
      </c>
      <c r="C330" t="s">
        <v>11</v>
      </c>
      <c r="D330">
        <v>4.616244</v>
      </c>
    </row>
    <row r="331" spans="1:4" x14ac:dyDescent="0.25">
      <c r="A331">
        <v>200</v>
      </c>
      <c r="B331">
        <v>1000</v>
      </c>
      <c r="C331" t="s">
        <v>11</v>
      </c>
      <c r="D331">
        <v>4.6019329999999998</v>
      </c>
    </row>
    <row r="332" spans="1:4" x14ac:dyDescent="0.25">
      <c r="A332">
        <v>300</v>
      </c>
      <c r="B332">
        <v>1000</v>
      </c>
      <c r="C332" t="s">
        <v>11</v>
      </c>
      <c r="D332">
        <v>11.69586</v>
      </c>
    </row>
    <row r="333" spans="1:4" x14ac:dyDescent="0.25">
      <c r="A333">
        <v>300</v>
      </c>
      <c r="B333">
        <v>1000</v>
      </c>
      <c r="C333" t="s">
        <v>11</v>
      </c>
      <c r="D333">
        <v>11.604950000000001</v>
      </c>
    </row>
    <row r="334" spans="1:4" x14ac:dyDescent="0.25">
      <c r="A334">
        <v>300</v>
      </c>
      <c r="B334">
        <v>1000</v>
      </c>
      <c r="C334" t="s">
        <v>11</v>
      </c>
      <c r="D334">
        <v>11.635438000000001</v>
      </c>
    </row>
    <row r="335" spans="1:4" x14ac:dyDescent="0.25">
      <c r="A335">
        <v>300</v>
      </c>
      <c r="B335">
        <v>1000</v>
      </c>
      <c r="C335" t="s">
        <v>11</v>
      </c>
      <c r="D335">
        <v>11.612487</v>
      </c>
    </row>
    <row r="336" spans="1:4" x14ac:dyDescent="0.25">
      <c r="A336">
        <v>300</v>
      </c>
      <c r="B336">
        <v>1000</v>
      </c>
      <c r="C336" t="s">
        <v>11</v>
      </c>
      <c r="D336">
        <v>11.592841</v>
      </c>
    </row>
    <row r="337" spans="1:4" x14ac:dyDescent="0.25">
      <c r="A337">
        <v>300</v>
      </c>
      <c r="B337">
        <v>1000</v>
      </c>
      <c r="C337" t="s">
        <v>11</v>
      </c>
      <c r="D337">
        <v>11.581258</v>
      </c>
    </row>
    <row r="338" spans="1:4" x14ac:dyDescent="0.25">
      <c r="A338">
        <v>300</v>
      </c>
      <c r="B338">
        <v>1000</v>
      </c>
      <c r="C338" t="s">
        <v>11</v>
      </c>
      <c r="D338">
        <v>11.591246</v>
      </c>
    </row>
    <row r="339" spans="1:4" x14ac:dyDescent="0.25">
      <c r="A339">
        <v>300</v>
      </c>
      <c r="B339">
        <v>1000</v>
      </c>
      <c r="C339" t="s">
        <v>11</v>
      </c>
      <c r="D339">
        <v>11.589053</v>
      </c>
    </row>
    <row r="340" spans="1:4" x14ac:dyDescent="0.25">
      <c r="A340">
        <v>300</v>
      </c>
      <c r="B340">
        <v>1000</v>
      </c>
      <c r="C340" t="s">
        <v>11</v>
      </c>
      <c r="D340">
        <v>11.60563</v>
      </c>
    </row>
    <row r="341" spans="1:4" x14ac:dyDescent="0.25">
      <c r="A341">
        <v>300</v>
      </c>
      <c r="B341">
        <v>1000</v>
      </c>
      <c r="C341" t="s">
        <v>11</v>
      </c>
      <c r="D341">
        <v>11.610575000000001</v>
      </c>
    </row>
    <row r="342" spans="1:4" x14ac:dyDescent="0.25">
      <c r="A342">
        <v>300</v>
      </c>
      <c r="B342">
        <v>1000</v>
      </c>
      <c r="C342" t="s">
        <v>11</v>
      </c>
      <c r="D342">
        <v>11.613517999999999</v>
      </c>
    </row>
    <row r="343" spans="1:4" x14ac:dyDescent="0.25">
      <c r="A343">
        <v>300</v>
      </c>
      <c r="B343">
        <v>1000</v>
      </c>
      <c r="C343" t="s">
        <v>11</v>
      </c>
      <c r="D343">
        <v>11.601513000000001</v>
      </c>
    </row>
    <row r="344" spans="1:4" x14ac:dyDescent="0.25">
      <c r="A344">
        <v>300</v>
      </c>
      <c r="B344">
        <v>1000</v>
      </c>
      <c r="C344" t="s">
        <v>11</v>
      </c>
      <c r="D344">
        <v>11.597852</v>
      </c>
    </row>
    <row r="345" spans="1:4" x14ac:dyDescent="0.25">
      <c r="A345">
        <v>300</v>
      </c>
      <c r="B345">
        <v>1000</v>
      </c>
      <c r="C345" t="s">
        <v>11</v>
      </c>
      <c r="D345">
        <v>11.596698999999999</v>
      </c>
    </row>
    <row r="346" spans="1:4" x14ac:dyDescent="0.25">
      <c r="A346">
        <v>300</v>
      </c>
      <c r="B346">
        <v>1000</v>
      </c>
      <c r="C346" t="s">
        <v>11</v>
      </c>
      <c r="D346">
        <v>11.579351000000001</v>
      </c>
    </row>
    <row r="347" spans="1:4" x14ac:dyDescent="0.25">
      <c r="A347">
        <v>300</v>
      </c>
      <c r="B347">
        <v>1000</v>
      </c>
      <c r="C347" t="s">
        <v>11</v>
      </c>
      <c r="D347">
        <v>11.591646000000001</v>
      </c>
    </row>
    <row r="348" spans="1:4" x14ac:dyDescent="0.25">
      <c r="A348">
        <v>300</v>
      </c>
      <c r="B348">
        <v>1000</v>
      </c>
      <c r="C348" t="s">
        <v>11</v>
      </c>
      <c r="D348">
        <v>11.58244</v>
      </c>
    </row>
    <row r="349" spans="1:4" x14ac:dyDescent="0.25">
      <c r="A349">
        <v>300</v>
      </c>
      <c r="B349">
        <v>1000</v>
      </c>
      <c r="C349" t="s">
        <v>11</v>
      </c>
      <c r="D349">
        <v>11.584821</v>
      </c>
    </row>
    <row r="350" spans="1:4" x14ac:dyDescent="0.25">
      <c r="A350">
        <v>300</v>
      </c>
      <c r="B350">
        <v>1000</v>
      </c>
      <c r="C350" t="s">
        <v>11</v>
      </c>
      <c r="D350">
        <v>11.578459000000001</v>
      </c>
    </row>
    <row r="351" spans="1:4" x14ac:dyDescent="0.25">
      <c r="A351">
        <v>300</v>
      </c>
      <c r="B351">
        <v>1000</v>
      </c>
      <c r="C351" t="s">
        <v>11</v>
      </c>
      <c r="D351">
        <v>11.603090999999999</v>
      </c>
    </row>
    <row r="352" spans="1:4" x14ac:dyDescent="0.25">
      <c r="A352">
        <v>300</v>
      </c>
      <c r="B352">
        <v>1000</v>
      </c>
      <c r="C352" t="s">
        <v>11</v>
      </c>
      <c r="D352">
        <v>11.574664</v>
      </c>
    </row>
    <row r="353" spans="1:4" x14ac:dyDescent="0.25">
      <c r="A353">
        <v>300</v>
      </c>
      <c r="B353">
        <v>1000</v>
      </c>
      <c r="C353" t="s">
        <v>11</v>
      </c>
      <c r="D353">
        <v>11.584512999999999</v>
      </c>
    </row>
    <row r="354" spans="1:4" x14ac:dyDescent="0.25">
      <c r="A354">
        <v>300</v>
      </c>
      <c r="B354">
        <v>1000</v>
      </c>
      <c r="C354" t="s">
        <v>11</v>
      </c>
      <c r="D354">
        <v>11.551216999999999</v>
      </c>
    </row>
    <row r="355" spans="1:4" x14ac:dyDescent="0.25">
      <c r="A355">
        <v>300</v>
      </c>
      <c r="B355">
        <v>1000</v>
      </c>
      <c r="C355" t="s">
        <v>11</v>
      </c>
      <c r="D355">
        <v>11.591328000000001</v>
      </c>
    </row>
    <row r="356" spans="1:4" x14ac:dyDescent="0.25">
      <c r="A356">
        <v>300</v>
      </c>
      <c r="B356">
        <v>1000</v>
      </c>
      <c r="C356" t="s">
        <v>11</v>
      </c>
      <c r="D356">
        <v>11.586498000000001</v>
      </c>
    </row>
    <row r="357" spans="1:4" x14ac:dyDescent="0.25">
      <c r="A357">
        <v>300</v>
      </c>
      <c r="B357">
        <v>1000</v>
      </c>
      <c r="C357" t="s">
        <v>11</v>
      </c>
      <c r="D357">
        <v>11.600668000000001</v>
      </c>
    </row>
    <row r="358" spans="1:4" x14ac:dyDescent="0.25">
      <c r="A358">
        <v>300</v>
      </c>
      <c r="B358">
        <v>1000</v>
      </c>
      <c r="C358" t="s">
        <v>11</v>
      </c>
      <c r="D358">
        <v>11.587287999999999</v>
      </c>
    </row>
    <row r="359" spans="1:4" x14ac:dyDescent="0.25">
      <c r="A359">
        <v>300</v>
      </c>
      <c r="B359">
        <v>1000</v>
      </c>
      <c r="C359" t="s">
        <v>11</v>
      </c>
      <c r="D359">
        <v>11.556333</v>
      </c>
    </row>
    <row r="360" spans="1:4" x14ac:dyDescent="0.25">
      <c r="A360">
        <v>300</v>
      </c>
      <c r="B360">
        <v>1000</v>
      </c>
      <c r="C360" t="s">
        <v>11</v>
      </c>
      <c r="D360">
        <v>11.543042</v>
      </c>
    </row>
    <row r="361" spans="1:4" x14ac:dyDescent="0.25">
      <c r="A361">
        <v>300</v>
      </c>
      <c r="B361">
        <v>1000</v>
      </c>
      <c r="C361" t="s">
        <v>11</v>
      </c>
      <c r="D361">
        <v>11.568650999999999</v>
      </c>
    </row>
    <row r="362" spans="1:4" x14ac:dyDescent="0.25">
      <c r="A362">
        <v>400</v>
      </c>
      <c r="B362">
        <v>1000</v>
      </c>
      <c r="C362" t="s">
        <v>11</v>
      </c>
      <c r="D362">
        <v>27.890111000000001</v>
      </c>
    </row>
    <row r="363" spans="1:4" x14ac:dyDescent="0.25">
      <c r="A363">
        <v>400</v>
      </c>
      <c r="B363">
        <v>1000</v>
      </c>
      <c r="C363" t="s">
        <v>11</v>
      </c>
      <c r="D363">
        <v>27.632795999999999</v>
      </c>
    </row>
    <row r="364" spans="1:4" x14ac:dyDescent="0.25">
      <c r="A364">
        <v>400</v>
      </c>
      <c r="B364">
        <v>1000</v>
      </c>
      <c r="C364" t="s">
        <v>11</v>
      </c>
      <c r="D364">
        <v>27.669537999999999</v>
      </c>
    </row>
    <row r="365" spans="1:4" x14ac:dyDescent="0.25">
      <c r="A365">
        <v>400</v>
      </c>
      <c r="B365">
        <v>1000</v>
      </c>
      <c r="C365" t="s">
        <v>11</v>
      </c>
      <c r="D365">
        <v>27.679781999999999</v>
      </c>
    </row>
    <row r="366" spans="1:4" x14ac:dyDescent="0.25">
      <c r="A366">
        <v>400</v>
      </c>
      <c r="B366">
        <v>1000</v>
      </c>
      <c r="C366" t="s">
        <v>11</v>
      </c>
      <c r="D366">
        <v>27.671699</v>
      </c>
    </row>
    <row r="367" spans="1:4" x14ac:dyDescent="0.25">
      <c r="A367">
        <v>400</v>
      </c>
      <c r="B367">
        <v>1000</v>
      </c>
      <c r="C367" t="s">
        <v>11</v>
      </c>
      <c r="D367">
        <v>27.656130000000001</v>
      </c>
    </row>
    <row r="368" spans="1:4" x14ac:dyDescent="0.25">
      <c r="A368">
        <v>400</v>
      </c>
      <c r="B368">
        <v>1000</v>
      </c>
      <c r="C368" t="s">
        <v>11</v>
      </c>
      <c r="D368">
        <v>27.619907000000001</v>
      </c>
    </row>
    <row r="369" spans="1:4" x14ac:dyDescent="0.25">
      <c r="A369">
        <v>400</v>
      </c>
      <c r="B369">
        <v>1000</v>
      </c>
      <c r="C369" t="s">
        <v>11</v>
      </c>
      <c r="D369">
        <v>27.649448</v>
      </c>
    </row>
    <row r="370" spans="1:4" x14ac:dyDescent="0.25">
      <c r="A370">
        <v>400</v>
      </c>
      <c r="B370">
        <v>1000</v>
      </c>
      <c r="C370" t="s">
        <v>11</v>
      </c>
      <c r="D370">
        <v>27.638762</v>
      </c>
    </row>
    <row r="371" spans="1:4" x14ac:dyDescent="0.25">
      <c r="A371">
        <v>400</v>
      </c>
      <c r="B371">
        <v>1000</v>
      </c>
      <c r="C371" t="s">
        <v>11</v>
      </c>
      <c r="D371">
        <v>27.633741000000001</v>
      </c>
    </row>
    <row r="372" spans="1:4" x14ac:dyDescent="0.25">
      <c r="A372">
        <v>400</v>
      </c>
      <c r="B372">
        <v>1000</v>
      </c>
      <c r="C372" t="s">
        <v>11</v>
      </c>
      <c r="D372">
        <v>27.640761999999999</v>
      </c>
    </row>
    <row r="373" spans="1:4" x14ac:dyDescent="0.25">
      <c r="A373">
        <v>400</v>
      </c>
      <c r="B373">
        <v>1000</v>
      </c>
      <c r="C373" t="s">
        <v>11</v>
      </c>
      <c r="D373">
        <v>27.620062000000001</v>
      </c>
    </row>
    <row r="374" spans="1:4" x14ac:dyDescent="0.25">
      <c r="A374">
        <v>400</v>
      </c>
      <c r="B374">
        <v>1000</v>
      </c>
      <c r="C374" t="s">
        <v>11</v>
      </c>
      <c r="D374">
        <v>27.633405</v>
      </c>
    </row>
    <row r="375" spans="1:4" x14ac:dyDescent="0.25">
      <c r="A375">
        <v>400</v>
      </c>
      <c r="B375">
        <v>1000</v>
      </c>
      <c r="C375" t="s">
        <v>11</v>
      </c>
      <c r="D375">
        <v>27.628083</v>
      </c>
    </row>
    <row r="376" spans="1:4" x14ac:dyDescent="0.25">
      <c r="A376">
        <v>400</v>
      </c>
      <c r="B376">
        <v>1000</v>
      </c>
      <c r="C376" t="s">
        <v>11</v>
      </c>
      <c r="D376">
        <v>27.646820000000002</v>
      </c>
    </row>
    <row r="377" spans="1:4" x14ac:dyDescent="0.25">
      <c r="A377">
        <v>400</v>
      </c>
      <c r="B377">
        <v>1000</v>
      </c>
      <c r="C377" t="s">
        <v>11</v>
      </c>
      <c r="D377">
        <v>27.641157</v>
      </c>
    </row>
    <row r="378" spans="1:4" x14ac:dyDescent="0.25">
      <c r="A378">
        <v>400</v>
      </c>
      <c r="B378">
        <v>1000</v>
      </c>
      <c r="C378" t="s">
        <v>11</v>
      </c>
      <c r="D378">
        <v>27.614121000000001</v>
      </c>
    </row>
    <row r="379" spans="1:4" x14ac:dyDescent="0.25">
      <c r="A379">
        <v>400</v>
      </c>
      <c r="B379">
        <v>1000</v>
      </c>
      <c r="C379" t="s">
        <v>11</v>
      </c>
      <c r="D379">
        <v>27.654387</v>
      </c>
    </row>
    <row r="380" spans="1:4" x14ac:dyDescent="0.25">
      <c r="A380">
        <v>400</v>
      </c>
      <c r="B380">
        <v>1000</v>
      </c>
      <c r="C380" t="s">
        <v>11</v>
      </c>
      <c r="D380">
        <v>27.658839</v>
      </c>
    </row>
    <row r="381" spans="1:4" x14ac:dyDescent="0.25">
      <c r="A381">
        <v>400</v>
      </c>
      <c r="B381">
        <v>1000</v>
      </c>
      <c r="C381" t="s">
        <v>11</v>
      </c>
      <c r="D381">
        <v>27.652940000000001</v>
      </c>
    </row>
    <row r="382" spans="1:4" x14ac:dyDescent="0.25">
      <c r="A382">
        <v>400</v>
      </c>
      <c r="B382">
        <v>1000</v>
      </c>
      <c r="C382" t="s">
        <v>11</v>
      </c>
      <c r="D382">
        <v>27.648997000000001</v>
      </c>
    </row>
    <row r="383" spans="1:4" x14ac:dyDescent="0.25">
      <c r="A383">
        <v>400</v>
      </c>
      <c r="B383">
        <v>1000</v>
      </c>
      <c r="C383" t="s">
        <v>11</v>
      </c>
      <c r="D383">
        <v>27.650794999999999</v>
      </c>
    </row>
    <row r="384" spans="1:4" x14ac:dyDescent="0.25">
      <c r="A384">
        <v>400</v>
      </c>
      <c r="B384">
        <v>1000</v>
      </c>
      <c r="C384" t="s">
        <v>11</v>
      </c>
      <c r="D384">
        <v>27.655904</v>
      </c>
    </row>
    <row r="385" spans="1:4" x14ac:dyDescent="0.25">
      <c r="A385">
        <v>400</v>
      </c>
      <c r="B385">
        <v>1000</v>
      </c>
      <c r="C385" t="s">
        <v>11</v>
      </c>
      <c r="D385">
        <v>27.639016999999999</v>
      </c>
    </row>
    <row r="386" spans="1:4" x14ac:dyDescent="0.25">
      <c r="A386">
        <v>400</v>
      </c>
      <c r="B386">
        <v>1000</v>
      </c>
      <c r="C386" t="s">
        <v>11</v>
      </c>
      <c r="D386">
        <v>27.622384</v>
      </c>
    </row>
    <row r="387" spans="1:4" x14ac:dyDescent="0.25">
      <c r="A387">
        <v>400</v>
      </c>
      <c r="B387">
        <v>1000</v>
      </c>
      <c r="C387" t="s">
        <v>11</v>
      </c>
      <c r="D387">
        <v>27.661695000000002</v>
      </c>
    </row>
    <row r="388" spans="1:4" x14ac:dyDescent="0.25">
      <c r="A388">
        <v>400</v>
      </c>
      <c r="B388">
        <v>1000</v>
      </c>
      <c r="C388" t="s">
        <v>11</v>
      </c>
      <c r="D388">
        <v>27.617408000000001</v>
      </c>
    </row>
    <row r="389" spans="1:4" x14ac:dyDescent="0.25">
      <c r="A389">
        <v>400</v>
      </c>
      <c r="B389">
        <v>1000</v>
      </c>
      <c r="C389" t="s">
        <v>11</v>
      </c>
      <c r="D389">
        <v>27.632386</v>
      </c>
    </row>
    <row r="390" spans="1:4" x14ac:dyDescent="0.25">
      <c r="A390">
        <v>400</v>
      </c>
      <c r="B390">
        <v>1000</v>
      </c>
      <c r="C390" t="s">
        <v>11</v>
      </c>
      <c r="D390">
        <v>27.629912000000001</v>
      </c>
    </row>
    <row r="391" spans="1:4" x14ac:dyDescent="0.25">
      <c r="A391">
        <v>400</v>
      </c>
      <c r="B391">
        <v>1000</v>
      </c>
      <c r="C391" t="s">
        <v>11</v>
      </c>
      <c r="D391">
        <v>27.636973000000001</v>
      </c>
    </row>
    <row r="392" spans="1:4" x14ac:dyDescent="0.25">
      <c r="A392">
        <v>500</v>
      </c>
      <c r="B392">
        <v>1000</v>
      </c>
      <c r="C392" t="s">
        <v>11</v>
      </c>
      <c r="D392">
        <v>54.649487999999998</v>
      </c>
    </row>
    <row r="393" spans="1:4" x14ac:dyDescent="0.25">
      <c r="A393">
        <v>500</v>
      </c>
      <c r="B393">
        <v>1000</v>
      </c>
      <c r="C393" t="s">
        <v>11</v>
      </c>
      <c r="D393">
        <v>54.732199999999999</v>
      </c>
    </row>
    <row r="394" spans="1:4" x14ac:dyDescent="0.25">
      <c r="A394">
        <v>500</v>
      </c>
      <c r="B394">
        <v>1000</v>
      </c>
      <c r="C394" t="s">
        <v>11</v>
      </c>
      <c r="D394">
        <v>54.747079999999997</v>
      </c>
    </row>
    <row r="395" spans="1:4" x14ac:dyDescent="0.25">
      <c r="A395">
        <v>500</v>
      </c>
      <c r="B395">
        <v>1000</v>
      </c>
      <c r="C395" t="s">
        <v>11</v>
      </c>
      <c r="D395">
        <v>54.722396000000003</v>
      </c>
    </row>
    <row r="396" spans="1:4" x14ac:dyDescent="0.25">
      <c r="A396">
        <v>500</v>
      </c>
      <c r="B396">
        <v>1000</v>
      </c>
      <c r="C396" t="s">
        <v>11</v>
      </c>
      <c r="D396">
        <v>54.735993000000001</v>
      </c>
    </row>
    <row r="397" spans="1:4" x14ac:dyDescent="0.25">
      <c r="A397">
        <v>500</v>
      </c>
      <c r="B397">
        <v>1000</v>
      </c>
      <c r="C397" t="s">
        <v>11</v>
      </c>
      <c r="D397">
        <v>54.744176000000003</v>
      </c>
    </row>
    <row r="398" spans="1:4" x14ac:dyDescent="0.25">
      <c r="A398">
        <v>500</v>
      </c>
      <c r="B398">
        <v>1000</v>
      </c>
      <c r="C398" t="s">
        <v>11</v>
      </c>
      <c r="D398">
        <v>54.763769000000003</v>
      </c>
    </row>
    <row r="399" spans="1:4" x14ac:dyDescent="0.25">
      <c r="A399">
        <v>500</v>
      </c>
      <c r="B399">
        <v>1000</v>
      </c>
      <c r="C399" t="s">
        <v>11</v>
      </c>
      <c r="D399">
        <v>54.746184</v>
      </c>
    </row>
    <row r="400" spans="1:4" x14ac:dyDescent="0.25">
      <c r="A400">
        <v>500</v>
      </c>
      <c r="B400">
        <v>1000</v>
      </c>
      <c r="C400" t="s">
        <v>11</v>
      </c>
      <c r="D400">
        <v>54.735520000000001</v>
      </c>
    </row>
    <row r="401" spans="1:4" x14ac:dyDescent="0.25">
      <c r="A401">
        <v>500</v>
      </c>
      <c r="B401">
        <v>1000</v>
      </c>
      <c r="C401" t="s">
        <v>11</v>
      </c>
      <c r="D401">
        <v>54.770432</v>
      </c>
    </row>
    <row r="402" spans="1:4" x14ac:dyDescent="0.25">
      <c r="A402">
        <v>500</v>
      </c>
      <c r="B402">
        <v>1000</v>
      </c>
      <c r="C402" t="s">
        <v>11</v>
      </c>
      <c r="D402">
        <v>54.753222999999998</v>
      </c>
    </row>
    <row r="403" spans="1:4" x14ac:dyDescent="0.25">
      <c r="A403">
        <v>500</v>
      </c>
      <c r="B403">
        <v>1000</v>
      </c>
      <c r="C403" t="s">
        <v>11</v>
      </c>
      <c r="D403">
        <v>54.778402999999997</v>
      </c>
    </row>
    <row r="404" spans="1:4" x14ac:dyDescent="0.25">
      <c r="A404">
        <v>500</v>
      </c>
      <c r="B404">
        <v>1000</v>
      </c>
      <c r="C404" t="s">
        <v>11</v>
      </c>
      <c r="D404">
        <v>54.755876999999998</v>
      </c>
    </row>
    <row r="405" spans="1:4" x14ac:dyDescent="0.25">
      <c r="A405">
        <v>500</v>
      </c>
      <c r="B405">
        <v>1000</v>
      </c>
      <c r="C405" t="s">
        <v>11</v>
      </c>
      <c r="D405">
        <v>54.771920999999999</v>
      </c>
    </row>
    <row r="406" spans="1:4" x14ac:dyDescent="0.25">
      <c r="A406">
        <v>500</v>
      </c>
      <c r="B406">
        <v>1000</v>
      </c>
      <c r="C406" t="s">
        <v>11</v>
      </c>
      <c r="D406">
        <v>54.754261999999997</v>
      </c>
    </row>
    <row r="407" spans="1:4" x14ac:dyDescent="0.25">
      <c r="A407">
        <v>500</v>
      </c>
      <c r="B407">
        <v>1000</v>
      </c>
      <c r="C407" t="s">
        <v>11</v>
      </c>
      <c r="D407">
        <v>54.765911000000003</v>
      </c>
    </row>
    <row r="408" spans="1:4" x14ac:dyDescent="0.25">
      <c r="A408">
        <v>500</v>
      </c>
      <c r="B408">
        <v>1000</v>
      </c>
      <c r="C408" t="s">
        <v>11</v>
      </c>
      <c r="D408">
        <v>54.794075999999997</v>
      </c>
    </row>
    <row r="409" spans="1:4" x14ac:dyDescent="0.25">
      <c r="A409">
        <v>500</v>
      </c>
      <c r="B409">
        <v>1000</v>
      </c>
      <c r="C409" t="s">
        <v>11</v>
      </c>
      <c r="D409">
        <v>54.781193000000002</v>
      </c>
    </row>
    <row r="410" spans="1:4" x14ac:dyDescent="0.25">
      <c r="A410">
        <v>500</v>
      </c>
      <c r="B410">
        <v>1000</v>
      </c>
      <c r="C410" t="s">
        <v>11</v>
      </c>
      <c r="D410">
        <v>54.732774999999997</v>
      </c>
    </row>
    <row r="411" spans="1:4" x14ac:dyDescent="0.25">
      <c r="A411">
        <v>500</v>
      </c>
      <c r="B411">
        <v>1000</v>
      </c>
      <c r="C411" t="s">
        <v>11</v>
      </c>
      <c r="D411">
        <v>54.754393</v>
      </c>
    </row>
    <row r="412" spans="1:4" x14ac:dyDescent="0.25">
      <c r="A412">
        <v>500</v>
      </c>
      <c r="B412">
        <v>1000</v>
      </c>
      <c r="C412" t="s">
        <v>11</v>
      </c>
      <c r="D412">
        <v>54.982573000000002</v>
      </c>
    </row>
    <row r="413" spans="1:4" x14ac:dyDescent="0.25">
      <c r="A413">
        <v>500</v>
      </c>
      <c r="B413">
        <v>1000</v>
      </c>
      <c r="C413" t="s">
        <v>11</v>
      </c>
      <c r="D413">
        <v>54.767083999999997</v>
      </c>
    </row>
    <row r="414" spans="1:4" x14ac:dyDescent="0.25">
      <c r="A414">
        <v>500</v>
      </c>
      <c r="B414">
        <v>1000</v>
      </c>
      <c r="C414" t="s">
        <v>11</v>
      </c>
      <c r="D414">
        <v>54.832898</v>
      </c>
    </row>
    <row r="415" spans="1:4" x14ac:dyDescent="0.25">
      <c r="A415">
        <v>500</v>
      </c>
      <c r="B415">
        <v>1000</v>
      </c>
      <c r="C415" t="s">
        <v>11</v>
      </c>
      <c r="D415">
        <v>54.781661</v>
      </c>
    </row>
    <row r="416" spans="1:4" x14ac:dyDescent="0.25">
      <c r="A416">
        <v>500</v>
      </c>
      <c r="B416">
        <v>1000</v>
      </c>
      <c r="C416" t="s">
        <v>11</v>
      </c>
      <c r="D416">
        <v>54.765016000000003</v>
      </c>
    </row>
    <row r="417" spans="1:4" x14ac:dyDescent="0.25">
      <c r="A417">
        <v>500</v>
      </c>
      <c r="B417">
        <v>1000</v>
      </c>
      <c r="C417" t="s">
        <v>11</v>
      </c>
      <c r="D417">
        <v>54.774441000000003</v>
      </c>
    </row>
    <row r="418" spans="1:4" x14ac:dyDescent="0.25">
      <c r="A418">
        <v>500</v>
      </c>
      <c r="B418">
        <v>1000</v>
      </c>
      <c r="C418" t="s">
        <v>11</v>
      </c>
      <c r="D418">
        <v>54.736626999999999</v>
      </c>
    </row>
    <row r="419" spans="1:4" x14ac:dyDescent="0.25">
      <c r="A419">
        <v>500</v>
      </c>
      <c r="B419">
        <v>1000</v>
      </c>
      <c r="C419" t="s">
        <v>11</v>
      </c>
      <c r="D419">
        <v>54.777788000000001</v>
      </c>
    </row>
    <row r="420" spans="1:4" x14ac:dyDescent="0.25">
      <c r="A420">
        <v>500</v>
      </c>
      <c r="B420">
        <v>1000</v>
      </c>
      <c r="C420" t="s">
        <v>11</v>
      </c>
      <c r="D420">
        <v>54.721764999999998</v>
      </c>
    </row>
    <row r="421" spans="1:4" x14ac:dyDescent="0.25">
      <c r="A421">
        <v>500</v>
      </c>
      <c r="B421">
        <v>1000</v>
      </c>
      <c r="C421" t="s">
        <v>11</v>
      </c>
      <c r="D421">
        <v>54.770834000000001</v>
      </c>
    </row>
    <row r="422" spans="1:4" x14ac:dyDescent="0.25">
      <c r="A422">
        <v>10</v>
      </c>
      <c r="B422">
        <v>1000</v>
      </c>
      <c r="C422" t="s">
        <v>12</v>
      </c>
      <c r="D422">
        <v>0.13212299999999999</v>
      </c>
    </row>
    <row r="423" spans="1:4" x14ac:dyDescent="0.25">
      <c r="A423">
        <v>10</v>
      </c>
      <c r="B423">
        <v>1000</v>
      </c>
      <c r="C423" t="s">
        <v>12</v>
      </c>
      <c r="D423">
        <v>0.100845</v>
      </c>
    </row>
    <row r="424" spans="1:4" x14ac:dyDescent="0.25">
      <c r="A424">
        <v>10</v>
      </c>
      <c r="B424">
        <v>1000</v>
      </c>
      <c r="C424" t="s">
        <v>12</v>
      </c>
      <c r="D424">
        <v>9.9462999999999996E-2</v>
      </c>
    </row>
    <row r="425" spans="1:4" x14ac:dyDescent="0.25">
      <c r="A425">
        <v>10</v>
      </c>
      <c r="B425">
        <v>1000</v>
      </c>
      <c r="C425" t="s">
        <v>12</v>
      </c>
      <c r="D425">
        <v>0.104939</v>
      </c>
    </row>
    <row r="426" spans="1:4" x14ac:dyDescent="0.25">
      <c r="A426">
        <v>10</v>
      </c>
      <c r="B426">
        <v>1000</v>
      </c>
      <c r="C426" t="s">
        <v>12</v>
      </c>
      <c r="D426">
        <v>9.8682000000000006E-2</v>
      </c>
    </row>
    <row r="427" spans="1:4" x14ac:dyDescent="0.25">
      <c r="A427">
        <v>10</v>
      </c>
      <c r="B427">
        <v>1000</v>
      </c>
      <c r="C427" t="s">
        <v>12</v>
      </c>
      <c r="D427">
        <v>9.9921999999999997E-2</v>
      </c>
    </row>
    <row r="428" spans="1:4" x14ac:dyDescent="0.25">
      <c r="A428">
        <v>10</v>
      </c>
      <c r="B428">
        <v>1000</v>
      </c>
      <c r="C428" t="s">
        <v>12</v>
      </c>
      <c r="D428">
        <v>9.9086999999999995E-2</v>
      </c>
    </row>
    <row r="429" spans="1:4" x14ac:dyDescent="0.25">
      <c r="A429">
        <v>10</v>
      </c>
      <c r="B429">
        <v>1000</v>
      </c>
      <c r="C429" t="s">
        <v>12</v>
      </c>
      <c r="D429">
        <v>0.101064</v>
      </c>
    </row>
    <row r="430" spans="1:4" x14ac:dyDescent="0.25">
      <c r="A430">
        <v>10</v>
      </c>
      <c r="B430">
        <v>1000</v>
      </c>
      <c r="C430" t="s">
        <v>12</v>
      </c>
      <c r="D430">
        <v>9.9986000000000005E-2</v>
      </c>
    </row>
    <row r="431" spans="1:4" x14ac:dyDescent="0.25">
      <c r="A431">
        <v>10</v>
      </c>
      <c r="B431">
        <v>1000</v>
      </c>
      <c r="C431" t="s">
        <v>12</v>
      </c>
      <c r="D431">
        <v>9.9539000000000002E-2</v>
      </c>
    </row>
    <row r="432" spans="1:4" x14ac:dyDescent="0.25">
      <c r="A432">
        <v>10</v>
      </c>
      <c r="B432">
        <v>1000</v>
      </c>
      <c r="C432" t="s">
        <v>12</v>
      </c>
      <c r="D432">
        <v>0.10037600000000001</v>
      </c>
    </row>
    <row r="433" spans="1:4" x14ac:dyDescent="0.25">
      <c r="A433">
        <v>10</v>
      </c>
      <c r="B433">
        <v>1000</v>
      </c>
      <c r="C433" t="s">
        <v>12</v>
      </c>
      <c r="D433">
        <v>9.8434999999999995E-2</v>
      </c>
    </row>
    <row r="434" spans="1:4" x14ac:dyDescent="0.25">
      <c r="A434">
        <v>10</v>
      </c>
      <c r="B434">
        <v>1000</v>
      </c>
      <c r="C434" t="s">
        <v>12</v>
      </c>
      <c r="D434">
        <v>0.102684</v>
      </c>
    </row>
    <row r="435" spans="1:4" x14ac:dyDescent="0.25">
      <c r="A435">
        <v>10</v>
      </c>
      <c r="B435">
        <v>1000</v>
      </c>
      <c r="C435" t="s">
        <v>12</v>
      </c>
      <c r="D435">
        <v>0.102161</v>
      </c>
    </row>
    <row r="436" spans="1:4" x14ac:dyDescent="0.25">
      <c r="A436">
        <v>10</v>
      </c>
      <c r="B436">
        <v>1000</v>
      </c>
      <c r="C436" t="s">
        <v>12</v>
      </c>
      <c r="D436">
        <v>9.9639000000000005E-2</v>
      </c>
    </row>
    <row r="437" spans="1:4" x14ac:dyDescent="0.25">
      <c r="A437">
        <v>10</v>
      </c>
      <c r="B437">
        <v>1000</v>
      </c>
      <c r="C437" t="s">
        <v>12</v>
      </c>
      <c r="D437">
        <v>0.10392899999999999</v>
      </c>
    </row>
    <row r="438" spans="1:4" x14ac:dyDescent="0.25">
      <c r="A438">
        <v>10</v>
      </c>
      <c r="B438">
        <v>1000</v>
      </c>
      <c r="C438" t="s">
        <v>12</v>
      </c>
      <c r="D438">
        <v>9.9561999999999998E-2</v>
      </c>
    </row>
    <row r="439" spans="1:4" x14ac:dyDescent="0.25">
      <c r="A439">
        <v>10</v>
      </c>
      <c r="B439">
        <v>1000</v>
      </c>
      <c r="C439" t="s">
        <v>12</v>
      </c>
      <c r="D439">
        <v>0.10193199999999999</v>
      </c>
    </row>
    <row r="440" spans="1:4" x14ac:dyDescent="0.25">
      <c r="A440">
        <v>10</v>
      </c>
      <c r="B440">
        <v>1000</v>
      </c>
      <c r="C440" t="s">
        <v>12</v>
      </c>
      <c r="D440">
        <v>9.9456000000000003E-2</v>
      </c>
    </row>
    <row r="441" spans="1:4" x14ac:dyDescent="0.25">
      <c r="A441">
        <v>10</v>
      </c>
      <c r="B441">
        <v>1000</v>
      </c>
      <c r="C441" t="s">
        <v>12</v>
      </c>
      <c r="D441">
        <v>9.8569000000000004E-2</v>
      </c>
    </row>
    <row r="442" spans="1:4" x14ac:dyDescent="0.25">
      <c r="A442">
        <v>10</v>
      </c>
      <c r="B442">
        <v>1000</v>
      </c>
      <c r="C442" t="s">
        <v>12</v>
      </c>
      <c r="D442">
        <v>9.7753000000000007E-2</v>
      </c>
    </row>
    <row r="443" spans="1:4" x14ac:dyDescent="0.25">
      <c r="A443">
        <v>10</v>
      </c>
      <c r="B443">
        <v>1000</v>
      </c>
      <c r="C443" t="s">
        <v>12</v>
      </c>
      <c r="D443">
        <v>9.9062999999999998E-2</v>
      </c>
    </row>
    <row r="444" spans="1:4" x14ac:dyDescent="0.25">
      <c r="A444">
        <v>10</v>
      </c>
      <c r="B444">
        <v>1000</v>
      </c>
      <c r="C444" t="s">
        <v>12</v>
      </c>
      <c r="D444">
        <v>9.9140000000000006E-2</v>
      </c>
    </row>
    <row r="445" spans="1:4" x14ac:dyDescent="0.25">
      <c r="A445">
        <v>10</v>
      </c>
      <c r="B445">
        <v>1000</v>
      </c>
      <c r="C445" t="s">
        <v>12</v>
      </c>
      <c r="D445">
        <v>9.8787E-2</v>
      </c>
    </row>
    <row r="446" spans="1:4" x14ac:dyDescent="0.25">
      <c r="A446">
        <v>10</v>
      </c>
      <c r="B446">
        <v>1000</v>
      </c>
      <c r="C446" t="s">
        <v>12</v>
      </c>
      <c r="D446">
        <v>0.10045999999999999</v>
      </c>
    </row>
    <row r="447" spans="1:4" x14ac:dyDescent="0.25">
      <c r="A447">
        <v>10</v>
      </c>
      <c r="B447">
        <v>1000</v>
      </c>
      <c r="C447" t="s">
        <v>12</v>
      </c>
      <c r="D447">
        <v>9.6759999999999999E-2</v>
      </c>
    </row>
    <row r="448" spans="1:4" x14ac:dyDescent="0.25">
      <c r="A448">
        <v>10</v>
      </c>
      <c r="B448">
        <v>1000</v>
      </c>
      <c r="C448" t="s">
        <v>12</v>
      </c>
      <c r="D448">
        <v>9.9905999999999995E-2</v>
      </c>
    </row>
    <row r="449" spans="1:4" x14ac:dyDescent="0.25">
      <c r="A449">
        <v>10</v>
      </c>
      <c r="B449">
        <v>1000</v>
      </c>
      <c r="C449" t="s">
        <v>12</v>
      </c>
      <c r="D449">
        <v>9.8720000000000002E-2</v>
      </c>
    </row>
    <row r="450" spans="1:4" x14ac:dyDescent="0.25">
      <c r="A450">
        <v>10</v>
      </c>
      <c r="B450">
        <v>1000</v>
      </c>
      <c r="C450" t="s">
        <v>12</v>
      </c>
      <c r="D450">
        <v>9.8920999999999995E-2</v>
      </c>
    </row>
    <row r="451" spans="1:4" x14ac:dyDescent="0.25">
      <c r="A451">
        <v>10</v>
      </c>
      <c r="B451">
        <v>1000</v>
      </c>
      <c r="C451" t="s">
        <v>12</v>
      </c>
      <c r="D451">
        <v>0.100078</v>
      </c>
    </row>
    <row r="452" spans="1:4" x14ac:dyDescent="0.25">
      <c r="A452">
        <v>20</v>
      </c>
      <c r="B452">
        <v>1000</v>
      </c>
      <c r="C452" t="s">
        <v>12</v>
      </c>
      <c r="D452">
        <v>0.21989600000000001</v>
      </c>
    </row>
    <row r="453" spans="1:4" x14ac:dyDescent="0.25">
      <c r="A453">
        <v>20</v>
      </c>
      <c r="B453">
        <v>1000</v>
      </c>
      <c r="C453" t="s">
        <v>12</v>
      </c>
      <c r="D453">
        <v>0.21694099999999999</v>
      </c>
    </row>
    <row r="454" spans="1:4" x14ac:dyDescent="0.25">
      <c r="A454">
        <v>20</v>
      </c>
      <c r="B454">
        <v>1000</v>
      </c>
      <c r="C454" t="s">
        <v>12</v>
      </c>
      <c r="D454">
        <v>0.22244800000000001</v>
      </c>
    </row>
    <row r="455" spans="1:4" x14ac:dyDescent="0.25">
      <c r="A455">
        <v>20</v>
      </c>
      <c r="B455">
        <v>1000</v>
      </c>
      <c r="C455" t="s">
        <v>12</v>
      </c>
      <c r="D455">
        <v>0.225187</v>
      </c>
    </row>
    <row r="456" spans="1:4" x14ac:dyDescent="0.25">
      <c r="A456">
        <v>20</v>
      </c>
      <c r="B456">
        <v>1000</v>
      </c>
      <c r="C456" t="s">
        <v>12</v>
      </c>
      <c r="D456">
        <v>0.22350400000000001</v>
      </c>
    </row>
    <row r="457" spans="1:4" x14ac:dyDescent="0.25">
      <c r="A457">
        <v>20</v>
      </c>
      <c r="B457">
        <v>1000</v>
      </c>
      <c r="C457" t="s">
        <v>12</v>
      </c>
      <c r="D457">
        <v>0.222439</v>
      </c>
    </row>
    <row r="458" spans="1:4" x14ac:dyDescent="0.25">
      <c r="A458">
        <v>20</v>
      </c>
      <c r="B458">
        <v>1000</v>
      </c>
      <c r="C458" t="s">
        <v>12</v>
      </c>
      <c r="D458">
        <v>0.21623500000000001</v>
      </c>
    </row>
    <row r="459" spans="1:4" x14ac:dyDescent="0.25">
      <c r="A459">
        <v>20</v>
      </c>
      <c r="B459">
        <v>1000</v>
      </c>
      <c r="C459" t="s">
        <v>12</v>
      </c>
      <c r="D459">
        <v>0.22117500000000001</v>
      </c>
    </row>
    <row r="460" spans="1:4" x14ac:dyDescent="0.25">
      <c r="A460">
        <v>20</v>
      </c>
      <c r="B460">
        <v>1000</v>
      </c>
      <c r="C460" t="s">
        <v>12</v>
      </c>
      <c r="D460">
        <v>0.21878300000000001</v>
      </c>
    </row>
    <row r="461" spans="1:4" x14ac:dyDescent="0.25">
      <c r="A461">
        <v>20</v>
      </c>
      <c r="B461">
        <v>1000</v>
      </c>
      <c r="C461" t="s">
        <v>12</v>
      </c>
      <c r="D461">
        <v>0.22076599999999999</v>
      </c>
    </row>
    <row r="462" spans="1:4" x14ac:dyDescent="0.25">
      <c r="A462">
        <v>20</v>
      </c>
      <c r="B462">
        <v>1000</v>
      </c>
      <c r="C462" t="s">
        <v>12</v>
      </c>
      <c r="D462">
        <v>0.21908</v>
      </c>
    </row>
    <row r="463" spans="1:4" x14ac:dyDescent="0.25">
      <c r="A463">
        <v>20</v>
      </c>
      <c r="B463">
        <v>1000</v>
      </c>
      <c r="C463" t="s">
        <v>12</v>
      </c>
      <c r="D463">
        <v>0.221973</v>
      </c>
    </row>
    <row r="464" spans="1:4" x14ac:dyDescent="0.25">
      <c r="A464">
        <v>20</v>
      </c>
      <c r="B464">
        <v>1000</v>
      </c>
      <c r="C464" t="s">
        <v>12</v>
      </c>
      <c r="D464">
        <v>0.22147800000000001</v>
      </c>
    </row>
    <row r="465" spans="1:4" x14ac:dyDescent="0.25">
      <c r="A465">
        <v>20</v>
      </c>
      <c r="B465">
        <v>1000</v>
      </c>
      <c r="C465" t="s">
        <v>12</v>
      </c>
      <c r="D465">
        <v>0.22106500000000001</v>
      </c>
    </row>
    <row r="466" spans="1:4" x14ac:dyDescent="0.25">
      <c r="A466">
        <v>20</v>
      </c>
      <c r="B466">
        <v>1000</v>
      </c>
      <c r="C466" t="s">
        <v>12</v>
      </c>
      <c r="D466">
        <v>0.21953800000000001</v>
      </c>
    </row>
    <row r="467" spans="1:4" x14ac:dyDescent="0.25">
      <c r="A467">
        <v>20</v>
      </c>
      <c r="B467">
        <v>1000</v>
      </c>
      <c r="C467" t="s">
        <v>12</v>
      </c>
      <c r="D467">
        <v>0.221362</v>
      </c>
    </row>
    <row r="468" spans="1:4" x14ac:dyDescent="0.25">
      <c r="A468">
        <v>20</v>
      </c>
      <c r="B468">
        <v>1000</v>
      </c>
      <c r="C468" t="s">
        <v>12</v>
      </c>
      <c r="D468">
        <v>0.22087999999999999</v>
      </c>
    </row>
    <row r="469" spans="1:4" x14ac:dyDescent="0.25">
      <c r="A469">
        <v>20</v>
      </c>
      <c r="B469">
        <v>1000</v>
      </c>
      <c r="C469" t="s">
        <v>12</v>
      </c>
      <c r="D469">
        <v>0.21915799999999999</v>
      </c>
    </row>
    <row r="470" spans="1:4" x14ac:dyDescent="0.25">
      <c r="A470">
        <v>20</v>
      </c>
      <c r="B470">
        <v>1000</v>
      </c>
      <c r="C470" t="s">
        <v>12</v>
      </c>
      <c r="D470">
        <v>0.22014800000000001</v>
      </c>
    </row>
    <row r="471" spans="1:4" x14ac:dyDescent="0.25">
      <c r="A471">
        <v>20</v>
      </c>
      <c r="B471">
        <v>1000</v>
      </c>
      <c r="C471" t="s">
        <v>12</v>
      </c>
      <c r="D471">
        <v>0.21767600000000001</v>
      </c>
    </row>
    <row r="472" spans="1:4" x14ac:dyDescent="0.25">
      <c r="A472">
        <v>20</v>
      </c>
      <c r="B472">
        <v>1000</v>
      </c>
      <c r="C472" t="s">
        <v>12</v>
      </c>
      <c r="D472">
        <v>0.217834</v>
      </c>
    </row>
    <row r="473" spans="1:4" x14ac:dyDescent="0.25">
      <c r="A473">
        <v>20</v>
      </c>
      <c r="B473">
        <v>1000</v>
      </c>
      <c r="C473" t="s">
        <v>12</v>
      </c>
      <c r="D473">
        <v>0.219135</v>
      </c>
    </row>
    <row r="474" spans="1:4" x14ac:dyDescent="0.25">
      <c r="A474">
        <v>20</v>
      </c>
      <c r="B474">
        <v>1000</v>
      </c>
      <c r="C474" t="s">
        <v>12</v>
      </c>
      <c r="D474">
        <v>0.216673</v>
      </c>
    </row>
    <row r="475" spans="1:4" x14ac:dyDescent="0.25">
      <c r="A475">
        <v>20</v>
      </c>
      <c r="B475">
        <v>1000</v>
      </c>
      <c r="C475" t="s">
        <v>12</v>
      </c>
      <c r="D475">
        <v>0.22018799999999999</v>
      </c>
    </row>
    <row r="476" spans="1:4" x14ac:dyDescent="0.25">
      <c r="A476">
        <v>20</v>
      </c>
      <c r="B476">
        <v>1000</v>
      </c>
      <c r="C476" t="s">
        <v>12</v>
      </c>
      <c r="D476">
        <v>0.221279</v>
      </c>
    </row>
    <row r="477" spans="1:4" x14ac:dyDescent="0.25">
      <c r="A477">
        <v>20</v>
      </c>
      <c r="B477">
        <v>1000</v>
      </c>
      <c r="C477" t="s">
        <v>12</v>
      </c>
      <c r="D477">
        <v>0.222606</v>
      </c>
    </row>
    <row r="478" spans="1:4" x14ac:dyDescent="0.25">
      <c r="A478">
        <v>20</v>
      </c>
      <c r="B478">
        <v>1000</v>
      </c>
      <c r="C478" t="s">
        <v>12</v>
      </c>
      <c r="D478">
        <v>0.22037599999999999</v>
      </c>
    </row>
    <row r="479" spans="1:4" x14ac:dyDescent="0.25">
      <c r="A479">
        <v>20</v>
      </c>
      <c r="B479">
        <v>1000</v>
      </c>
      <c r="C479" t="s">
        <v>12</v>
      </c>
      <c r="D479">
        <v>0.22043699999999999</v>
      </c>
    </row>
    <row r="480" spans="1:4" x14ac:dyDescent="0.25">
      <c r="A480">
        <v>20</v>
      </c>
      <c r="B480">
        <v>1000</v>
      </c>
      <c r="C480" t="s">
        <v>12</v>
      </c>
      <c r="D480">
        <v>0.21887400000000001</v>
      </c>
    </row>
    <row r="481" spans="1:4" x14ac:dyDescent="0.25">
      <c r="A481">
        <v>20</v>
      </c>
      <c r="B481">
        <v>1000</v>
      </c>
      <c r="C481" t="s">
        <v>12</v>
      </c>
      <c r="D481">
        <v>0.21985499999999999</v>
      </c>
    </row>
    <row r="482" spans="1:4" x14ac:dyDescent="0.25">
      <c r="A482">
        <v>30</v>
      </c>
      <c r="B482">
        <v>1000</v>
      </c>
      <c r="C482" t="s">
        <v>12</v>
      </c>
      <c r="D482">
        <v>0.34725600000000001</v>
      </c>
    </row>
    <row r="483" spans="1:4" x14ac:dyDescent="0.25">
      <c r="A483">
        <v>30</v>
      </c>
      <c r="B483">
        <v>1000</v>
      </c>
      <c r="C483" t="s">
        <v>12</v>
      </c>
      <c r="D483">
        <v>0.344165</v>
      </c>
    </row>
    <row r="484" spans="1:4" x14ac:dyDescent="0.25">
      <c r="A484">
        <v>30</v>
      </c>
      <c r="B484">
        <v>1000</v>
      </c>
      <c r="C484" t="s">
        <v>12</v>
      </c>
      <c r="D484">
        <v>0.34434300000000001</v>
      </c>
    </row>
    <row r="485" spans="1:4" x14ac:dyDescent="0.25">
      <c r="A485">
        <v>30</v>
      </c>
      <c r="B485">
        <v>1000</v>
      </c>
      <c r="C485" t="s">
        <v>12</v>
      </c>
      <c r="D485">
        <v>0.347188</v>
      </c>
    </row>
    <row r="486" spans="1:4" x14ac:dyDescent="0.25">
      <c r="A486">
        <v>30</v>
      </c>
      <c r="B486">
        <v>1000</v>
      </c>
      <c r="C486" t="s">
        <v>12</v>
      </c>
      <c r="D486">
        <v>0.34426699999999999</v>
      </c>
    </row>
    <row r="487" spans="1:4" x14ac:dyDescent="0.25">
      <c r="A487">
        <v>30</v>
      </c>
      <c r="B487">
        <v>1000</v>
      </c>
      <c r="C487" t="s">
        <v>12</v>
      </c>
      <c r="D487">
        <v>0.34703299999999998</v>
      </c>
    </row>
    <row r="488" spans="1:4" x14ac:dyDescent="0.25">
      <c r="A488">
        <v>30</v>
      </c>
      <c r="B488">
        <v>1000</v>
      </c>
      <c r="C488" t="s">
        <v>12</v>
      </c>
      <c r="D488">
        <v>0.344028</v>
      </c>
    </row>
    <row r="489" spans="1:4" x14ac:dyDescent="0.25">
      <c r="A489">
        <v>30</v>
      </c>
      <c r="B489">
        <v>1000</v>
      </c>
      <c r="C489" t="s">
        <v>12</v>
      </c>
      <c r="D489">
        <v>0.35025299999999998</v>
      </c>
    </row>
    <row r="490" spans="1:4" x14ac:dyDescent="0.25">
      <c r="A490">
        <v>30</v>
      </c>
      <c r="B490">
        <v>1000</v>
      </c>
      <c r="C490" t="s">
        <v>12</v>
      </c>
      <c r="D490">
        <v>0.34618500000000002</v>
      </c>
    </row>
    <row r="491" spans="1:4" x14ac:dyDescent="0.25">
      <c r="A491">
        <v>30</v>
      </c>
      <c r="B491">
        <v>1000</v>
      </c>
      <c r="C491" t="s">
        <v>12</v>
      </c>
      <c r="D491">
        <v>0.34273399999999998</v>
      </c>
    </row>
    <row r="492" spans="1:4" x14ac:dyDescent="0.25">
      <c r="A492">
        <v>30</v>
      </c>
      <c r="B492">
        <v>1000</v>
      </c>
      <c r="C492" t="s">
        <v>12</v>
      </c>
      <c r="D492">
        <v>0.34422399999999997</v>
      </c>
    </row>
    <row r="493" spans="1:4" x14ac:dyDescent="0.25">
      <c r="A493">
        <v>30</v>
      </c>
      <c r="B493">
        <v>1000</v>
      </c>
      <c r="C493" t="s">
        <v>12</v>
      </c>
      <c r="D493">
        <v>0.34366999999999998</v>
      </c>
    </row>
    <row r="494" spans="1:4" x14ac:dyDescent="0.25">
      <c r="A494">
        <v>30</v>
      </c>
      <c r="B494">
        <v>1000</v>
      </c>
      <c r="C494" t="s">
        <v>12</v>
      </c>
      <c r="D494">
        <v>0.34676600000000002</v>
      </c>
    </row>
    <row r="495" spans="1:4" x14ac:dyDescent="0.25">
      <c r="A495">
        <v>30</v>
      </c>
      <c r="B495">
        <v>1000</v>
      </c>
      <c r="C495" t="s">
        <v>12</v>
      </c>
      <c r="D495">
        <v>0.34884599999999999</v>
      </c>
    </row>
    <row r="496" spans="1:4" x14ac:dyDescent="0.25">
      <c r="A496">
        <v>30</v>
      </c>
      <c r="B496">
        <v>1000</v>
      </c>
      <c r="C496" t="s">
        <v>12</v>
      </c>
      <c r="D496">
        <v>0.34349499999999999</v>
      </c>
    </row>
    <row r="497" spans="1:4" x14ac:dyDescent="0.25">
      <c r="A497">
        <v>30</v>
      </c>
      <c r="B497">
        <v>1000</v>
      </c>
      <c r="C497" t="s">
        <v>12</v>
      </c>
      <c r="D497">
        <v>0.34342499999999998</v>
      </c>
    </row>
    <row r="498" spans="1:4" x14ac:dyDescent="0.25">
      <c r="A498">
        <v>30</v>
      </c>
      <c r="B498">
        <v>1000</v>
      </c>
      <c r="C498" t="s">
        <v>12</v>
      </c>
      <c r="D498">
        <v>0.35238399999999998</v>
      </c>
    </row>
    <row r="499" spans="1:4" x14ac:dyDescent="0.25">
      <c r="A499">
        <v>30</v>
      </c>
      <c r="B499">
        <v>1000</v>
      </c>
      <c r="C499" t="s">
        <v>12</v>
      </c>
      <c r="D499">
        <v>0.34720299999999998</v>
      </c>
    </row>
    <row r="500" spans="1:4" x14ac:dyDescent="0.25">
      <c r="A500">
        <v>30</v>
      </c>
      <c r="B500">
        <v>1000</v>
      </c>
      <c r="C500" t="s">
        <v>12</v>
      </c>
      <c r="D500">
        <v>0.34455000000000002</v>
      </c>
    </row>
    <row r="501" spans="1:4" x14ac:dyDescent="0.25">
      <c r="A501">
        <v>30</v>
      </c>
      <c r="B501">
        <v>1000</v>
      </c>
      <c r="C501" t="s">
        <v>12</v>
      </c>
      <c r="D501">
        <v>0.34403400000000001</v>
      </c>
    </row>
    <row r="502" spans="1:4" x14ac:dyDescent="0.25">
      <c r="A502">
        <v>30</v>
      </c>
      <c r="B502">
        <v>1000</v>
      </c>
      <c r="C502" t="s">
        <v>12</v>
      </c>
      <c r="D502">
        <v>0.34518799999999999</v>
      </c>
    </row>
    <row r="503" spans="1:4" x14ac:dyDescent="0.25">
      <c r="A503">
        <v>30</v>
      </c>
      <c r="B503">
        <v>1000</v>
      </c>
      <c r="C503" t="s">
        <v>12</v>
      </c>
      <c r="D503">
        <v>0.34543600000000002</v>
      </c>
    </row>
    <row r="504" spans="1:4" x14ac:dyDescent="0.25">
      <c r="A504">
        <v>30</v>
      </c>
      <c r="B504">
        <v>1000</v>
      </c>
      <c r="C504" t="s">
        <v>12</v>
      </c>
      <c r="D504">
        <v>0.34000200000000003</v>
      </c>
    </row>
    <row r="505" spans="1:4" x14ac:dyDescent="0.25">
      <c r="A505">
        <v>30</v>
      </c>
      <c r="B505">
        <v>1000</v>
      </c>
      <c r="C505" t="s">
        <v>12</v>
      </c>
      <c r="D505">
        <v>0.34439700000000001</v>
      </c>
    </row>
    <row r="506" spans="1:4" x14ac:dyDescent="0.25">
      <c r="A506">
        <v>30</v>
      </c>
      <c r="B506">
        <v>1000</v>
      </c>
      <c r="C506" t="s">
        <v>12</v>
      </c>
      <c r="D506">
        <v>0.34556300000000001</v>
      </c>
    </row>
    <row r="507" spans="1:4" x14ac:dyDescent="0.25">
      <c r="A507">
        <v>30</v>
      </c>
      <c r="B507">
        <v>1000</v>
      </c>
      <c r="C507" t="s">
        <v>12</v>
      </c>
      <c r="D507">
        <v>0.34189799999999998</v>
      </c>
    </row>
    <row r="508" spans="1:4" x14ac:dyDescent="0.25">
      <c r="A508">
        <v>30</v>
      </c>
      <c r="B508">
        <v>1000</v>
      </c>
      <c r="C508" t="s">
        <v>12</v>
      </c>
      <c r="D508">
        <v>0.34377400000000002</v>
      </c>
    </row>
    <row r="509" spans="1:4" x14ac:dyDescent="0.25">
      <c r="A509">
        <v>30</v>
      </c>
      <c r="B509">
        <v>1000</v>
      </c>
      <c r="C509" t="s">
        <v>12</v>
      </c>
      <c r="D509">
        <v>0.34668700000000002</v>
      </c>
    </row>
    <row r="510" spans="1:4" x14ac:dyDescent="0.25">
      <c r="A510">
        <v>30</v>
      </c>
      <c r="B510">
        <v>1000</v>
      </c>
      <c r="C510" t="s">
        <v>12</v>
      </c>
      <c r="D510">
        <v>0.34936299999999998</v>
      </c>
    </row>
    <row r="511" spans="1:4" x14ac:dyDescent="0.25">
      <c r="A511">
        <v>30</v>
      </c>
      <c r="B511">
        <v>1000</v>
      </c>
      <c r="C511" t="s">
        <v>12</v>
      </c>
      <c r="D511">
        <v>0.34415699999999999</v>
      </c>
    </row>
    <row r="512" spans="1:4" x14ac:dyDescent="0.25">
      <c r="A512">
        <v>40</v>
      </c>
      <c r="B512">
        <v>1000</v>
      </c>
      <c r="C512" t="s">
        <v>12</v>
      </c>
      <c r="D512">
        <v>0.49466399999999999</v>
      </c>
    </row>
    <row r="513" spans="1:4" x14ac:dyDescent="0.25">
      <c r="A513">
        <v>40</v>
      </c>
      <c r="B513">
        <v>1000</v>
      </c>
      <c r="C513" t="s">
        <v>12</v>
      </c>
      <c r="D513">
        <v>0.49426399999999998</v>
      </c>
    </row>
    <row r="514" spans="1:4" x14ac:dyDescent="0.25">
      <c r="A514">
        <v>40</v>
      </c>
      <c r="B514">
        <v>1000</v>
      </c>
      <c r="C514" t="s">
        <v>12</v>
      </c>
      <c r="D514">
        <v>0.49115799999999998</v>
      </c>
    </row>
    <row r="515" spans="1:4" x14ac:dyDescent="0.25">
      <c r="A515">
        <v>40</v>
      </c>
      <c r="B515">
        <v>1000</v>
      </c>
      <c r="C515" t="s">
        <v>12</v>
      </c>
      <c r="D515">
        <v>0.491979</v>
      </c>
    </row>
    <row r="516" spans="1:4" x14ac:dyDescent="0.25">
      <c r="A516">
        <v>40</v>
      </c>
      <c r="B516">
        <v>1000</v>
      </c>
      <c r="C516" t="s">
        <v>12</v>
      </c>
      <c r="D516">
        <v>0.492761</v>
      </c>
    </row>
    <row r="517" spans="1:4" x14ac:dyDescent="0.25">
      <c r="A517">
        <v>40</v>
      </c>
      <c r="B517">
        <v>1000</v>
      </c>
      <c r="C517" t="s">
        <v>12</v>
      </c>
      <c r="D517">
        <v>0.49415100000000001</v>
      </c>
    </row>
    <row r="518" spans="1:4" x14ac:dyDescent="0.25">
      <c r="A518">
        <v>40</v>
      </c>
      <c r="B518">
        <v>1000</v>
      </c>
      <c r="C518" t="s">
        <v>12</v>
      </c>
      <c r="D518">
        <v>0.49674299999999999</v>
      </c>
    </row>
    <row r="519" spans="1:4" x14ac:dyDescent="0.25">
      <c r="A519">
        <v>40</v>
      </c>
      <c r="B519">
        <v>1000</v>
      </c>
      <c r="C519" t="s">
        <v>12</v>
      </c>
      <c r="D519">
        <v>0.49181599999999998</v>
      </c>
    </row>
    <row r="520" spans="1:4" x14ac:dyDescent="0.25">
      <c r="A520">
        <v>40</v>
      </c>
      <c r="B520">
        <v>1000</v>
      </c>
      <c r="C520" t="s">
        <v>12</v>
      </c>
      <c r="D520">
        <v>0.48839700000000003</v>
      </c>
    </row>
    <row r="521" spans="1:4" x14ac:dyDescent="0.25">
      <c r="A521">
        <v>40</v>
      </c>
      <c r="B521">
        <v>1000</v>
      </c>
      <c r="C521" t="s">
        <v>12</v>
      </c>
      <c r="D521">
        <v>0.49358299999999999</v>
      </c>
    </row>
    <row r="522" spans="1:4" x14ac:dyDescent="0.25">
      <c r="A522">
        <v>40</v>
      </c>
      <c r="B522">
        <v>1000</v>
      </c>
      <c r="C522" t="s">
        <v>12</v>
      </c>
      <c r="D522">
        <v>0.49132700000000001</v>
      </c>
    </row>
    <row r="523" spans="1:4" x14ac:dyDescent="0.25">
      <c r="A523">
        <v>40</v>
      </c>
      <c r="B523">
        <v>1000</v>
      </c>
      <c r="C523" t="s">
        <v>12</v>
      </c>
      <c r="D523">
        <v>0.494176</v>
      </c>
    </row>
    <row r="524" spans="1:4" x14ac:dyDescent="0.25">
      <c r="A524">
        <v>40</v>
      </c>
      <c r="B524">
        <v>1000</v>
      </c>
      <c r="C524" t="s">
        <v>12</v>
      </c>
      <c r="D524">
        <v>0.49219800000000002</v>
      </c>
    </row>
    <row r="525" spans="1:4" x14ac:dyDescent="0.25">
      <c r="A525">
        <v>40</v>
      </c>
      <c r="B525">
        <v>1000</v>
      </c>
      <c r="C525" t="s">
        <v>12</v>
      </c>
      <c r="D525">
        <v>0.49392399999999997</v>
      </c>
    </row>
    <row r="526" spans="1:4" x14ac:dyDescent="0.25">
      <c r="A526">
        <v>40</v>
      </c>
      <c r="B526">
        <v>1000</v>
      </c>
      <c r="C526" t="s">
        <v>12</v>
      </c>
      <c r="D526">
        <v>0.49381399999999998</v>
      </c>
    </row>
    <row r="527" spans="1:4" x14ac:dyDescent="0.25">
      <c r="A527">
        <v>40</v>
      </c>
      <c r="B527">
        <v>1000</v>
      </c>
      <c r="C527" t="s">
        <v>12</v>
      </c>
      <c r="D527">
        <v>0.49295600000000001</v>
      </c>
    </row>
    <row r="528" spans="1:4" x14ac:dyDescent="0.25">
      <c r="A528">
        <v>40</v>
      </c>
      <c r="B528">
        <v>1000</v>
      </c>
      <c r="C528" t="s">
        <v>12</v>
      </c>
      <c r="D528">
        <v>0.492863</v>
      </c>
    </row>
    <row r="529" spans="1:4" x14ac:dyDescent="0.25">
      <c r="A529">
        <v>40</v>
      </c>
      <c r="B529">
        <v>1000</v>
      </c>
      <c r="C529" t="s">
        <v>12</v>
      </c>
      <c r="D529">
        <v>0.49103200000000002</v>
      </c>
    </row>
    <row r="530" spans="1:4" x14ac:dyDescent="0.25">
      <c r="A530">
        <v>40</v>
      </c>
      <c r="B530">
        <v>1000</v>
      </c>
      <c r="C530" t="s">
        <v>12</v>
      </c>
      <c r="D530">
        <v>0.49163400000000002</v>
      </c>
    </row>
    <row r="531" spans="1:4" x14ac:dyDescent="0.25">
      <c r="A531">
        <v>40</v>
      </c>
      <c r="B531">
        <v>1000</v>
      </c>
      <c r="C531" t="s">
        <v>12</v>
      </c>
      <c r="D531">
        <v>0.49191699999999999</v>
      </c>
    </row>
    <row r="532" spans="1:4" x14ac:dyDescent="0.25">
      <c r="A532">
        <v>40</v>
      </c>
      <c r="B532">
        <v>1000</v>
      </c>
      <c r="C532" t="s">
        <v>12</v>
      </c>
      <c r="D532">
        <v>0.491809</v>
      </c>
    </row>
    <row r="533" spans="1:4" x14ac:dyDescent="0.25">
      <c r="A533">
        <v>40</v>
      </c>
      <c r="B533">
        <v>1000</v>
      </c>
      <c r="C533" t="s">
        <v>12</v>
      </c>
      <c r="D533">
        <v>0.49299599999999999</v>
      </c>
    </row>
    <row r="534" spans="1:4" x14ac:dyDescent="0.25">
      <c r="A534">
        <v>40</v>
      </c>
      <c r="B534">
        <v>1000</v>
      </c>
      <c r="C534" t="s">
        <v>12</v>
      </c>
      <c r="D534">
        <v>0.49657000000000001</v>
      </c>
    </row>
    <row r="535" spans="1:4" x14ac:dyDescent="0.25">
      <c r="A535">
        <v>40</v>
      </c>
      <c r="B535">
        <v>1000</v>
      </c>
      <c r="C535" t="s">
        <v>12</v>
      </c>
      <c r="D535">
        <v>0.49198399999999998</v>
      </c>
    </row>
    <row r="536" spans="1:4" x14ac:dyDescent="0.25">
      <c r="A536">
        <v>40</v>
      </c>
      <c r="B536">
        <v>1000</v>
      </c>
      <c r="C536" t="s">
        <v>12</v>
      </c>
      <c r="D536">
        <v>0.491151</v>
      </c>
    </row>
    <row r="537" spans="1:4" x14ac:dyDescent="0.25">
      <c r="A537">
        <v>40</v>
      </c>
      <c r="B537">
        <v>1000</v>
      </c>
      <c r="C537" t="s">
        <v>12</v>
      </c>
      <c r="D537">
        <v>0.49028300000000002</v>
      </c>
    </row>
    <row r="538" spans="1:4" x14ac:dyDescent="0.25">
      <c r="A538">
        <v>40</v>
      </c>
      <c r="B538">
        <v>1000</v>
      </c>
      <c r="C538" t="s">
        <v>12</v>
      </c>
      <c r="D538">
        <v>0.48853000000000002</v>
      </c>
    </row>
    <row r="539" spans="1:4" x14ac:dyDescent="0.25">
      <c r="A539">
        <v>40</v>
      </c>
      <c r="B539">
        <v>1000</v>
      </c>
      <c r="C539" t="s">
        <v>12</v>
      </c>
      <c r="D539">
        <v>0.49679800000000002</v>
      </c>
    </row>
    <row r="540" spans="1:4" x14ac:dyDescent="0.25">
      <c r="A540">
        <v>40</v>
      </c>
      <c r="B540">
        <v>1000</v>
      </c>
      <c r="C540" t="s">
        <v>12</v>
      </c>
      <c r="D540">
        <v>0.48971500000000001</v>
      </c>
    </row>
    <row r="541" spans="1:4" x14ac:dyDescent="0.25">
      <c r="A541">
        <v>40</v>
      </c>
      <c r="B541">
        <v>1000</v>
      </c>
      <c r="C541" t="s">
        <v>12</v>
      </c>
      <c r="D541">
        <v>0.48827500000000001</v>
      </c>
    </row>
    <row r="542" spans="1:4" x14ac:dyDescent="0.25">
      <c r="A542">
        <v>50</v>
      </c>
      <c r="B542">
        <v>1000</v>
      </c>
      <c r="C542" t="s">
        <v>12</v>
      </c>
      <c r="D542">
        <v>0.59311800000000003</v>
      </c>
    </row>
    <row r="543" spans="1:4" x14ac:dyDescent="0.25">
      <c r="A543">
        <v>50</v>
      </c>
      <c r="B543">
        <v>1000</v>
      </c>
      <c r="C543" t="s">
        <v>12</v>
      </c>
      <c r="D543">
        <v>0.59922699999999995</v>
      </c>
    </row>
    <row r="544" spans="1:4" x14ac:dyDescent="0.25">
      <c r="A544">
        <v>50</v>
      </c>
      <c r="B544">
        <v>1000</v>
      </c>
      <c r="C544" t="s">
        <v>12</v>
      </c>
      <c r="D544">
        <v>0.60010799999999997</v>
      </c>
    </row>
    <row r="545" spans="1:4" x14ac:dyDescent="0.25">
      <c r="A545">
        <v>50</v>
      </c>
      <c r="B545">
        <v>1000</v>
      </c>
      <c r="C545" t="s">
        <v>12</v>
      </c>
      <c r="D545">
        <v>0.59866699999999995</v>
      </c>
    </row>
    <row r="546" spans="1:4" x14ac:dyDescent="0.25">
      <c r="A546">
        <v>50</v>
      </c>
      <c r="B546">
        <v>1000</v>
      </c>
      <c r="C546" t="s">
        <v>12</v>
      </c>
      <c r="D546">
        <v>0.59138199999999996</v>
      </c>
    </row>
    <row r="547" spans="1:4" x14ac:dyDescent="0.25">
      <c r="A547">
        <v>50</v>
      </c>
      <c r="B547">
        <v>1000</v>
      </c>
      <c r="C547" t="s">
        <v>12</v>
      </c>
      <c r="D547">
        <v>0.60556399999999999</v>
      </c>
    </row>
    <row r="548" spans="1:4" x14ac:dyDescent="0.25">
      <c r="A548">
        <v>50</v>
      </c>
      <c r="B548">
        <v>1000</v>
      </c>
      <c r="C548" t="s">
        <v>12</v>
      </c>
      <c r="D548">
        <v>0.59740899999999997</v>
      </c>
    </row>
    <row r="549" spans="1:4" x14ac:dyDescent="0.25">
      <c r="A549">
        <v>50</v>
      </c>
      <c r="B549">
        <v>1000</v>
      </c>
      <c r="C549" t="s">
        <v>12</v>
      </c>
      <c r="D549">
        <v>0.594607</v>
      </c>
    </row>
    <row r="550" spans="1:4" x14ac:dyDescent="0.25">
      <c r="A550">
        <v>50</v>
      </c>
      <c r="B550">
        <v>1000</v>
      </c>
      <c r="C550" t="s">
        <v>12</v>
      </c>
      <c r="D550">
        <v>0.59571099999999999</v>
      </c>
    </row>
    <row r="551" spans="1:4" x14ac:dyDescent="0.25">
      <c r="A551">
        <v>50</v>
      </c>
      <c r="B551">
        <v>1000</v>
      </c>
      <c r="C551" t="s">
        <v>12</v>
      </c>
      <c r="D551">
        <v>0.59633599999999998</v>
      </c>
    </row>
    <row r="552" spans="1:4" x14ac:dyDescent="0.25">
      <c r="A552">
        <v>50</v>
      </c>
      <c r="B552">
        <v>1000</v>
      </c>
      <c r="C552" t="s">
        <v>12</v>
      </c>
      <c r="D552">
        <v>0.59575999999999996</v>
      </c>
    </row>
    <row r="553" spans="1:4" x14ac:dyDescent="0.25">
      <c r="A553">
        <v>50</v>
      </c>
      <c r="B553">
        <v>1000</v>
      </c>
      <c r="C553" t="s">
        <v>12</v>
      </c>
      <c r="D553">
        <v>0.596723</v>
      </c>
    </row>
    <row r="554" spans="1:4" x14ac:dyDescent="0.25">
      <c r="A554">
        <v>50</v>
      </c>
      <c r="B554">
        <v>1000</v>
      </c>
      <c r="C554" t="s">
        <v>12</v>
      </c>
      <c r="D554">
        <v>0.60154099999999999</v>
      </c>
    </row>
    <row r="555" spans="1:4" x14ac:dyDescent="0.25">
      <c r="A555">
        <v>50</v>
      </c>
      <c r="B555">
        <v>1000</v>
      </c>
      <c r="C555" t="s">
        <v>12</v>
      </c>
      <c r="D555">
        <v>0.59940000000000004</v>
      </c>
    </row>
    <row r="556" spans="1:4" x14ac:dyDescent="0.25">
      <c r="A556">
        <v>50</v>
      </c>
      <c r="B556">
        <v>1000</v>
      </c>
      <c r="C556" t="s">
        <v>12</v>
      </c>
      <c r="D556">
        <v>0.603599</v>
      </c>
    </row>
    <row r="557" spans="1:4" x14ac:dyDescent="0.25">
      <c r="A557">
        <v>50</v>
      </c>
      <c r="B557">
        <v>1000</v>
      </c>
      <c r="C557" t="s">
        <v>12</v>
      </c>
      <c r="D557">
        <v>0.59129100000000001</v>
      </c>
    </row>
    <row r="558" spans="1:4" x14ac:dyDescent="0.25">
      <c r="A558">
        <v>50</v>
      </c>
      <c r="B558">
        <v>1000</v>
      </c>
      <c r="C558" t="s">
        <v>12</v>
      </c>
      <c r="D558">
        <v>0.593777</v>
      </c>
    </row>
    <row r="559" spans="1:4" x14ac:dyDescent="0.25">
      <c r="A559">
        <v>50</v>
      </c>
      <c r="B559">
        <v>1000</v>
      </c>
      <c r="C559" t="s">
        <v>12</v>
      </c>
      <c r="D559">
        <v>0.59783299999999995</v>
      </c>
    </row>
    <row r="560" spans="1:4" x14ac:dyDescent="0.25">
      <c r="A560">
        <v>50</v>
      </c>
      <c r="B560">
        <v>1000</v>
      </c>
      <c r="C560" t="s">
        <v>12</v>
      </c>
      <c r="D560">
        <v>0.60023599999999999</v>
      </c>
    </row>
    <row r="561" spans="1:4" x14ac:dyDescent="0.25">
      <c r="A561">
        <v>50</v>
      </c>
      <c r="B561">
        <v>1000</v>
      </c>
      <c r="C561" t="s">
        <v>12</v>
      </c>
      <c r="D561">
        <v>0.60006800000000005</v>
      </c>
    </row>
    <row r="562" spans="1:4" x14ac:dyDescent="0.25">
      <c r="A562">
        <v>50</v>
      </c>
      <c r="B562">
        <v>1000</v>
      </c>
      <c r="C562" t="s">
        <v>12</v>
      </c>
      <c r="D562">
        <v>0.59579599999999999</v>
      </c>
    </row>
    <row r="563" spans="1:4" x14ac:dyDescent="0.25">
      <c r="A563">
        <v>50</v>
      </c>
      <c r="B563">
        <v>1000</v>
      </c>
      <c r="C563" t="s">
        <v>12</v>
      </c>
      <c r="D563">
        <v>0.59397900000000003</v>
      </c>
    </row>
    <row r="564" spans="1:4" x14ac:dyDescent="0.25">
      <c r="A564">
        <v>50</v>
      </c>
      <c r="B564">
        <v>1000</v>
      </c>
      <c r="C564" t="s">
        <v>12</v>
      </c>
      <c r="D564">
        <v>0.59565100000000004</v>
      </c>
    </row>
    <row r="565" spans="1:4" x14ac:dyDescent="0.25">
      <c r="A565">
        <v>50</v>
      </c>
      <c r="B565">
        <v>1000</v>
      </c>
      <c r="C565" t="s">
        <v>12</v>
      </c>
      <c r="D565">
        <v>0.59797599999999995</v>
      </c>
    </row>
    <row r="566" spans="1:4" x14ac:dyDescent="0.25">
      <c r="A566">
        <v>50</v>
      </c>
      <c r="B566">
        <v>1000</v>
      </c>
      <c r="C566" t="s">
        <v>12</v>
      </c>
      <c r="D566">
        <v>0.598271</v>
      </c>
    </row>
    <row r="567" spans="1:4" x14ac:dyDescent="0.25">
      <c r="A567">
        <v>50</v>
      </c>
      <c r="B567">
        <v>1000</v>
      </c>
      <c r="C567" t="s">
        <v>12</v>
      </c>
      <c r="D567">
        <v>0.59358599999999995</v>
      </c>
    </row>
    <row r="568" spans="1:4" x14ac:dyDescent="0.25">
      <c r="A568">
        <v>50</v>
      </c>
      <c r="B568">
        <v>1000</v>
      </c>
      <c r="C568" t="s">
        <v>12</v>
      </c>
      <c r="D568">
        <v>0.59363900000000003</v>
      </c>
    </row>
    <row r="569" spans="1:4" x14ac:dyDescent="0.25">
      <c r="A569">
        <v>50</v>
      </c>
      <c r="B569">
        <v>1000</v>
      </c>
      <c r="C569" t="s">
        <v>12</v>
      </c>
      <c r="D569">
        <v>0.60029200000000005</v>
      </c>
    </row>
    <row r="570" spans="1:4" x14ac:dyDescent="0.25">
      <c r="A570">
        <v>50</v>
      </c>
      <c r="B570">
        <v>1000</v>
      </c>
      <c r="C570" t="s">
        <v>12</v>
      </c>
      <c r="D570">
        <v>0.59825200000000001</v>
      </c>
    </row>
    <row r="571" spans="1:4" x14ac:dyDescent="0.25">
      <c r="A571">
        <v>50</v>
      </c>
      <c r="B571">
        <v>1000</v>
      </c>
      <c r="C571" t="s">
        <v>12</v>
      </c>
      <c r="D571">
        <v>0.59292100000000003</v>
      </c>
    </row>
    <row r="572" spans="1:4" x14ac:dyDescent="0.25">
      <c r="A572">
        <v>60</v>
      </c>
      <c r="B572">
        <v>1000</v>
      </c>
      <c r="C572" t="s">
        <v>12</v>
      </c>
      <c r="D572">
        <v>0.73674499999999998</v>
      </c>
    </row>
    <row r="573" spans="1:4" x14ac:dyDescent="0.25">
      <c r="A573">
        <v>60</v>
      </c>
      <c r="B573">
        <v>1000</v>
      </c>
      <c r="C573" t="s">
        <v>12</v>
      </c>
      <c r="D573">
        <v>0.73927299999999996</v>
      </c>
    </row>
    <row r="574" spans="1:4" x14ac:dyDescent="0.25">
      <c r="A574">
        <v>60</v>
      </c>
      <c r="B574">
        <v>1000</v>
      </c>
      <c r="C574" t="s">
        <v>12</v>
      </c>
      <c r="D574">
        <v>0.73797699999999999</v>
      </c>
    </row>
    <row r="575" spans="1:4" x14ac:dyDescent="0.25">
      <c r="A575">
        <v>60</v>
      </c>
      <c r="B575">
        <v>1000</v>
      </c>
      <c r="C575" t="s">
        <v>12</v>
      </c>
      <c r="D575">
        <v>0.73444799999999999</v>
      </c>
    </row>
    <row r="576" spans="1:4" x14ac:dyDescent="0.25">
      <c r="A576">
        <v>60</v>
      </c>
      <c r="B576">
        <v>1000</v>
      </c>
      <c r="C576" t="s">
        <v>12</v>
      </c>
      <c r="D576">
        <v>0.74151100000000003</v>
      </c>
    </row>
    <row r="577" spans="1:4" x14ac:dyDescent="0.25">
      <c r="A577">
        <v>60</v>
      </c>
      <c r="B577">
        <v>1000</v>
      </c>
      <c r="C577" t="s">
        <v>12</v>
      </c>
      <c r="D577">
        <v>0.73674600000000001</v>
      </c>
    </row>
    <row r="578" spans="1:4" x14ac:dyDescent="0.25">
      <c r="A578">
        <v>60</v>
      </c>
      <c r="B578">
        <v>1000</v>
      </c>
      <c r="C578" t="s">
        <v>12</v>
      </c>
      <c r="D578">
        <v>0.73824400000000001</v>
      </c>
    </row>
    <row r="579" spans="1:4" x14ac:dyDescent="0.25">
      <c r="A579">
        <v>60</v>
      </c>
      <c r="B579">
        <v>1000</v>
      </c>
      <c r="C579" t="s">
        <v>12</v>
      </c>
      <c r="D579">
        <v>0.73520200000000002</v>
      </c>
    </row>
    <row r="580" spans="1:4" x14ac:dyDescent="0.25">
      <c r="A580">
        <v>60</v>
      </c>
      <c r="B580">
        <v>1000</v>
      </c>
      <c r="C580" t="s">
        <v>12</v>
      </c>
      <c r="D580">
        <v>0.73429800000000001</v>
      </c>
    </row>
    <row r="581" spans="1:4" x14ac:dyDescent="0.25">
      <c r="A581">
        <v>60</v>
      </c>
      <c r="B581">
        <v>1000</v>
      </c>
      <c r="C581" t="s">
        <v>12</v>
      </c>
      <c r="D581">
        <v>0.74024500000000004</v>
      </c>
    </row>
    <row r="582" spans="1:4" x14ac:dyDescent="0.25">
      <c r="A582">
        <v>60</v>
      </c>
      <c r="B582">
        <v>1000</v>
      </c>
      <c r="C582" t="s">
        <v>12</v>
      </c>
      <c r="D582">
        <v>0.73485999999999996</v>
      </c>
    </row>
    <row r="583" spans="1:4" x14ac:dyDescent="0.25">
      <c r="A583">
        <v>60</v>
      </c>
      <c r="B583">
        <v>1000</v>
      </c>
      <c r="C583" t="s">
        <v>12</v>
      </c>
      <c r="D583">
        <v>0.73213399999999995</v>
      </c>
    </row>
    <row r="584" spans="1:4" x14ac:dyDescent="0.25">
      <c r="A584">
        <v>60</v>
      </c>
      <c r="B584">
        <v>1000</v>
      </c>
      <c r="C584" t="s">
        <v>12</v>
      </c>
      <c r="D584">
        <v>0.73900100000000002</v>
      </c>
    </row>
    <row r="585" spans="1:4" x14ac:dyDescent="0.25">
      <c r="A585">
        <v>60</v>
      </c>
      <c r="B585">
        <v>1000</v>
      </c>
      <c r="C585" t="s">
        <v>12</v>
      </c>
      <c r="D585">
        <v>0.73338300000000001</v>
      </c>
    </row>
    <row r="586" spans="1:4" x14ac:dyDescent="0.25">
      <c r="A586">
        <v>60</v>
      </c>
      <c r="B586">
        <v>1000</v>
      </c>
      <c r="C586" t="s">
        <v>12</v>
      </c>
      <c r="D586">
        <v>0.73746699999999998</v>
      </c>
    </row>
    <row r="587" spans="1:4" x14ac:dyDescent="0.25">
      <c r="A587">
        <v>60</v>
      </c>
      <c r="B587">
        <v>1000</v>
      </c>
      <c r="C587" t="s">
        <v>12</v>
      </c>
      <c r="D587">
        <v>0.73467700000000002</v>
      </c>
    </row>
    <row r="588" spans="1:4" x14ac:dyDescent="0.25">
      <c r="A588">
        <v>60</v>
      </c>
      <c r="B588">
        <v>1000</v>
      </c>
      <c r="C588" t="s">
        <v>12</v>
      </c>
      <c r="D588">
        <v>0.73715900000000001</v>
      </c>
    </row>
    <row r="589" spans="1:4" x14ac:dyDescent="0.25">
      <c r="A589">
        <v>60</v>
      </c>
      <c r="B589">
        <v>1000</v>
      </c>
      <c r="C589" t="s">
        <v>12</v>
      </c>
      <c r="D589">
        <v>0.73888500000000001</v>
      </c>
    </row>
    <row r="590" spans="1:4" x14ac:dyDescent="0.25">
      <c r="A590">
        <v>60</v>
      </c>
      <c r="B590">
        <v>1000</v>
      </c>
      <c r="C590" t="s">
        <v>12</v>
      </c>
      <c r="D590">
        <v>0.73959399999999997</v>
      </c>
    </row>
    <row r="591" spans="1:4" x14ac:dyDescent="0.25">
      <c r="A591">
        <v>60</v>
      </c>
      <c r="B591">
        <v>1000</v>
      </c>
      <c r="C591" t="s">
        <v>12</v>
      </c>
      <c r="D591">
        <v>0.74287099999999995</v>
      </c>
    </row>
    <row r="592" spans="1:4" x14ac:dyDescent="0.25">
      <c r="A592">
        <v>60</v>
      </c>
      <c r="B592">
        <v>1000</v>
      </c>
      <c r="C592" t="s">
        <v>12</v>
      </c>
      <c r="D592">
        <v>0.73785100000000003</v>
      </c>
    </row>
    <row r="593" spans="1:4" x14ac:dyDescent="0.25">
      <c r="A593">
        <v>60</v>
      </c>
      <c r="B593">
        <v>1000</v>
      </c>
      <c r="C593" t="s">
        <v>12</v>
      </c>
      <c r="D593">
        <v>0.73470500000000005</v>
      </c>
    </row>
    <row r="594" spans="1:4" x14ac:dyDescent="0.25">
      <c r="A594">
        <v>60</v>
      </c>
      <c r="B594">
        <v>1000</v>
      </c>
      <c r="C594" t="s">
        <v>12</v>
      </c>
      <c r="D594">
        <v>0.74404599999999999</v>
      </c>
    </row>
    <row r="595" spans="1:4" x14ac:dyDescent="0.25">
      <c r="A595">
        <v>60</v>
      </c>
      <c r="B595">
        <v>1000</v>
      </c>
      <c r="C595" t="s">
        <v>12</v>
      </c>
      <c r="D595">
        <v>0.73847200000000002</v>
      </c>
    </row>
    <row r="596" spans="1:4" x14ac:dyDescent="0.25">
      <c r="A596">
        <v>60</v>
      </c>
      <c r="B596">
        <v>1000</v>
      </c>
      <c r="C596" t="s">
        <v>12</v>
      </c>
      <c r="D596">
        <v>0.73853500000000005</v>
      </c>
    </row>
    <row r="597" spans="1:4" x14ac:dyDescent="0.25">
      <c r="A597">
        <v>60</v>
      </c>
      <c r="B597">
        <v>1000</v>
      </c>
      <c r="C597" t="s">
        <v>12</v>
      </c>
      <c r="D597">
        <v>0.73784000000000005</v>
      </c>
    </row>
    <row r="598" spans="1:4" x14ac:dyDescent="0.25">
      <c r="A598">
        <v>60</v>
      </c>
      <c r="B598">
        <v>1000</v>
      </c>
      <c r="C598" t="s">
        <v>12</v>
      </c>
      <c r="D598">
        <v>0.73321599999999998</v>
      </c>
    </row>
    <row r="599" spans="1:4" x14ac:dyDescent="0.25">
      <c r="A599">
        <v>60</v>
      </c>
      <c r="B599">
        <v>1000</v>
      </c>
      <c r="C599" t="s">
        <v>12</v>
      </c>
      <c r="D599">
        <v>0.73889700000000003</v>
      </c>
    </row>
    <row r="600" spans="1:4" x14ac:dyDescent="0.25">
      <c r="A600">
        <v>60</v>
      </c>
      <c r="B600">
        <v>1000</v>
      </c>
      <c r="C600" t="s">
        <v>12</v>
      </c>
      <c r="D600">
        <v>0.74427200000000004</v>
      </c>
    </row>
    <row r="601" spans="1:4" x14ac:dyDescent="0.25">
      <c r="A601">
        <v>60</v>
      </c>
      <c r="B601">
        <v>1000</v>
      </c>
      <c r="C601" t="s">
        <v>12</v>
      </c>
      <c r="D601">
        <v>0.73615799999999998</v>
      </c>
    </row>
    <row r="602" spans="1:4" x14ac:dyDescent="0.25">
      <c r="A602">
        <v>70</v>
      </c>
      <c r="B602">
        <v>1000</v>
      </c>
      <c r="C602" t="s">
        <v>12</v>
      </c>
      <c r="D602">
        <v>0.88033399999999995</v>
      </c>
    </row>
    <row r="603" spans="1:4" x14ac:dyDescent="0.25">
      <c r="A603">
        <v>70</v>
      </c>
      <c r="B603">
        <v>1000</v>
      </c>
      <c r="C603" t="s">
        <v>12</v>
      </c>
      <c r="D603">
        <v>0.87292999999999998</v>
      </c>
    </row>
    <row r="604" spans="1:4" x14ac:dyDescent="0.25">
      <c r="A604">
        <v>70</v>
      </c>
      <c r="B604">
        <v>1000</v>
      </c>
      <c r="C604" t="s">
        <v>12</v>
      </c>
      <c r="D604">
        <v>0.87771900000000003</v>
      </c>
    </row>
    <row r="605" spans="1:4" x14ac:dyDescent="0.25">
      <c r="A605">
        <v>70</v>
      </c>
      <c r="B605">
        <v>1000</v>
      </c>
      <c r="C605" t="s">
        <v>12</v>
      </c>
      <c r="D605">
        <v>0.87930299999999995</v>
      </c>
    </row>
    <row r="606" spans="1:4" x14ac:dyDescent="0.25">
      <c r="A606">
        <v>70</v>
      </c>
      <c r="B606">
        <v>1000</v>
      </c>
      <c r="C606" t="s">
        <v>12</v>
      </c>
      <c r="D606">
        <v>0.87809099999999995</v>
      </c>
    </row>
    <row r="607" spans="1:4" x14ac:dyDescent="0.25">
      <c r="A607">
        <v>70</v>
      </c>
      <c r="B607">
        <v>1000</v>
      </c>
      <c r="C607" t="s">
        <v>12</v>
      </c>
      <c r="D607">
        <v>0.87526700000000002</v>
      </c>
    </row>
    <row r="608" spans="1:4" x14ac:dyDescent="0.25">
      <c r="A608">
        <v>70</v>
      </c>
      <c r="B608">
        <v>1000</v>
      </c>
      <c r="C608" t="s">
        <v>12</v>
      </c>
      <c r="D608">
        <v>0.88029599999999997</v>
      </c>
    </row>
    <row r="609" spans="1:4" x14ac:dyDescent="0.25">
      <c r="A609">
        <v>70</v>
      </c>
      <c r="B609">
        <v>1000</v>
      </c>
      <c r="C609" t="s">
        <v>12</v>
      </c>
      <c r="D609">
        <v>0.87594000000000005</v>
      </c>
    </row>
    <row r="610" spans="1:4" x14ac:dyDescent="0.25">
      <c r="A610">
        <v>70</v>
      </c>
      <c r="B610">
        <v>1000</v>
      </c>
      <c r="C610" t="s">
        <v>12</v>
      </c>
      <c r="D610">
        <v>0.87370099999999995</v>
      </c>
    </row>
    <row r="611" spans="1:4" x14ac:dyDescent="0.25">
      <c r="A611">
        <v>70</v>
      </c>
      <c r="B611">
        <v>1000</v>
      </c>
      <c r="C611" t="s">
        <v>12</v>
      </c>
      <c r="D611">
        <v>0.87962300000000004</v>
      </c>
    </row>
    <row r="612" spans="1:4" x14ac:dyDescent="0.25">
      <c r="A612">
        <v>70</v>
      </c>
      <c r="B612">
        <v>1000</v>
      </c>
      <c r="C612" t="s">
        <v>12</v>
      </c>
      <c r="D612">
        <v>0.88342900000000002</v>
      </c>
    </row>
    <row r="613" spans="1:4" x14ac:dyDescent="0.25">
      <c r="A613">
        <v>70</v>
      </c>
      <c r="B613">
        <v>1000</v>
      </c>
      <c r="C613" t="s">
        <v>12</v>
      </c>
      <c r="D613">
        <v>0.88219099999999995</v>
      </c>
    </row>
    <row r="614" spans="1:4" x14ac:dyDescent="0.25">
      <c r="A614">
        <v>70</v>
      </c>
      <c r="B614">
        <v>1000</v>
      </c>
      <c r="C614" t="s">
        <v>12</v>
      </c>
      <c r="D614">
        <v>0.88541199999999998</v>
      </c>
    </row>
    <row r="615" spans="1:4" x14ac:dyDescent="0.25">
      <c r="A615">
        <v>70</v>
      </c>
      <c r="B615">
        <v>1000</v>
      </c>
      <c r="C615" t="s">
        <v>12</v>
      </c>
      <c r="D615">
        <v>0.88101399999999996</v>
      </c>
    </row>
    <row r="616" spans="1:4" x14ac:dyDescent="0.25">
      <c r="A616">
        <v>70</v>
      </c>
      <c r="B616">
        <v>1000</v>
      </c>
      <c r="C616" t="s">
        <v>12</v>
      </c>
      <c r="D616">
        <v>0.87579300000000004</v>
      </c>
    </row>
    <row r="617" spans="1:4" x14ac:dyDescent="0.25">
      <c r="A617">
        <v>70</v>
      </c>
      <c r="B617">
        <v>1000</v>
      </c>
      <c r="C617" t="s">
        <v>12</v>
      </c>
      <c r="D617">
        <v>0.88039900000000004</v>
      </c>
    </row>
    <row r="618" spans="1:4" x14ac:dyDescent="0.25">
      <c r="A618">
        <v>70</v>
      </c>
      <c r="B618">
        <v>1000</v>
      </c>
      <c r="C618" t="s">
        <v>12</v>
      </c>
      <c r="D618">
        <v>0.88170899999999996</v>
      </c>
    </row>
    <row r="619" spans="1:4" x14ac:dyDescent="0.25">
      <c r="A619">
        <v>70</v>
      </c>
      <c r="B619">
        <v>1000</v>
      </c>
      <c r="C619" t="s">
        <v>12</v>
      </c>
      <c r="D619">
        <v>0.87861900000000004</v>
      </c>
    </row>
    <row r="620" spans="1:4" x14ac:dyDescent="0.25">
      <c r="A620">
        <v>70</v>
      </c>
      <c r="B620">
        <v>1000</v>
      </c>
      <c r="C620" t="s">
        <v>12</v>
      </c>
      <c r="D620">
        <v>0.88203399999999998</v>
      </c>
    </row>
    <row r="621" spans="1:4" x14ac:dyDescent="0.25">
      <c r="A621">
        <v>70</v>
      </c>
      <c r="B621">
        <v>1000</v>
      </c>
      <c r="C621" t="s">
        <v>12</v>
      </c>
      <c r="D621">
        <v>0.87379099999999998</v>
      </c>
    </row>
    <row r="622" spans="1:4" x14ac:dyDescent="0.25">
      <c r="A622">
        <v>70</v>
      </c>
      <c r="B622">
        <v>1000</v>
      </c>
      <c r="C622" t="s">
        <v>12</v>
      </c>
      <c r="D622">
        <v>0.88114999999999999</v>
      </c>
    </row>
    <row r="623" spans="1:4" x14ac:dyDescent="0.25">
      <c r="A623">
        <v>70</v>
      </c>
      <c r="B623">
        <v>1000</v>
      </c>
      <c r="C623" t="s">
        <v>12</v>
      </c>
      <c r="D623">
        <v>0.88553099999999996</v>
      </c>
    </row>
    <row r="624" spans="1:4" x14ac:dyDescent="0.25">
      <c r="A624">
        <v>70</v>
      </c>
      <c r="B624">
        <v>1000</v>
      </c>
      <c r="C624" t="s">
        <v>12</v>
      </c>
      <c r="D624">
        <v>0.87639900000000004</v>
      </c>
    </row>
    <row r="625" spans="1:4" x14ac:dyDescent="0.25">
      <c r="A625">
        <v>70</v>
      </c>
      <c r="B625">
        <v>1000</v>
      </c>
      <c r="C625" t="s">
        <v>12</v>
      </c>
      <c r="D625">
        <v>0.87297499999999995</v>
      </c>
    </row>
    <row r="626" spans="1:4" x14ac:dyDescent="0.25">
      <c r="A626">
        <v>70</v>
      </c>
      <c r="B626">
        <v>1000</v>
      </c>
      <c r="C626" t="s">
        <v>12</v>
      </c>
      <c r="D626">
        <v>0.87831599999999999</v>
      </c>
    </row>
    <row r="627" spans="1:4" x14ac:dyDescent="0.25">
      <c r="A627">
        <v>70</v>
      </c>
      <c r="B627">
        <v>1000</v>
      </c>
      <c r="C627" t="s">
        <v>12</v>
      </c>
      <c r="D627">
        <v>0.87528099999999998</v>
      </c>
    </row>
    <row r="628" spans="1:4" x14ac:dyDescent="0.25">
      <c r="A628">
        <v>70</v>
      </c>
      <c r="B628">
        <v>1000</v>
      </c>
      <c r="C628" t="s">
        <v>12</v>
      </c>
      <c r="D628">
        <v>0.87731800000000004</v>
      </c>
    </row>
    <row r="629" spans="1:4" x14ac:dyDescent="0.25">
      <c r="A629">
        <v>70</v>
      </c>
      <c r="B629">
        <v>1000</v>
      </c>
      <c r="C629" t="s">
        <v>12</v>
      </c>
      <c r="D629">
        <v>0.878973</v>
      </c>
    </row>
    <row r="630" spans="1:4" x14ac:dyDescent="0.25">
      <c r="A630">
        <v>70</v>
      </c>
      <c r="B630">
        <v>1000</v>
      </c>
      <c r="C630" t="s">
        <v>12</v>
      </c>
      <c r="D630">
        <v>0.88817000000000002</v>
      </c>
    </row>
    <row r="631" spans="1:4" x14ac:dyDescent="0.25">
      <c r="A631">
        <v>70</v>
      </c>
      <c r="B631">
        <v>1000</v>
      </c>
      <c r="C631" t="s">
        <v>12</v>
      </c>
      <c r="D631">
        <v>0.88021099999999997</v>
      </c>
    </row>
    <row r="632" spans="1:4" x14ac:dyDescent="0.25">
      <c r="A632">
        <v>80</v>
      </c>
      <c r="B632">
        <v>1000</v>
      </c>
      <c r="C632" t="s">
        <v>12</v>
      </c>
      <c r="D632">
        <v>1.020035</v>
      </c>
    </row>
    <row r="633" spans="1:4" x14ac:dyDescent="0.25">
      <c r="A633">
        <v>80</v>
      </c>
      <c r="B633">
        <v>1000</v>
      </c>
      <c r="C633" t="s">
        <v>12</v>
      </c>
      <c r="D633">
        <v>1.016162</v>
      </c>
    </row>
    <row r="634" spans="1:4" x14ac:dyDescent="0.25">
      <c r="A634">
        <v>80</v>
      </c>
      <c r="B634">
        <v>1000</v>
      </c>
      <c r="C634" t="s">
        <v>12</v>
      </c>
      <c r="D634">
        <v>1.013031</v>
      </c>
    </row>
    <row r="635" spans="1:4" x14ac:dyDescent="0.25">
      <c r="A635">
        <v>80</v>
      </c>
      <c r="B635">
        <v>1000</v>
      </c>
      <c r="C635" t="s">
        <v>12</v>
      </c>
      <c r="D635">
        <v>1.0101789999999999</v>
      </c>
    </row>
    <row r="636" spans="1:4" x14ac:dyDescent="0.25">
      <c r="A636">
        <v>80</v>
      </c>
      <c r="B636">
        <v>1000</v>
      </c>
      <c r="C636" t="s">
        <v>12</v>
      </c>
      <c r="D636">
        <v>1.008783</v>
      </c>
    </row>
    <row r="637" spans="1:4" x14ac:dyDescent="0.25">
      <c r="A637">
        <v>80</v>
      </c>
      <c r="B637">
        <v>1000</v>
      </c>
      <c r="C637" t="s">
        <v>12</v>
      </c>
      <c r="D637">
        <v>1.013469</v>
      </c>
    </row>
    <row r="638" spans="1:4" x14ac:dyDescent="0.25">
      <c r="A638">
        <v>80</v>
      </c>
      <c r="B638">
        <v>1000</v>
      </c>
      <c r="C638" t="s">
        <v>12</v>
      </c>
      <c r="D638">
        <v>1.0078339999999999</v>
      </c>
    </row>
    <row r="639" spans="1:4" x14ac:dyDescent="0.25">
      <c r="A639">
        <v>80</v>
      </c>
      <c r="B639">
        <v>1000</v>
      </c>
      <c r="C639" t="s">
        <v>12</v>
      </c>
      <c r="D639">
        <v>1.0187250000000001</v>
      </c>
    </row>
    <row r="640" spans="1:4" x14ac:dyDescent="0.25">
      <c r="A640">
        <v>80</v>
      </c>
      <c r="B640">
        <v>1000</v>
      </c>
      <c r="C640" t="s">
        <v>12</v>
      </c>
      <c r="D640">
        <v>1.007255</v>
      </c>
    </row>
    <row r="641" spans="1:4" x14ac:dyDescent="0.25">
      <c r="A641">
        <v>80</v>
      </c>
      <c r="B641">
        <v>1000</v>
      </c>
      <c r="C641" t="s">
        <v>12</v>
      </c>
      <c r="D641">
        <v>1.007752</v>
      </c>
    </row>
    <row r="642" spans="1:4" x14ac:dyDescent="0.25">
      <c r="A642">
        <v>80</v>
      </c>
      <c r="B642">
        <v>1000</v>
      </c>
      <c r="C642" t="s">
        <v>12</v>
      </c>
      <c r="D642">
        <v>1.0175430000000001</v>
      </c>
    </row>
    <row r="643" spans="1:4" x14ac:dyDescent="0.25">
      <c r="A643">
        <v>80</v>
      </c>
      <c r="B643">
        <v>1000</v>
      </c>
      <c r="C643" t="s">
        <v>12</v>
      </c>
      <c r="D643">
        <v>1.008508</v>
      </c>
    </row>
    <row r="644" spans="1:4" x14ac:dyDescent="0.25">
      <c r="A644">
        <v>80</v>
      </c>
      <c r="B644">
        <v>1000</v>
      </c>
      <c r="C644" t="s">
        <v>12</v>
      </c>
      <c r="D644">
        <v>1.0165960000000001</v>
      </c>
    </row>
    <row r="645" spans="1:4" x14ac:dyDescent="0.25">
      <c r="A645">
        <v>80</v>
      </c>
      <c r="B645">
        <v>1000</v>
      </c>
      <c r="C645" t="s">
        <v>12</v>
      </c>
      <c r="D645">
        <v>1.0101659999999999</v>
      </c>
    </row>
    <row r="646" spans="1:4" x14ac:dyDescent="0.25">
      <c r="A646">
        <v>80</v>
      </c>
      <c r="B646">
        <v>1000</v>
      </c>
      <c r="C646" t="s">
        <v>12</v>
      </c>
      <c r="D646">
        <v>1.0100309999999999</v>
      </c>
    </row>
    <row r="647" spans="1:4" x14ac:dyDescent="0.25">
      <c r="A647">
        <v>80</v>
      </c>
      <c r="B647">
        <v>1000</v>
      </c>
      <c r="C647" t="s">
        <v>12</v>
      </c>
      <c r="D647">
        <v>1.006518</v>
      </c>
    </row>
    <row r="648" spans="1:4" x14ac:dyDescent="0.25">
      <c r="A648">
        <v>80</v>
      </c>
      <c r="B648">
        <v>1000</v>
      </c>
      <c r="C648" t="s">
        <v>12</v>
      </c>
      <c r="D648">
        <v>1.0075780000000001</v>
      </c>
    </row>
    <row r="649" spans="1:4" x14ac:dyDescent="0.25">
      <c r="A649">
        <v>80</v>
      </c>
      <c r="B649">
        <v>1000</v>
      </c>
      <c r="C649" t="s">
        <v>12</v>
      </c>
      <c r="D649">
        <v>1.0157849999999999</v>
      </c>
    </row>
    <row r="650" spans="1:4" x14ac:dyDescent="0.25">
      <c r="A650">
        <v>80</v>
      </c>
      <c r="B650">
        <v>1000</v>
      </c>
      <c r="C650" t="s">
        <v>12</v>
      </c>
      <c r="D650">
        <v>1.0168950000000001</v>
      </c>
    </row>
    <row r="651" spans="1:4" x14ac:dyDescent="0.25">
      <c r="A651">
        <v>80</v>
      </c>
      <c r="B651">
        <v>1000</v>
      </c>
      <c r="C651" t="s">
        <v>12</v>
      </c>
      <c r="D651">
        <v>1.009706</v>
      </c>
    </row>
    <row r="652" spans="1:4" x14ac:dyDescent="0.25">
      <c r="A652">
        <v>80</v>
      </c>
      <c r="B652">
        <v>1000</v>
      </c>
      <c r="C652" t="s">
        <v>12</v>
      </c>
      <c r="D652">
        <v>1.015593</v>
      </c>
    </row>
    <row r="653" spans="1:4" x14ac:dyDescent="0.25">
      <c r="A653">
        <v>80</v>
      </c>
      <c r="B653">
        <v>1000</v>
      </c>
      <c r="C653" t="s">
        <v>12</v>
      </c>
      <c r="D653">
        <v>1.0143770000000001</v>
      </c>
    </row>
    <row r="654" spans="1:4" x14ac:dyDescent="0.25">
      <c r="A654">
        <v>80</v>
      </c>
      <c r="B654">
        <v>1000</v>
      </c>
      <c r="C654" t="s">
        <v>12</v>
      </c>
      <c r="D654">
        <v>1.014006</v>
      </c>
    </row>
    <row r="655" spans="1:4" x14ac:dyDescent="0.25">
      <c r="A655">
        <v>80</v>
      </c>
      <c r="B655">
        <v>1000</v>
      </c>
      <c r="C655" t="s">
        <v>12</v>
      </c>
      <c r="D655">
        <v>1.0198769999999999</v>
      </c>
    </row>
    <row r="656" spans="1:4" x14ac:dyDescent="0.25">
      <c r="A656">
        <v>80</v>
      </c>
      <c r="B656">
        <v>1000</v>
      </c>
      <c r="C656" t="s">
        <v>12</v>
      </c>
      <c r="D656">
        <v>1.0074639999999999</v>
      </c>
    </row>
    <row r="657" spans="1:4" x14ac:dyDescent="0.25">
      <c r="A657">
        <v>80</v>
      </c>
      <c r="B657">
        <v>1000</v>
      </c>
      <c r="C657" t="s">
        <v>12</v>
      </c>
      <c r="D657">
        <v>1.015547</v>
      </c>
    </row>
    <row r="658" spans="1:4" x14ac:dyDescent="0.25">
      <c r="A658">
        <v>80</v>
      </c>
      <c r="B658">
        <v>1000</v>
      </c>
      <c r="C658" t="s">
        <v>12</v>
      </c>
      <c r="D658">
        <v>1.0051410000000001</v>
      </c>
    </row>
    <row r="659" spans="1:4" x14ac:dyDescent="0.25">
      <c r="A659">
        <v>80</v>
      </c>
      <c r="B659">
        <v>1000</v>
      </c>
      <c r="C659" t="s">
        <v>12</v>
      </c>
      <c r="D659">
        <v>1.008195</v>
      </c>
    </row>
    <row r="660" spans="1:4" x14ac:dyDescent="0.25">
      <c r="A660">
        <v>80</v>
      </c>
      <c r="B660">
        <v>1000</v>
      </c>
      <c r="C660" t="s">
        <v>12</v>
      </c>
      <c r="D660">
        <v>1.0128569999999999</v>
      </c>
    </row>
    <row r="661" spans="1:4" x14ac:dyDescent="0.25">
      <c r="A661">
        <v>80</v>
      </c>
      <c r="B661">
        <v>1000</v>
      </c>
      <c r="C661" t="s">
        <v>12</v>
      </c>
      <c r="D661">
        <v>1.0065500000000001</v>
      </c>
    </row>
    <row r="662" spans="1:4" x14ac:dyDescent="0.25">
      <c r="A662">
        <v>90</v>
      </c>
      <c r="B662">
        <v>1000</v>
      </c>
      <c r="C662" t="s">
        <v>12</v>
      </c>
      <c r="D662">
        <v>1.149348</v>
      </c>
    </row>
    <row r="663" spans="1:4" x14ac:dyDescent="0.25">
      <c r="A663">
        <v>90</v>
      </c>
      <c r="B663">
        <v>1000</v>
      </c>
      <c r="C663" t="s">
        <v>12</v>
      </c>
      <c r="D663">
        <v>1.1381790000000001</v>
      </c>
    </row>
    <row r="664" spans="1:4" x14ac:dyDescent="0.25">
      <c r="A664">
        <v>90</v>
      </c>
      <c r="B664">
        <v>1000</v>
      </c>
      <c r="C664" t="s">
        <v>12</v>
      </c>
      <c r="D664">
        <v>1.1467339999999999</v>
      </c>
    </row>
    <row r="665" spans="1:4" x14ac:dyDescent="0.25">
      <c r="A665">
        <v>90</v>
      </c>
      <c r="B665">
        <v>1000</v>
      </c>
      <c r="C665" t="s">
        <v>12</v>
      </c>
      <c r="D665">
        <v>1.1517999999999999</v>
      </c>
    </row>
    <row r="666" spans="1:4" x14ac:dyDescent="0.25">
      <c r="A666">
        <v>90</v>
      </c>
      <c r="B666">
        <v>1000</v>
      </c>
      <c r="C666" t="s">
        <v>12</v>
      </c>
      <c r="D666">
        <v>1.1466099999999999</v>
      </c>
    </row>
    <row r="667" spans="1:4" x14ac:dyDescent="0.25">
      <c r="A667">
        <v>90</v>
      </c>
      <c r="B667">
        <v>1000</v>
      </c>
      <c r="C667" t="s">
        <v>12</v>
      </c>
      <c r="D667">
        <v>1.1364719999999999</v>
      </c>
    </row>
    <row r="668" spans="1:4" x14ac:dyDescent="0.25">
      <c r="A668">
        <v>90</v>
      </c>
      <c r="B668">
        <v>1000</v>
      </c>
      <c r="C668" t="s">
        <v>12</v>
      </c>
      <c r="D668">
        <v>1.140326</v>
      </c>
    </row>
    <row r="669" spans="1:4" x14ac:dyDescent="0.25">
      <c r="A669">
        <v>90</v>
      </c>
      <c r="B669">
        <v>1000</v>
      </c>
      <c r="C669" t="s">
        <v>12</v>
      </c>
      <c r="D669">
        <v>1.147089</v>
      </c>
    </row>
    <row r="670" spans="1:4" x14ac:dyDescent="0.25">
      <c r="A670">
        <v>90</v>
      </c>
      <c r="B670">
        <v>1000</v>
      </c>
      <c r="C670" t="s">
        <v>12</v>
      </c>
      <c r="D670">
        <v>1.143141</v>
      </c>
    </row>
    <row r="671" spans="1:4" x14ac:dyDescent="0.25">
      <c r="A671">
        <v>90</v>
      </c>
      <c r="B671">
        <v>1000</v>
      </c>
      <c r="C671" t="s">
        <v>12</v>
      </c>
      <c r="D671">
        <v>1.1508529999999999</v>
      </c>
    </row>
    <row r="672" spans="1:4" x14ac:dyDescent="0.25">
      <c r="A672">
        <v>90</v>
      </c>
      <c r="B672">
        <v>1000</v>
      </c>
      <c r="C672" t="s">
        <v>12</v>
      </c>
      <c r="D672">
        <v>1.1376710000000001</v>
      </c>
    </row>
    <row r="673" spans="1:4" x14ac:dyDescent="0.25">
      <c r="A673">
        <v>90</v>
      </c>
      <c r="B673">
        <v>1000</v>
      </c>
      <c r="C673" t="s">
        <v>12</v>
      </c>
      <c r="D673">
        <v>1.1456740000000001</v>
      </c>
    </row>
    <row r="674" spans="1:4" x14ac:dyDescent="0.25">
      <c r="A674">
        <v>90</v>
      </c>
      <c r="B674">
        <v>1000</v>
      </c>
      <c r="C674" t="s">
        <v>12</v>
      </c>
      <c r="D674">
        <v>1.138595</v>
      </c>
    </row>
    <row r="675" spans="1:4" x14ac:dyDescent="0.25">
      <c r="A675">
        <v>90</v>
      </c>
      <c r="B675">
        <v>1000</v>
      </c>
      <c r="C675" t="s">
        <v>12</v>
      </c>
      <c r="D675">
        <v>1.1380250000000001</v>
      </c>
    </row>
    <row r="676" spans="1:4" x14ac:dyDescent="0.25">
      <c r="A676">
        <v>90</v>
      </c>
      <c r="B676">
        <v>1000</v>
      </c>
      <c r="C676" t="s">
        <v>12</v>
      </c>
      <c r="D676">
        <v>1.163152</v>
      </c>
    </row>
    <row r="677" spans="1:4" x14ac:dyDescent="0.25">
      <c r="A677">
        <v>90</v>
      </c>
      <c r="B677">
        <v>1000</v>
      </c>
      <c r="C677" t="s">
        <v>12</v>
      </c>
      <c r="D677">
        <v>1.1941170000000001</v>
      </c>
    </row>
    <row r="678" spans="1:4" x14ac:dyDescent="0.25">
      <c r="A678">
        <v>90</v>
      </c>
      <c r="B678">
        <v>1000</v>
      </c>
      <c r="C678" t="s">
        <v>12</v>
      </c>
      <c r="D678">
        <v>1.1965330000000001</v>
      </c>
    </row>
    <row r="679" spans="1:4" x14ac:dyDescent="0.25">
      <c r="A679">
        <v>90</v>
      </c>
      <c r="B679">
        <v>1000</v>
      </c>
      <c r="C679" t="s">
        <v>12</v>
      </c>
      <c r="D679">
        <v>1.1904619999999999</v>
      </c>
    </row>
    <row r="680" spans="1:4" x14ac:dyDescent="0.25">
      <c r="A680">
        <v>90</v>
      </c>
      <c r="B680">
        <v>1000</v>
      </c>
      <c r="C680" t="s">
        <v>12</v>
      </c>
      <c r="D680">
        <v>1.203382</v>
      </c>
    </row>
    <row r="681" spans="1:4" x14ac:dyDescent="0.25">
      <c r="A681">
        <v>90</v>
      </c>
      <c r="B681">
        <v>1000</v>
      </c>
      <c r="C681" t="s">
        <v>12</v>
      </c>
      <c r="D681">
        <v>1.1942269999999999</v>
      </c>
    </row>
    <row r="682" spans="1:4" x14ac:dyDescent="0.25">
      <c r="A682">
        <v>90</v>
      </c>
      <c r="B682">
        <v>1000</v>
      </c>
      <c r="C682" t="s">
        <v>12</v>
      </c>
      <c r="D682">
        <v>1.195643</v>
      </c>
    </row>
    <row r="683" spans="1:4" x14ac:dyDescent="0.25">
      <c r="A683">
        <v>90</v>
      </c>
      <c r="B683">
        <v>1000</v>
      </c>
      <c r="C683" t="s">
        <v>12</v>
      </c>
      <c r="D683">
        <v>1.2080360000000001</v>
      </c>
    </row>
    <row r="684" spans="1:4" x14ac:dyDescent="0.25">
      <c r="A684">
        <v>90</v>
      </c>
      <c r="B684">
        <v>1000</v>
      </c>
      <c r="C684" t="s">
        <v>12</v>
      </c>
      <c r="D684">
        <v>1.198644</v>
      </c>
    </row>
    <row r="685" spans="1:4" x14ac:dyDescent="0.25">
      <c r="A685">
        <v>90</v>
      </c>
      <c r="B685">
        <v>1000</v>
      </c>
      <c r="C685" t="s">
        <v>12</v>
      </c>
      <c r="D685">
        <v>1.1919040000000001</v>
      </c>
    </row>
    <row r="686" spans="1:4" x14ac:dyDescent="0.25">
      <c r="A686">
        <v>90</v>
      </c>
      <c r="B686">
        <v>1000</v>
      </c>
      <c r="C686" t="s">
        <v>12</v>
      </c>
      <c r="D686">
        <v>1.198215</v>
      </c>
    </row>
    <row r="687" spans="1:4" x14ac:dyDescent="0.25">
      <c r="A687">
        <v>90</v>
      </c>
      <c r="B687">
        <v>1000</v>
      </c>
      <c r="C687" t="s">
        <v>12</v>
      </c>
      <c r="D687">
        <v>1.193808</v>
      </c>
    </row>
    <row r="688" spans="1:4" x14ac:dyDescent="0.25">
      <c r="A688">
        <v>90</v>
      </c>
      <c r="B688">
        <v>1000</v>
      </c>
      <c r="C688" t="s">
        <v>12</v>
      </c>
      <c r="D688">
        <v>1.1961459999999999</v>
      </c>
    </row>
    <row r="689" spans="1:4" x14ac:dyDescent="0.25">
      <c r="A689">
        <v>90</v>
      </c>
      <c r="B689">
        <v>1000</v>
      </c>
      <c r="C689" t="s">
        <v>12</v>
      </c>
      <c r="D689">
        <v>1.1938029999999999</v>
      </c>
    </row>
    <row r="690" spans="1:4" x14ac:dyDescent="0.25">
      <c r="A690">
        <v>90</v>
      </c>
      <c r="B690">
        <v>1000</v>
      </c>
      <c r="C690" t="s">
        <v>12</v>
      </c>
      <c r="D690">
        <v>1.19546</v>
      </c>
    </row>
    <row r="691" spans="1:4" x14ac:dyDescent="0.25">
      <c r="A691">
        <v>90</v>
      </c>
      <c r="B691">
        <v>1000</v>
      </c>
      <c r="C691" t="s">
        <v>12</v>
      </c>
      <c r="D691">
        <v>1.1942870000000001</v>
      </c>
    </row>
    <row r="692" spans="1:4" x14ac:dyDescent="0.25">
      <c r="A692">
        <v>100</v>
      </c>
      <c r="B692">
        <v>1000</v>
      </c>
      <c r="C692" t="s">
        <v>12</v>
      </c>
      <c r="D692">
        <v>1.4084859999999999</v>
      </c>
    </row>
    <row r="693" spans="1:4" x14ac:dyDescent="0.25">
      <c r="A693">
        <v>100</v>
      </c>
      <c r="B693">
        <v>1000</v>
      </c>
      <c r="C693" t="s">
        <v>12</v>
      </c>
      <c r="D693">
        <v>1.4126000000000001</v>
      </c>
    </row>
    <row r="694" spans="1:4" x14ac:dyDescent="0.25">
      <c r="A694">
        <v>100</v>
      </c>
      <c r="B694">
        <v>1000</v>
      </c>
      <c r="C694" t="s">
        <v>12</v>
      </c>
      <c r="D694">
        <v>1.399051</v>
      </c>
    </row>
    <row r="695" spans="1:4" x14ac:dyDescent="0.25">
      <c r="A695">
        <v>100</v>
      </c>
      <c r="B695">
        <v>1000</v>
      </c>
      <c r="C695" t="s">
        <v>12</v>
      </c>
      <c r="D695">
        <v>1.4140680000000001</v>
      </c>
    </row>
    <row r="696" spans="1:4" x14ac:dyDescent="0.25">
      <c r="A696">
        <v>100</v>
      </c>
      <c r="B696">
        <v>1000</v>
      </c>
      <c r="C696" t="s">
        <v>12</v>
      </c>
      <c r="D696">
        <v>1.4100349999999999</v>
      </c>
    </row>
    <row r="697" spans="1:4" x14ac:dyDescent="0.25">
      <c r="A697">
        <v>100</v>
      </c>
      <c r="B697">
        <v>1000</v>
      </c>
      <c r="C697" t="s">
        <v>12</v>
      </c>
      <c r="D697">
        <v>1.4063099999999999</v>
      </c>
    </row>
    <row r="698" spans="1:4" x14ac:dyDescent="0.25">
      <c r="A698">
        <v>100</v>
      </c>
      <c r="B698">
        <v>1000</v>
      </c>
      <c r="C698" t="s">
        <v>12</v>
      </c>
      <c r="D698">
        <v>1.4093599999999999</v>
      </c>
    </row>
    <row r="699" spans="1:4" x14ac:dyDescent="0.25">
      <c r="A699">
        <v>100</v>
      </c>
      <c r="B699">
        <v>1000</v>
      </c>
      <c r="C699" t="s">
        <v>12</v>
      </c>
      <c r="D699">
        <v>1.410514</v>
      </c>
    </row>
    <row r="700" spans="1:4" x14ac:dyDescent="0.25">
      <c r="A700">
        <v>100</v>
      </c>
      <c r="B700">
        <v>1000</v>
      </c>
      <c r="C700" t="s">
        <v>12</v>
      </c>
      <c r="D700">
        <v>1.411972</v>
      </c>
    </row>
    <row r="701" spans="1:4" x14ac:dyDescent="0.25">
      <c r="A701">
        <v>100</v>
      </c>
      <c r="B701">
        <v>1000</v>
      </c>
      <c r="C701" t="s">
        <v>12</v>
      </c>
      <c r="D701">
        <v>1.402137</v>
      </c>
    </row>
    <row r="702" spans="1:4" x14ac:dyDescent="0.25">
      <c r="A702">
        <v>100</v>
      </c>
      <c r="B702">
        <v>1000</v>
      </c>
      <c r="C702" t="s">
        <v>12</v>
      </c>
      <c r="D702">
        <v>1.410906</v>
      </c>
    </row>
    <row r="703" spans="1:4" x14ac:dyDescent="0.25">
      <c r="A703">
        <v>100</v>
      </c>
      <c r="B703">
        <v>1000</v>
      </c>
      <c r="C703" t="s">
        <v>12</v>
      </c>
      <c r="D703">
        <v>1.4057539999999999</v>
      </c>
    </row>
    <row r="704" spans="1:4" x14ac:dyDescent="0.25">
      <c r="A704">
        <v>100</v>
      </c>
      <c r="B704">
        <v>1000</v>
      </c>
      <c r="C704" t="s">
        <v>12</v>
      </c>
      <c r="D704">
        <v>1.416188</v>
      </c>
    </row>
    <row r="705" spans="1:4" x14ac:dyDescent="0.25">
      <c r="A705">
        <v>100</v>
      </c>
      <c r="B705">
        <v>1000</v>
      </c>
      <c r="C705" t="s">
        <v>12</v>
      </c>
      <c r="D705">
        <v>1.4028689999999999</v>
      </c>
    </row>
    <row r="706" spans="1:4" x14ac:dyDescent="0.25">
      <c r="A706">
        <v>100</v>
      </c>
      <c r="B706">
        <v>1000</v>
      </c>
      <c r="C706" t="s">
        <v>12</v>
      </c>
      <c r="D706">
        <v>1.4141630000000001</v>
      </c>
    </row>
    <row r="707" spans="1:4" x14ac:dyDescent="0.25">
      <c r="A707">
        <v>100</v>
      </c>
      <c r="B707">
        <v>1000</v>
      </c>
      <c r="C707" t="s">
        <v>12</v>
      </c>
      <c r="D707">
        <v>1.413368</v>
      </c>
    </row>
    <row r="708" spans="1:4" x14ac:dyDescent="0.25">
      <c r="A708">
        <v>100</v>
      </c>
      <c r="B708">
        <v>1000</v>
      </c>
      <c r="C708" t="s">
        <v>12</v>
      </c>
      <c r="D708">
        <v>1.400925</v>
      </c>
    </row>
    <row r="709" spans="1:4" x14ac:dyDescent="0.25">
      <c r="A709">
        <v>100</v>
      </c>
      <c r="B709">
        <v>1000</v>
      </c>
      <c r="C709" t="s">
        <v>12</v>
      </c>
      <c r="D709">
        <v>1.405543</v>
      </c>
    </row>
    <row r="710" spans="1:4" x14ac:dyDescent="0.25">
      <c r="A710">
        <v>100</v>
      </c>
      <c r="B710">
        <v>1000</v>
      </c>
      <c r="C710" t="s">
        <v>12</v>
      </c>
      <c r="D710">
        <v>1.4081840000000001</v>
      </c>
    </row>
    <row r="711" spans="1:4" x14ac:dyDescent="0.25">
      <c r="A711">
        <v>100</v>
      </c>
      <c r="B711">
        <v>1000</v>
      </c>
      <c r="C711" t="s">
        <v>12</v>
      </c>
      <c r="D711">
        <v>1.4099520000000001</v>
      </c>
    </row>
    <row r="712" spans="1:4" x14ac:dyDescent="0.25">
      <c r="A712">
        <v>100</v>
      </c>
      <c r="B712">
        <v>1000</v>
      </c>
      <c r="C712" t="s">
        <v>12</v>
      </c>
      <c r="D712">
        <v>1.4110290000000001</v>
      </c>
    </row>
    <row r="713" spans="1:4" x14ac:dyDescent="0.25">
      <c r="A713">
        <v>100</v>
      </c>
      <c r="B713">
        <v>1000</v>
      </c>
      <c r="C713" t="s">
        <v>12</v>
      </c>
      <c r="D713">
        <v>1.4061779999999999</v>
      </c>
    </row>
    <row r="714" spans="1:4" x14ac:dyDescent="0.25">
      <c r="A714">
        <v>100</v>
      </c>
      <c r="B714">
        <v>1000</v>
      </c>
      <c r="C714" t="s">
        <v>12</v>
      </c>
      <c r="D714">
        <v>1.4027909999999999</v>
      </c>
    </row>
    <row r="715" spans="1:4" x14ac:dyDescent="0.25">
      <c r="A715">
        <v>100</v>
      </c>
      <c r="B715">
        <v>1000</v>
      </c>
      <c r="C715" t="s">
        <v>12</v>
      </c>
      <c r="D715">
        <v>1.4142980000000001</v>
      </c>
    </row>
    <row r="716" spans="1:4" x14ac:dyDescent="0.25">
      <c r="A716">
        <v>100</v>
      </c>
      <c r="B716">
        <v>1000</v>
      </c>
      <c r="C716" t="s">
        <v>12</v>
      </c>
      <c r="D716">
        <v>1.4114409999999999</v>
      </c>
    </row>
    <row r="717" spans="1:4" x14ac:dyDescent="0.25">
      <c r="A717">
        <v>100</v>
      </c>
      <c r="B717">
        <v>1000</v>
      </c>
      <c r="C717" t="s">
        <v>12</v>
      </c>
      <c r="D717">
        <v>1.414199</v>
      </c>
    </row>
    <row r="718" spans="1:4" x14ac:dyDescent="0.25">
      <c r="A718">
        <v>100</v>
      </c>
      <c r="B718">
        <v>1000</v>
      </c>
      <c r="C718" t="s">
        <v>12</v>
      </c>
      <c r="D718">
        <v>1.405807</v>
      </c>
    </row>
    <row r="719" spans="1:4" x14ac:dyDescent="0.25">
      <c r="A719">
        <v>100</v>
      </c>
      <c r="B719">
        <v>1000</v>
      </c>
      <c r="C719" t="s">
        <v>12</v>
      </c>
      <c r="D719">
        <v>1.414102</v>
      </c>
    </row>
    <row r="720" spans="1:4" x14ac:dyDescent="0.25">
      <c r="A720">
        <v>100</v>
      </c>
      <c r="B720">
        <v>1000</v>
      </c>
      <c r="C720" t="s">
        <v>12</v>
      </c>
      <c r="D720">
        <v>1.4183110000000001</v>
      </c>
    </row>
    <row r="721" spans="1:4" x14ac:dyDescent="0.25">
      <c r="A721">
        <v>100</v>
      </c>
      <c r="B721">
        <v>1000</v>
      </c>
      <c r="C721" t="s">
        <v>12</v>
      </c>
      <c r="D721">
        <v>1.4028590000000001</v>
      </c>
    </row>
    <row r="722" spans="1:4" x14ac:dyDescent="0.25">
      <c r="A722">
        <v>200</v>
      </c>
      <c r="B722">
        <v>1000</v>
      </c>
      <c r="C722" t="s">
        <v>12</v>
      </c>
      <c r="D722">
        <v>4.6224369999999997</v>
      </c>
    </row>
    <row r="723" spans="1:4" x14ac:dyDescent="0.25">
      <c r="A723">
        <v>200</v>
      </c>
      <c r="B723">
        <v>1000</v>
      </c>
      <c r="C723" t="s">
        <v>12</v>
      </c>
      <c r="D723">
        <v>4.5889449999999998</v>
      </c>
    </row>
    <row r="724" spans="1:4" x14ac:dyDescent="0.25">
      <c r="A724">
        <v>200</v>
      </c>
      <c r="B724">
        <v>1000</v>
      </c>
      <c r="C724" t="s">
        <v>12</v>
      </c>
      <c r="D724">
        <v>4.5841209999999997</v>
      </c>
    </row>
    <row r="725" spans="1:4" x14ac:dyDescent="0.25">
      <c r="A725">
        <v>200</v>
      </c>
      <c r="B725">
        <v>1000</v>
      </c>
      <c r="C725" t="s">
        <v>12</v>
      </c>
      <c r="D725">
        <v>4.6540879999999998</v>
      </c>
    </row>
    <row r="726" spans="1:4" x14ac:dyDescent="0.25">
      <c r="A726">
        <v>200</v>
      </c>
      <c r="B726">
        <v>1000</v>
      </c>
      <c r="C726" t="s">
        <v>12</v>
      </c>
      <c r="D726">
        <v>4.5974919999999999</v>
      </c>
    </row>
    <row r="727" spans="1:4" x14ac:dyDescent="0.25">
      <c r="A727">
        <v>200</v>
      </c>
      <c r="B727">
        <v>1000</v>
      </c>
      <c r="C727" t="s">
        <v>12</v>
      </c>
      <c r="D727">
        <v>4.55349</v>
      </c>
    </row>
    <row r="728" spans="1:4" x14ac:dyDescent="0.25">
      <c r="A728">
        <v>200</v>
      </c>
      <c r="B728">
        <v>1000</v>
      </c>
      <c r="C728" t="s">
        <v>12</v>
      </c>
      <c r="D728">
        <v>4.5390930000000003</v>
      </c>
    </row>
    <row r="729" spans="1:4" x14ac:dyDescent="0.25">
      <c r="A729">
        <v>200</v>
      </c>
      <c r="B729">
        <v>1000</v>
      </c>
      <c r="C729" t="s">
        <v>12</v>
      </c>
      <c r="D729">
        <v>4.5882160000000001</v>
      </c>
    </row>
    <row r="730" spans="1:4" x14ac:dyDescent="0.25">
      <c r="A730">
        <v>200</v>
      </c>
      <c r="B730">
        <v>1000</v>
      </c>
      <c r="C730" t="s">
        <v>12</v>
      </c>
      <c r="D730">
        <v>4.5561860000000003</v>
      </c>
    </row>
    <row r="731" spans="1:4" x14ac:dyDescent="0.25">
      <c r="A731">
        <v>200</v>
      </c>
      <c r="B731">
        <v>1000</v>
      </c>
      <c r="C731" t="s">
        <v>12</v>
      </c>
      <c r="D731">
        <v>4.6090359999999997</v>
      </c>
    </row>
    <row r="732" spans="1:4" x14ac:dyDescent="0.25">
      <c r="A732">
        <v>200</v>
      </c>
      <c r="B732">
        <v>1000</v>
      </c>
      <c r="C732" t="s">
        <v>12</v>
      </c>
      <c r="D732">
        <v>4.5338909999999997</v>
      </c>
    </row>
    <row r="733" spans="1:4" x14ac:dyDescent="0.25">
      <c r="A733">
        <v>200</v>
      </c>
      <c r="B733">
        <v>1000</v>
      </c>
      <c r="C733" t="s">
        <v>12</v>
      </c>
      <c r="D733">
        <v>4.5953799999999996</v>
      </c>
    </row>
    <row r="734" spans="1:4" x14ac:dyDescent="0.25">
      <c r="A734">
        <v>200</v>
      </c>
      <c r="B734">
        <v>1000</v>
      </c>
      <c r="C734" t="s">
        <v>12</v>
      </c>
      <c r="D734">
        <v>4.5505040000000001</v>
      </c>
    </row>
    <row r="735" spans="1:4" x14ac:dyDescent="0.25">
      <c r="A735">
        <v>200</v>
      </c>
      <c r="B735">
        <v>1000</v>
      </c>
      <c r="C735" t="s">
        <v>12</v>
      </c>
      <c r="D735">
        <v>4.5965299999999996</v>
      </c>
    </row>
    <row r="736" spans="1:4" x14ac:dyDescent="0.25">
      <c r="A736">
        <v>200</v>
      </c>
      <c r="B736">
        <v>1000</v>
      </c>
      <c r="C736" t="s">
        <v>12</v>
      </c>
      <c r="D736">
        <v>4.607812</v>
      </c>
    </row>
    <row r="737" spans="1:4" x14ac:dyDescent="0.25">
      <c r="A737">
        <v>200</v>
      </c>
      <c r="B737">
        <v>1000</v>
      </c>
      <c r="C737" t="s">
        <v>12</v>
      </c>
      <c r="D737">
        <v>4.5847639999999998</v>
      </c>
    </row>
    <row r="738" spans="1:4" x14ac:dyDescent="0.25">
      <c r="A738">
        <v>200</v>
      </c>
      <c r="B738">
        <v>1000</v>
      </c>
      <c r="C738" t="s">
        <v>12</v>
      </c>
      <c r="D738">
        <v>4.6052229999999996</v>
      </c>
    </row>
    <row r="739" spans="1:4" x14ac:dyDescent="0.25">
      <c r="A739">
        <v>200</v>
      </c>
      <c r="B739">
        <v>1000</v>
      </c>
      <c r="C739" t="s">
        <v>12</v>
      </c>
      <c r="D739">
        <v>4.583799</v>
      </c>
    </row>
    <row r="740" spans="1:4" x14ac:dyDescent="0.25">
      <c r="A740">
        <v>200</v>
      </c>
      <c r="B740">
        <v>1000</v>
      </c>
      <c r="C740" t="s">
        <v>12</v>
      </c>
      <c r="D740">
        <v>4.5804150000000003</v>
      </c>
    </row>
    <row r="741" spans="1:4" x14ac:dyDescent="0.25">
      <c r="A741">
        <v>200</v>
      </c>
      <c r="B741">
        <v>1000</v>
      </c>
      <c r="C741" t="s">
        <v>12</v>
      </c>
      <c r="D741">
        <v>4.5570240000000002</v>
      </c>
    </row>
    <row r="742" spans="1:4" x14ac:dyDescent="0.25">
      <c r="A742">
        <v>200</v>
      </c>
      <c r="B742">
        <v>1000</v>
      </c>
      <c r="C742" t="s">
        <v>12</v>
      </c>
      <c r="D742">
        <v>4.5595470000000002</v>
      </c>
    </row>
    <row r="743" spans="1:4" x14ac:dyDescent="0.25">
      <c r="A743">
        <v>200</v>
      </c>
      <c r="B743">
        <v>1000</v>
      </c>
      <c r="C743" t="s">
        <v>12</v>
      </c>
      <c r="D743">
        <v>4.5430339999999996</v>
      </c>
    </row>
    <row r="744" spans="1:4" x14ac:dyDescent="0.25">
      <c r="A744">
        <v>200</v>
      </c>
      <c r="B744">
        <v>1000</v>
      </c>
      <c r="C744" t="s">
        <v>12</v>
      </c>
      <c r="D744">
        <v>4.5625439999999999</v>
      </c>
    </row>
    <row r="745" spans="1:4" x14ac:dyDescent="0.25">
      <c r="A745">
        <v>200</v>
      </c>
      <c r="B745">
        <v>1000</v>
      </c>
      <c r="C745" t="s">
        <v>12</v>
      </c>
      <c r="D745">
        <v>4.5290920000000003</v>
      </c>
    </row>
    <row r="746" spans="1:4" x14ac:dyDescent="0.25">
      <c r="A746">
        <v>200</v>
      </c>
      <c r="B746">
        <v>1000</v>
      </c>
      <c r="C746" t="s">
        <v>12</v>
      </c>
      <c r="D746">
        <v>4.5503419999999997</v>
      </c>
    </row>
    <row r="747" spans="1:4" x14ac:dyDescent="0.25">
      <c r="A747">
        <v>200</v>
      </c>
      <c r="B747">
        <v>1000</v>
      </c>
      <c r="C747" t="s">
        <v>12</v>
      </c>
      <c r="D747">
        <v>4.6166260000000001</v>
      </c>
    </row>
    <row r="748" spans="1:4" x14ac:dyDescent="0.25">
      <c r="A748">
        <v>200</v>
      </c>
      <c r="B748">
        <v>1000</v>
      </c>
      <c r="C748" t="s">
        <v>12</v>
      </c>
      <c r="D748">
        <v>4.584187</v>
      </c>
    </row>
    <row r="749" spans="1:4" x14ac:dyDescent="0.25">
      <c r="A749">
        <v>200</v>
      </c>
      <c r="B749">
        <v>1000</v>
      </c>
      <c r="C749" t="s">
        <v>12</v>
      </c>
      <c r="D749">
        <v>4.618913</v>
      </c>
    </row>
    <row r="750" spans="1:4" x14ac:dyDescent="0.25">
      <c r="A750">
        <v>200</v>
      </c>
      <c r="B750">
        <v>1000</v>
      </c>
      <c r="C750" t="s">
        <v>12</v>
      </c>
      <c r="D750">
        <v>4.5941150000000004</v>
      </c>
    </row>
    <row r="751" spans="1:4" x14ac:dyDescent="0.25">
      <c r="A751">
        <v>200</v>
      </c>
      <c r="B751">
        <v>1000</v>
      </c>
      <c r="C751" t="s">
        <v>12</v>
      </c>
      <c r="D751">
        <v>4.5628190000000002</v>
      </c>
    </row>
    <row r="752" spans="1:4" x14ac:dyDescent="0.25">
      <c r="A752">
        <v>300</v>
      </c>
      <c r="B752">
        <v>1000</v>
      </c>
      <c r="C752" t="s">
        <v>12</v>
      </c>
      <c r="D752">
        <v>11.147981</v>
      </c>
    </row>
    <row r="753" spans="1:4" x14ac:dyDescent="0.25">
      <c r="A753">
        <v>300</v>
      </c>
      <c r="B753">
        <v>1000</v>
      </c>
      <c r="C753" t="s">
        <v>12</v>
      </c>
      <c r="D753">
        <v>11.057135000000001</v>
      </c>
    </row>
    <row r="754" spans="1:4" x14ac:dyDescent="0.25">
      <c r="A754">
        <v>300</v>
      </c>
      <c r="B754">
        <v>1000</v>
      </c>
      <c r="C754" t="s">
        <v>12</v>
      </c>
      <c r="D754">
        <v>11.040727</v>
      </c>
    </row>
    <row r="755" spans="1:4" x14ac:dyDescent="0.25">
      <c r="A755">
        <v>300</v>
      </c>
      <c r="B755">
        <v>1000</v>
      </c>
      <c r="C755" t="s">
        <v>12</v>
      </c>
      <c r="D755">
        <v>11.049639000000001</v>
      </c>
    </row>
    <row r="756" spans="1:4" x14ac:dyDescent="0.25">
      <c r="A756">
        <v>300</v>
      </c>
      <c r="B756">
        <v>1000</v>
      </c>
      <c r="C756" t="s">
        <v>12</v>
      </c>
      <c r="D756">
        <v>11.056908999999999</v>
      </c>
    </row>
    <row r="757" spans="1:4" x14ac:dyDescent="0.25">
      <c r="A757">
        <v>300</v>
      </c>
      <c r="B757">
        <v>1000</v>
      </c>
      <c r="C757" t="s">
        <v>12</v>
      </c>
      <c r="D757">
        <v>11.02389</v>
      </c>
    </row>
    <row r="758" spans="1:4" x14ac:dyDescent="0.25">
      <c r="A758">
        <v>300</v>
      </c>
      <c r="B758">
        <v>1000</v>
      </c>
      <c r="C758" t="s">
        <v>12</v>
      </c>
      <c r="D758">
        <v>11.036022000000001</v>
      </c>
    </row>
    <row r="759" spans="1:4" x14ac:dyDescent="0.25">
      <c r="A759">
        <v>300</v>
      </c>
      <c r="B759">
        <v>1000</v>
      </c>
      <c r="C759" t="s">
        <v>12</v>
      </c>
      <c r="D759">
        <v>11.023287</v>
      </c>
    </row>
    <row r="760" spans="1:4" x14ac:dyDescent="0.25">
      <c r="A760">
        <v>300</v>
      </c>
      <c r="B760">
        <v>1000</v>
      </c>
      <c r="C760" t="s">
        <v>12</v>
      </c>
      <c r="D760">
        <v>11.05378</v>
      </c>
    </row>
    <row r="761" spans="1:4" x14ac:dyDescent="0.25">
      <c r="A761">
        <v>300</v>
      </c>
      <c r="B761">
        <v>1000</v>
      </c>
      <c r="C761" t="s">
        <v>12</v>
      </c>
      <c r="D761">
        <v>11.039591</v>
      </c>
    </row>
    <row r="762" spans="1:4" x14ac:dyDescent="0.25">
      <c r="A762">
        <v>300</v>
      </c>
      <c r="B762">
        <v>1000</v>
      </c>
      <c r="C762" t="s">
        <v>12</v>
      </c>
      <c r="D762">
        <v>11.032117</v>
      </c>
    </row>
    <row r="763" spans="1:4" x14ac:dyDescent="0.25">
      <c r="A763">
        <v>300</v>
      </c>
      <c r="B763">
        <v>1000</v>
      </c>
      <c r="C763" t="s">
        <v>12</v>
      </c>
      <c r="D763">
        <v>11.038702000000001</v>
      </c>
    </row>
    <row r="764" spans="1:4" x14ac:dyDescent="0.25">
      <c r="A764">
        <v>300</v>
      </c>
      <c r="B764">
        <v>1000</v>
      </c>
      <c r="C764" t="s">
        <v>12</v>
      </c>
      <c r="D764">
        <v>11.028223000000001</v>
      </c>
    </row>
    <row r="765" spans="1:4" x14ac:dyDescent="0.25">
      <c r="A765">
        <v>300</v>
      </c>
      <c r="B765">
        <v>1000</v>
      </c>
      <c r="C765" t="s">
        <v>12</v>
      </c>
      <c r="D765">
        <v>11.020211</v>
      </c>
    </row>
    <row r="766" spans="1:4" x14ac:dyDescent="0.25">
      <c r="A766">
        <v>300</v>
      </c>
      <c r="B766">
        <v>1000</v>
      </c>
      <c r="C766" t="s">
        <v>12</v>
      </c>
      <c r="D766">
        <v>11.011290000000001</v>
      </c>
    </row>
    <row r="767" spans="1:4" x14ac:dyDescent="0.25">
      <c r="A767">
        <v>300</v>
      </c>
      <c r="B767">
        <v>1000</v>
      </c>
      <c r="C767" t="s">
        <v>12</v>
      </c>
      <c r="D767">
        <v>11.059642</v>
      </c>
    </row>
    <row r="768" spans="1:4" x14ac:dyDescent="0.25">
      <c r="A768">
        <v>300</v>
      </c>
      <c r="B768">
        <v>1000</v>
      </c>
      <c r="C768" t="s">
        <v>12</v>
      </c>
      <c r="D768">
        <v>11.042248000000001</v>
      </c>
    </row>
    <row r="769" spans="1:4" x14ac:dyDescent="0.25">
      <c r="A769">
        <v>300</v>
      </c>
      <c r="B769">
        <v>1000</v>
      </c>
      <c r="C769" t="s">
        <v>12</v>
      </c>
      <c r="D769">
        <v>11.028544</v>
      </c>
    </row>
    <row r="770" spans="1:4" x14ac:dyDescent="0.25">
      <c r="A770">
        <v>300</v>
      </c>
      <c r="B770">
        <v>1000</v>
      </c>
      <c r="C770" t="s">
        <v>12</v>
      </c>
      <c r="D770">
        <v>11.035078</v>
      </c>
    </row>
    <row r="771" spans="1:4" x14ac:dyDescent="0.25">
      <c r="A771">
        <v>300</v>
      </c>
      <c r="B771">
        <v>1000</v>
      </c>
      <c r="C771" t="s">
        <v>12</v>
      </c>
      <c r="D771">
        <v>11.017891000000001</v>
      </c>
    </row>
    <row r="772" spans="1:4" x14ac:dyDescent="0.25">
      <c r="A772">
        <v>300</v>
      </c>
      <c r="B772">
        <v>1000</v>
      </c>
      <c r="C772" t="s">
        <v>12</v>
      </c>
      <c r="D772">
        <v>11.030108999999999</v>
      </c>
    </row>
    <row r="773" spans="1:4" x14ac:dyDescent="0.25">
      <c r="A773">
        <v>300</v>
      </c>
      <c r="B773">
        <v>1000</v>
      </c>
      <c r="C773" t="s">
        <v>12</v>
      </c>
      <c r="D773">
        <v>11.037032999999999</v>
      </c>
    </row>
    <row r="774" spans="1:4" x14ac:dyDescent="0.25">
      <c r="A774">
        <v>300</v>
      </c>
      <c r="B774">
        <v>1000</v>
      </c>
      <c r="C774" t="s">
        <v>12</v>
      </c>
      <c r="D774">
        <v>11.028510000000001</v>
      </c>
    </row>
    <row r="775" spans="1:4" x14ac:dyDescent="0.25">
      <c r="A775">
        <v>300</v>
      </c>
      <c r="B775">
        <v>1000</v>
      </c>
      <c r="C775" t="s">
        <v>12</v>
      </c>
      <c r="D775">
        <v>11.081699</v>
      </c>
    </row>
    <row r="776" spans="1:4" x14ac:dyDescent="0.25">
      <c r="A776">
        <v>300</v>
      </c>
      <c r="B776">
        <v>1000</v>
      </c>
      <c r="C776" t="s">
        <v>12</v>
      </c>
      <c r="D776">
        <v>11.122836</v>
      </c>
    </row>
    <row r="777" spans="1:4" x14ac:dyDescent="0.25">
      <c r="A777">
        <v>300</v>
      </c>
      <c r="B777">
        <v>1000</v>
      </c>
      <c r="C777" t="s">
        <v>12</v>
      </c>
      <c r="D777">
        <v>11.108096</v>
      </c>
    </row>
    <row r="778" spans="1:4" x14ac:dyDescent="0.25">
      <c r="A778">
        <v>300</v>
      </c>
      <c r="B778">
        <v>1000</v>
      </c>
      <c r="C778" t="s">
        <v>12</v>
      </c>
      <c r="D778">
        <v>11.105103</v>
      </c>
    </row>
    <row r="779" spans="1:4" x14ac:dyDescent="0.25">
      <c r="A779">
        <v>300</v>
      </c>
      <c r="B779">
        <v>1000</v>
      </c>
      <c r="C779" t="s">
        <v>12</v>
      </c>
      <c r="D779">
        <v>11.086430999999999</v>
      </c>
    </row>
    <row r="780" spans="1:4" x14ac:dyDescent="0.25">
      <c r="A780">
        <v>300</v>
      </c>
      <c r="B780">
        <v>1000</v>
      </c>
      <c r="C780" t="s">
        <v>12</v>
      </c>
      <c r="D780">
        <v>11.097685</v>
      </c>
    </row>
    <row r="781" spans="1:4" x14ac:dyDescent="0.25">
      <c r="A781">
        <v>300</v>
      </c>
      <c r="B781">
        <v>1000</v>
      </c>
      <c r="C781" t="s">
        <v>12</v>
      </c>
      <c r="D781">
        <v>11.108905</v>
      </c>
    </row>
    <row r="782" spans="1:4" x14ac:dyDescent="0.25">
      <c r="A782">
        <v>400</v>
      </c>
      <c r="B782">
        <v>1000</v>
      </c>
      <c r="C782" t="s">
        <v>12</v>
      </c>
      <c r="D782">
        <v>26.821629999999999</v>
      </c>
    </row>
    <row r="783" spans="1:4" x14ac:dyDescent="0.25">
      <c r="A783">
        <v>400</v>
      </c>
      <c r="B783">
        <v>1000</v>
      </c>
      <c r="C783" t="s">
        <v>12</v>
      </c>
      <c r="D783">
        <v>26.561620999999999</v>
      </c>
    </row>
    <row r="784" spans="1:4" x14ac:dyDescent="0.25">
      <c r="A784">
        <v>400</v>
      </c>
      <c r="B784">
        <v>1000</v>
      </c>
      <c r="C784" t="s">
        <v>12</v>
      </c>
      <c r="D784">
        <v>26.574756000000001</v>
      </c>
    </row>
    <row r="785" spans="1:4" x14ac:dyDescent="0.25">
      <c r="A785">
        <v>400</v>
      </c>
      <c r="B785">
        <v>1000</v>
      </c>
      <c r="C785" t="s">
        <v>12</v>
      </c>
      <c r="D785">
        <v>26.655308999999999</v>
      </c>
    </row>
    <row r="786" spans="1:4" x14ac:dyDescent="0.25">
      <c r="A786">
        <v>400</v>
      </c>
      <c r="B786">
        <v>1000</v>
      </c>
      <c r="C786" t="s">
        <v>12</v>
      </c>
      <c r="D786">
        <v>26.570910999999999</v>
      </c>
    </row>
    <row r="787" spans="1:4" x14ac:dyDescent="0.25">
      <c r="A787">
        <v>400</v>
      </c>
      <c r="B787">
        <v>1000</v>
      </c>
      <c r="C787" t="s">
        <v>12</v>
      </c>
      <c r="D787">
        <v>26.575616</v>
      </c>
    </row>
    <row r="788" spans="1:4" x14ac:dyDescent="0.25">
      <c r="A788">
        <v>400</v>
      </c>
      <c r="B788">
        <v>1000</v>
      </c>
      <c r="C788" t="s">
        <v>12</v>
      </c>
      <c r="D788">
        <v>26.581289999999999</v>
      </c>
    </row>
    <row r="789" spans="1:4" x14ac:dyDescent="0.25">
      <c r="A789">
        <v>400</v>
      </c>
      <c r="B789">
        <v>1000</v>
      </c>
      <c r="C789" t="s">
        <v>12</v>
      </c>
      <c r="D789">
        <v>26.606103999999998</v>
      </c>
    </row>
    <row r="790" spans="1:4" x14ac:dyDescent="0.25">
      <c r="A790">
        <v>400</v>
      </c>
      <c r="B790">
        <v>1000</v>
      </c>
      <c r="C790" t="s">
        <v>12</v>
      </c>
      <c r="D790">
        <v>26.602139999999999</v>
      </c>
    </row>
    <row r="791" spans="1:4" x14ac:dyDescent="0.25">
      <c r="A791">
        <v>400</v>
      </c>
      <c r="B791">
        <v>1000</v>
      </c>
      <c r="C791" t="s">
        <v>12</v>
      </c>
      <c r="D791">
        <v>26.598710000000001</v>
      </c>
    </row>
    <row r="792" spans="1:4" x14ac:dyDescent="0.25">
      <c r="A792">
        <v>400</v>
      </c>
      <c r="B792">
        <v>1000</v>
      </c>
      <c r="C792" t="s">
        <v>12</v>
      </c>
      <c r="D792">
        <v>26.576191000000001</v>
      </c>
    </row>
    <row r="793" spans="1:4" x14ac:dyDescent="0.25">
      <c r="A793">
        <v>400</v>
      </c>
      <c r="B793">
        <v>1000</v>
      </c>
      <c r="C793" t="s">
        <v>12</v>
      </c>
      <c r="D793">
        <v>26.608333999999999</v>
      </c>
    </row>
    <row r="794" spans="1:4" x14ac:dyDescent="0.25">
      <c r="A794">
        <v>400</v>
      </c>
      <c r="B794">
        <v>1000</v>
      </c>
      <c r="C794" t="s">
        <v>12</v>
      </c>
      <c r="D794">
        <v>26.630231999999999</v>
      </c>
    </row>
    <row r="795" spans="1:4" x14ac:dyDescent="0.25">
      <c r="A795">
        <v>400</v>
      </c>
      <c r="B795">
        <v>1000</v>
      </c>
      <c r="C795" t="s">
        <v>12</v>
      </c>
      <c r="D795">
        <v>26.612821</v>
      </c>
    </row>
    <row r="796" spans="1:4" x14ac:dyDescent="0.25">
      <c r="A796">
        <v>400</v>
      </c>
      <c r="B796">
        <v>1000</v>
      </c>
      <c r="C796" t="s">
        <v>12</v>
      </c>
      <c r="D796">
        <v>26.606653000000001</v>
      </c>
    </row>
    <row r="797" spans="1:4" x14ac:dyDescent="0.25">
      <c r="A797">
        <v>400</v>
      </c>
      <c r="B797">
        <v>1000</v>
      </c>
      <c r="C797" t="s">
        <v>12</v>
      </c>
      <c r="D797">
        <v>26.604569000000001</v>
      </c>
    </row>
    <row r="798" spans="1:4" x14ac:dyDescent="0.25">
      <c r="A798">
        <v>400</v>
      </c>
      <c r="B798">
        <v>1000</v>
      </c>
      <c r="C798" t="s">
        <v>12</v>
      </c>
      <c r="D798">
        <v>26.589915999999999</v>
      </c>
    </row>
    <row r="799" spans="1:4" x14ac:dyDescent="0.25">
      <c r="A799">
        <v>400</v>
      </c>
      <c r="B799">
        <v>1000</v>
      </c>
      <c r="C799" t="s">
        <v>12</v>
      </c>
      <c r="D799">
        <v>26.580631</v>
      </c>
    </row>
    <row r="800" spans="1:4" x14ac:dyDescent="0.25">
      <c r="A800">
        <v>400</v>
      </c>
      <c r="B800">
        <v>1000</v>
      </c>
      <c r="C800" t="s">
        <v>12</v>
      </c>
      <c r="D800">
        <v>26.587844</v>
      </c>
    </row>
    <row r="801" spans="1:4" x14ac:dyDescent="0.25">
      <c r="A801">
        <v>400</v>
      </c>
      <c r="B801">
        <v>1000</v>
      </c>
      <c r="C801" t="s">
        <v>12</v>
      </c>
      <c r="D801">
        <v>26.706233000000001</v>
      </c>
    </row>
    <row r="802" spans="1:4" x14ac:dyDescent="0.25">
      <c r="A802">
        <v>400</v>
      </c>
      <c r="B802">
        <v>1000</v>
      </c>
      <c r="C802" t="s">
        <v>12</v>
      </c>
      <c r="D802">
        <v>26.608015999999999</v>
      </c>
    </row>
    <row r="803" spans="1:4" x14ac:dyDescent="0.25">
      <c r="A803">
        <v>400</v>
      </c>
      <c r="B803">
        <v>1000</v>
      </c>
      <c r="C803" t="s">
        <v>12</v>
      </c>
      <c r="D803">
        <v>26.708946000000001</v>
      </c>
    </row>
    <row r="804" spans="1:4" x14ac:dyDescent="0.25">
      <c r="A804">
        <v>400</v>
      </c>
      <c r="B804">
        <v>1000</v>
      </c>
      <c r="C804" t="s">
        <v>12</v>
      </c>
      <c r="D804">
        <v>26.628111000000001</v>
      </c>
    </row>
    <row r="805" spans="1:4" x14ac:dyDescent="0.25">
      <c r="A805">
        <v>400</v>
      </c>
      <c r="B805">
        <v>1000</v>
      </c>
      <c r="C805" t="s">
        <v>12</v>
      </c>
      <c r="D805">
        <v>26.588267999999999</v>
      </c>
    </row>
    <row r="806" spans="1:4" x14ac:dyDescent="0.25">
      <c r="A806">
        <v>400</v>
      </c>
      <c r="B806">
        <v>1000</v>
      </c>
      <c r="C806" t="s">
        <v>12</v>
      </c>
      <c r="D806">
        <v>26.609763000000001</v>
      </c>
    </row>
    <row r="807" spans="1:4" x14ac:dyDescent="0.25">
      <c r="A807">
        <v>400</v>
      </c>
      <c r="B807">
        <v>1000</v>
      </c>
      <c r="C807" t="s">
        <v>12</v>
      </c>
      <c r="D807">
        <v>26.587778</v>
      </c>
    </row>
    <row r="808" spans="1:4" x14ac:dyDescent="0.25">
      <c r="A808">
        <v>400</v>
      </c>
      <c r="B808">
        <v>1000</v>
      </c>
      <c r="C808" t="s">
        <v>12</v>
      </c>
      <c r="D808">
        <v>26.626624</v>
      </c>
    </row>
    <row r="809" spans="1:4" x14ac:dyDescent="0.25">
      <c r="A809">
        <v>400</v>
      </c>
      <c r="B809">
        <v>1000</v>
      </c>
      <c r="C809" t="s">
        <v>12</v>
      </c>
      <c r="D809">
        <v>26.628900999999999</v>
      </c>
    </row>
    <row r="810" spans="1:4" x14ac:dyDescent="0.25">
      <c r="A810">
        <v>400</v>
      </c>
      <c r="B810">
        <v>1000</v>
      </c>
      <c r="C810" t="s">
        <v>12</v>
      </c>
      <c r="D810">
        <v>26.579642</v>
      </c>
    </row>
    <row r="811" spans="1:4" x14ac:dyDescent="0.25">
      <c r="A811">
        <v>400</v>
      </c>
      <c r="B811">
        <v>1000</v>
      </c>
      <c r="C811" t="s">
        <v>12</v>
      </c>
      <c r="D811">
        <v>26.572123999999999</v>
      </c>
    </row>
    <row r="812" spans="1:4" x14ac:dyDescent="0.25">
      <c r="A812">
        <v>500</v>
      </c>
      <c r="B812">
        <v>1000</v>
      </c>
      <c r="C812" t="s">
        <v>12</v>
      </c>
      <c r="D812">
        <v>52.155188000000003</v>
      </c>
    </row>
    <row r="813" spans="1:4" x14ac:dyDescent="0.25">
      <c r="A813">
        <v>500</v>
      </c>
      <c r="B813">
        <v>1000</v>
      </c>
      <c r="C813" t="s">
        <v>12</v>
      </c>
      <c r="D813">
        <v>52.511215</v>
      </c>
    </row>
    <row r="814" spans="1:4" x14ac:dyDescent="0.25">
      <c r="A814">
        <v>500</v>
      </c>
      <c r="B814">
        <v>1000</v>
      </c>
      <c r="C814" t="s">
        <v>12</v>
      </c>
      <c r="D814">
        <v>52.472973000000003</v>
      </c>
    </row>
    <row r="815" spans="1:4" x14ac:dyDescent="0.25">
      <c r="A815">
        <v>500</v>
      </c>
      <c r="B815">
        <v>1000</v>
      </c>
      <c r="C815" t="s">
        <v>12</v>
      </c>
      <c r="D815">
        <v>52.555368999999999</v>
      </c>
    </row>
    <row r="816" spans="1:4" x14ac:dyDescent="0.25">
      <c r="A816">
        <v>500</v>
      </c>
      <c r="B816">
        <v>1000</v>
      </c>
      <c r="C816" t="s">
        <v>12</v>
      </c>
      <c r="D816">
        <v>52.520026000000001</v>
      </c>
    </row>
    <row r="817" spans="1:4" x14ac:dyDescent="0.25">
      <c r="A817">
        <v>500</v>
      </c>
      <c r="B817">
        <v>1000</v>
      </c>
      <c r="C817" t="s">
        <v>12</v>
      </c>
      <c r="D817">
        <v>52.554284000000003</v>
      </c>
    </row>
    <row r="818" spans="1:4" x14ac:dyDescent="0.25">
      <c r="A818">
        <v>500</v>
      </c>
      <c r="B818">
        <v>1000</v>
      </c>
      <c r="C818" t="s">
        <v>12</v>
      </c>
      <c r="D818">
        <v>52.522741000000003</v>
      </c>
    </row>
    <row r="819" spans="1:4" x14ac:dyDescent="0.25">
      <c r="A819">
        <v>500</v>
      </c>
      <c r="B819">
        <v>1000</v>
      </c>
      <c r="C819" t="s">
        <v>12</v>
      </c>
      <c r="D819">
        <v>52.490656000000001</v>
      </c>
    </row>
    <row r="820" spans="1:4" x14ac:dyDescent="0.25">
      <c r="A820">
        <v>500</v>
      </c>
      <c r="B820">
        <v>1000</v>
      </c>
      <c r="C820" t="s">
        <v>12</v>
      </c>
      <c r="D820">
        <v>52.455162999999999</v>
      </c>
    </row>
    <row r="821" spans="1:4" x14ac:dyDescent="0.25">
      <c r="A821">
        <v>500</v>
      </c>
      <c r="B821">
        <v>1000</v>
      </c>
      <c r="C821" t="s">
        <v>12</v>
      </c>
      <c r="D821">
        <v>52.536791999999998</v>
      </c>
    </row>
    <row r="822" spans="1:4" x14ac:dyDescent="0.25">
      <c r="A822">
        <v>500</v>
      </c>
      <c r="B822">
        <v>1000</v>
      </c>
      <c r="C822" t="s">
        <v>12</v>
      </c>
      <c r="D822">
        <v>52.525534</v>
      </c>
    </row>
    <row r="823" spans="1:4" x14ac:dyDescent="0.25">
      <c r="A823">
        <v>500</v>
      </c>
      <c r="B823">
        <v>1000</v>
      </c>
      <c r="C823" t="s">
        <v>12</v>
      </c>
      <c r="D823">
        <v>52.538108999999999</v>
      </c>
    </row>
    <row r="824" spans="1:4" x14ac:dyDescent="0.25">
      <c r="A824">
        <v>500</v>
      </c>
      <c r="B824">
        <v>1000</v>
      </c>
      <c r="C824" t="s">
        <v>12</v>
      </c>
      <c r="D824">
        <v>52.541868999999998</v>
      </c>
    </row>
    <row r="825" spans="1:4" x14ac:dyDescent="0.25">
      <c r="A825">
        <v>500</v>
      </c>
      <c r="B825">
        <v>1000</v>
      </c>
      <c r="C825" t="s">
        <v>12</v>
      </c>
      <c r="D825">
        <v>52.519401000000002</v>
      </c>
    </row>
    <row r="826" spans="1:4" x14ac:dyDescent="0.25">
      <c r="A826">
        <v>500</v>
      </c>
      <c r="B826">
        <v>1000</v>
      </c>
      <c r="C826" t="s">
        <v>12</v>
      </c>
      <c r="D826">
        <v>52.556325000000001</v>
      </c>
    </row>
    <row r="827" spans="1:4" x14ac:dyDescent="0.25">
      <c r="A827">
        <v>500</v>
      </c>
      <c r="B827">
        <v>1000</v>
      </c>
      <c r="C827" t="s">
        <v>12</v>
      </c>
      <c r="D827">
        <v>52.546284999999997</v>
      </c>
    </row>
    <row r="828" spans="1:4" x14ac:dyDescent="0.25">
      <c r="A828">
        <v>500</v>
      </c>
      <c r="B828">
        <v>1000</v>
      </c>
      <c r="C828" t="s">
        <v>12</v>
      </c>
      <c r="D828">
        <v>52.583081999999997</v>
      </c>
    </row>
    <row r="829" spans="1:4" x14ac:dyDescent="0.25">
      <c r="A829">
        <v>500</v>
      </c>
      <c r="B829">
        <v>1000</v>
      </c>
      <c r="C829" t="s">
        <v>12</v>
      </c>
      <c r="D829">
        <v>52.505797999999999</v>
      </c>
    </row>
    <row r="830" spans="1:4" x14ac:dyDescent="0.25">
      <c r="A830">
        <v>500</v>
      </c>
      <c r="B830">
        <v>1000</v>
      </c>
      <c r="C830" t="s">
        <v>12</v>
      </c>
      <c r="D830">
        <v>52.503627999999999</v>
      </c>
    </row>
    <row r="831" spans="1:4" x14ac:dyDescent="0.25">
      <c r="A831">
        <v>500</v>
      </c>
      <c r="B831">
        <v>1000</v>
      </c>
      <c r="C831" t="s">
        <v>12</v>
      </c>
      <c r="D831">
        <v>52.576636000000001</v>
      </c>
    </row>
    <row r="832" spans="1:4" x14ac:dyDescent="0.25">
      <c r="A832">
        <v>500</v>
      </c>
      <c r="B832">
        <v>1000</v>
      </c>
      <c r="C832" t="s">
        <v>12</v>
      </c>
      <c r="D832">
        <v>52.327137999999998</v>
      </c>
    </row>
    <row r="833" spans="1:4" x14ac:dyDescent="0.25">
      <c r="A833">
        <v>500</v>
      </c>
      <c r="B833">
        <v>1000</v>
      </c>
      <c r="C833" t="s">
        <v>12</v>
      </c>
      <c r="D833">
        <v>52.530579000000003</v>
      </c>
    </row>
    <row r="834" spans="1:4" x14ac:dyDescent="0.25">
      <c r="A834">
        <v>500</v>
      </c>
      <c r="B834">
        <v>1000</v>
      </c>
      <c r="C834" t="s">
        <v>12</v>
      </c>
      <c r="D834">
        <v>52.448680000000003</v>
      </c>
    </row>
    <row r="835" spans="1:4" x14ac:dyDescent="0.25">
      <c r="A835">
        <v>500</v>
      </c>
      <c r="B835">
        <v>1000</v>
      </c>
      <c r="C835" t="s">
        <v>12</v>
      </c>
      <c r="D835">
        <v>52.521155</v>
      </c>
    </row>
    <row r="836" spans="1:4" x14ac:dyDescent="0.25">
      <c r="A836">
        <v>500</v>
      </c>
      <c r="B836">
        <v>1000</v>
      </c>
      <c r="C836" t="s">
        <v>12</v>
      </c>
      <c r="D836">
        <v>52.514873999999999</v>
      </c>
    </row>
    <row r="837" spans="1:4" x14ac:dyDescent="0.25">
      <c r="A837">
        <v>500</v>
      </c>
      <c r="B837">
        <v>1000</v>
      </c>
      <c r="C837" t="s">
        <v>12</v>
      </c>
      <c r="D837">
        <v>52.449956</v>
      </c>
    </row>
    <row r="838" spans="1:4" x14ac:dyDescent="0.25">
      <c r="A838">
        <v>500</v>
      </c>
      <c r="B838">
        <v>1000</v>
      </c>
      <c r="C838" t="s">
        <v>12</v>
      </c>
      <c r="D838">
        <v>52.496972</v>
      </c>
    </row>
    <row r="839" spans="1:4" x14ac:dyDescent="0.25">
      <c r="A839">
        <v>500</v>
      </c>
      <c r="B839">
        <v>1000</v>
      </c>
      <c r="C839" t="s">
        <v>12</v>
      </c>
      <c r="D839">
        <v>52.543804999999999</v>
      </c>
    </row>
    <row r="840" spans="1:4" x14ac:dyDescent="0.25">
      <c r="A840">
        <v>500</v>
      </c>
      <c r="B840">
        <v>1000</v>
      </c>
      <c r="C840" t="s">
        <v>12</v>
      </c>
      <c r="D840">
        <v>52.498823999999999</v>
      </c>
    </row>
    <row r="841" spans="1:4" x14ac:dyDescent="0.25">
      <c r="A841">
        <v>500</v>
      </c>
      <c r="B841">
        <v>1000</v>
      </c>
      <c r="C841" t="s">
        <v>12</v>
      </c>
      <c r="D841">
        <v>52.494951</v>
      </c>
    </row>
    <row r="842" spans="1:4" x14ac:dyDescent="0.25">
      <c r="A842">
        <v>10</v>
      </c>
      <c r="B842">
        <v>1000</v>
      </c>
      <c r="C842" t="s">
        <v>13</v>
      </c>
      <c r="D842">
        <v>1.240105</v>
      </c>
    </row>
    <row r="843" spans="1:4" x14ac:dyDescent="0.25">
      <c r="A843">
        <v>10</v>
      </c>
      <c r="B843">
        <v>1000</v>
      </c>
      <c r="C843" t="s">
        <v>13</v>
      </c>
      <c r="D843">
        <v>1.2381899999999999</v>
      </c>
    </row>
    <row r="844" spans="1:4" x14ac:dyDescent="0.25">
      <c r="A844">
        <v>10</v>
      </c>
      <c r="B844">
        <v>1000</v>
      </c>
      <c r="C844" t="s">
        <v>13</v>
      </c>
      <c r="D844">
        <v>1.241055</v>
      </c>
    </row>
    <row r="845" spans="1:4" x14ac:dyDescent="0.25">
      <c r="A845">
        <v>10</v>
      </c>
      <c r="B845">
        <v>1000</v>
      </c>
      <c r="C845" t="s">
        <v>13</v>
      </c>
      <c r="D845">
        <v>1.2417279999999999</v>
      </c>
    </row>
    <row r="846" spans="1:4" x14ac:dyDescent="0.25">
      <c r="A846">
        <v>10</v>
      </c>
      <c r="B846">
        <v>1000</v>
      </c>
      <c r="C846" t="s">
        <v>13</v>
      </c>
      <c r="D846">
        <v>1.24559</v>
      </c>
    </row>
    <row r="847" spans="1:4" x14ac:dyDescent="0.25">
      <c r="A847">
        <v>10</v>
      </c>
      <c r="B847">
        <v>1000</v>
      </c>
      <c r="C847" t="s">
        <v>13</v>
      </c>
      <c r="D847">
        <v>1.2391380000000001</v>
      </c>
    </row>
    <row r="848" spans="1:4" x14ac:dyDescent="0.25">
      <c r="A848">
        <v>10</v>
      </c>
      <c r="B848">
        <v>1000</v>
      </c>
      <c r="C848" t="s">
        <v>13</v>
      </c>
      <c r="D848">
        <v>1.2320249999999999</v>
      </c>
    </row>
    <row r="849" spans="1:4" x14ac:dyDescent="0.25">
      <c r="A849">
        <v>10</v>
      </c>
      <c r="B849">
        <v>1000</v>
      </c>
      <c r="C849" t="s">
        <v>13</v>
      </c>
      <c r="D849">
        <v>1.2368349999999999</v>
      </c>
    </row>
    <row r="850" spans="1:4" x14ac:dyDescent="0.25">
      <c r="A850">
        <v>10</v>
      </c>
      <c r="B850">
        <v>1000</v>
      </c>
      <c r="C850" t="s">
        <v>13</v>
      </c>
      <c r="D850">
        <v>1.2339389999999999</v>
      </c>
    </row>
    <row r="851" spans="1:4" x14ac:dyDescent="0.25">
      <c r="A851">
        <v>10</v>
      </c>
      <c r="B851">
        <v>1000</v>
      </c>
      <c r="C851" t="s">
        <v>13</v>
      </c>
      <c r="D851">
        <v>1.2306950000000001</v>
      </c>
    </row>
    <row r="852" spans="1:4" x14ac:dyDescent="0.25">
      <c r="A852">
        <v>10</v>
      </c>
      <c r="B852">
        <v>1000</v>
      </c>
      <c r="C852" t="s">
        <v>13</v>
      </c>
      <c r="D852">
        <v>1.23004</v>
      </c>
    </row>
    <row r="853" spans="1:4" x14ac:dyDescent="0.25">
      <c r="A853">
        <v>10</v>
      </c>
      <c r="B853">
        <v>1000</v>
      </c>
      <c r="C853" t="s">
        <v>13</v>
      </c>
      <c r="D853">
        <v>1.2344949999999999</v>
      </c>
    </row>
    <row r="854" spans="1:4" x14ac:dyDescent="0.25">
      <c r="A854">
        <v>10</v>
      </c>
      <c r="B854">
        <v>1000</v>
      </c>
      <c r="C854" t="s">
        <v>13</v>
      </c>
      <c r="D854">
        <v>1.230979</v>
      </c>
    </row>
    <row r="855" spans="1:4" x14ac:dyDescent="0.25">
      <c r="A855">
        <v>10</v>
      </c>
      <c r="B855">
        <v>1000</v>
      </c>
      <c r="C855" t="s">
        <v>13</v>
      </c>
      <c r="D855">
        <v>1.245034</v>
      </c>
    </row>
    <row r="856" spans="1:4" x14ac:dyDescent="0.25">
      <c r="A856">
        <v>10</v>
      </c>
      <c r="B856">
        <v>1000</v>
      </c>
      <c r="C856" t="s">
        <v>13</v>
      </c>
      <c r="D856">
        <v>1.25054</v>
      </c>
    </row>
    <row r="857" spans="1:4" x14ac:dyDescent="0.25">
      <c r="A857">
        <v>10</v>
      </c>
      <c r="B857">
        <v>1000</v>
      </c>
      <c r="C857" t="s">
        <v>13</v>
      </c>
      <c r="D857">
        <v>1.240828</v>
      </c>
    </row>
    <row r="858" spans="1:4" x14ac:dyDescent="0.25">
      <c r="A858">
        <v>10</v>
      </c>
      <c r="B858">
        <v>1000</v>
      </c>
      <c r="C858" t="s">
        <v>13</v>
      </c>
      <c r="D858">
        <v>1.228307</v>
      </c>
    </row>
    <row r="859" spans="1:4" x14ac:dyDescent="0.25">
      <c r="A859">
        <v>10</v>
      </c>
      <c r="B859">
        <v>1000</v>
      </c>
      <c r="C859" t="s">
        <v>13</v>
      </c>
      <c r="D859">
        <v>1.2302390000000001</v>
      </c>
    </row>
    <row r="860" spans="1:4" x14ac:dyDescent="0.25">
      <c r="A860">
        <v>10</v>
      </c>
      <c r="B860">
        <v>1000</v>
      </c>
      <c r="C860" t="s">
        <v>13</v>
      </c>
      <c r="D860">
        <v>1.2374039999999999</v>
      </c>
    </row>
    <row r="861" spans="1:4" x14ac:dyDescent="0.25">
      <c r="A861">
        <v>10</v>
      </c>
      <c r="B861">
        <v>1000</v>
      </c>
      <c r="C861" t="s">
        <v>13</v>
      </c>
      <c r="D861">
        <v>1.2382340000000001</v>
      </c>
    </row>
    <row r="862" spans="1:4" x14ac:dyDescent="0.25">
      <c r="A862">
        <v>10</v>
      </c>
      <c r="B862">
        <v>1000</v>
      </c>
      <c r="C862" t="s">
        <v>13</v>
      </c>
      <c r="D862">
        <v>1.2320420000000001</v>
      </c>
    </row>
    <row r="863" spans="1:4" x14ac:dyDescent="0.25">
      <c r="A863">
        <v>10</v>
      </c>
      <c r="B863">
        <v>1000</v>
      </c>
      <c r="C863" t="s">
        <v>13</v>
      </c>
      <c r="D863">
        <v>1.2383850000000001</v>
      </c>
    </row>
    <row r="864" spans="1:4" x14ac:dyDescent="0.25">
      <c r="A864">
        <v>10</v>
      </c>
      <c r="B864">
        <v>1000</v>
      </c>
      <c r="C864" t="s">
        <v>13</v>
      </c>
      <c r="D864">
        <v>1.232475</v>
      </c>
    </row>
    <row r="865" spans="1:4" x14ac:dyDescent="0.25">
      <c r="A865">
        <v>10</v>
      </c>
      <c r="B865">
        <v>1000</v>
      </c>
      <c r="C865" t="s">
        <v>13</v>
      </c>
      <c r="D865">
        <v>1.2302709999999999</v>
      </c>
    </row>
    <row r="866" spans="1:4" x14ac:dyDescent="0.25">
      <c r="A866">
        <v>10</v>
      </c>
      <c r="B866">
        <v>1000</v>
      </c>
      <c r="C866" t="s">
        <v>13</v>
      </c>
      <c r="D866">
        <v>1.2336739999999999</v>
      </c>
    </row>
    <row r="867" spans="1:4" x14ac:dyDescent="0.25">
      <c r="A867">
        <v>10</v>
      </c>
      <c r="B867">
        <v>1000</v>
      </c>
      <c r="C867" t="s">
        <v>13</v>
      </c>
      <c r="D867">
        <v>1.2337670000000001</v>
      </c>
    </row>
    <row r="868" spans="1:4" x14ac:dyDescent="0.25">
      <c r="A868">
        <v>10</v>
      </c>
      <c r="B868">
        <v>1000</v>
      </c>
      <c r="C868" t="s">
        <v>13</v>
      </c>
      <c r="D868">
        <v>1.238426</v>
      </c>
    </row>
    <row r="869" spans="1:4" x14ac:dyDescent="0.25">
      <c r="A869">
        <v>10</v>
      </c>
      <c r="B869">
        <v>1000</v>
      </c>
      <c r="C869" t="s">
        <v>13</v>
      </c>
      <c r="D869">
        <v>1.232308</v>
      </c>
    </row>
    <row r="870" spans="1:4" x14ac:dyDescent="0.25">
      <c r="A870">
        <v>10</v>
      </c>
      <c r="B870">
        <v>1000</v>
      </c>
      <c r="C870" t="s">
        <v>13</v>
      </c>
      <c r="D870">
        <v>1.233528</v>
      </c>
    </row>
    <row r="871" spans="1:4" x14ac:dyDescent="0.25">
      <c r="A871">
        <v>10</v>
      </c>
      <c r="B871">
        <v>1000</v>
      </c>
      <c r="C871" t="s">
        <v>13</v>
      </c>
      <c r="D871">
        <v>1.237007</v>
      </c>
    </row>
    <row r="872" spans="1:4" x14ac:dyDescent="0.25">
      <c r="A872">
        <v>20</v>
      </c>
      <c r="B872">
        <v>1000</v>
      </c>
      <c r="C872" t="s">
        <v>13</v>
      </c>
      <c r="D872">
        <v>5.1489019999999996</v>
      </c>
    </row>
    <row r="873" spans="1:4" x14ac:dyDescent="0.25">
      <c r="A873">
        <v>20</v>
      </c>
      <c r="B873">
        <v>1000</v>
      </c>
      <c r="C873" t="s">
        <v>13</v>
      </c>
      <c r="D873">
        <v>5.1392030000000002</v>
      </c>
    </row>
    <row r="874" spans="1:4" x14ac:dyDescent="0.25">
      <c r="A874">
        <v>20</v>
      </c>
      <c r="B874">
        <v>1000</v>
      </c>
      <c r="C874" t="s">
        <v>13</v>
      </c>
      <c r="D874">
        <v>5.1361030000000003</v>
      </c>
    </row>
    <row r="875" spans="1:4" x14ac:dyDescent="0.25">
      <c r="A875">
        <v>20</v>
      </c>
      <c r="B875">
        <v>1000</v>
      </c>
      <c r="C875" t="s">
        <v>13</v>
      </c>
      <c r="D875">
        <v>5.162312</v>
      </c>
    </row>
    <row r="876" spans="1:4" x14ac:dyDescent="0.25">
      <c r="A876">
        <v>20</v>
      </c>
      <c r="B876">
        <v>1000</v>
      </c>
      <c r="C876" t="s">
        <v>13</v>
      </c>
      <c r="D876">
        <v>5.1234609999999998</v>
      </c>
    </row>
    <row r="877" spans="1:4" x14ac:dyDescent="0.25">
      <c r="A877">
        <v>20</v>
      </c>
      <c r="B877">
        <v>1000</v>
      </c>
      <c r="C877" t="s">
        <v>13</v>
      </c>
      <c r="D877">
        <v>5.1494600000000004</v>
      </c>
    </row>
    <row r="878" spans="1:4" x14ac:dyDescent="0.25">
      <c r="A878">
        <v>20</v>
      </c>
      <c r="B878">
        <v>1000</v>
      </c>
      <c r="C878" t="s">
        <v>13</v>
      </c>
      <c r="D878">
        <v>5.1519430000000002</v>
      </c>
    </row>
    <row r="879" spans="1:4" x14ac:dyDescent="0.25">
      <c r="A879">
        <v>20</v>
      </c>
      <c r="B879">
        <v>1000</v>
      </c>
      <c r="C879" t="s">
        <v>13</v>
      </c>
      <c r="D879">
        <v>5.1405099999999999</v>
      </c>
    </row>
    <row r="880" spans="1:4" x14ac:dyDescent="0.25">
      <c r="A880">
        <v>20</v>
      </c>
      <c r="B880">
        <v>1000</v>
      </c>
      <c r="C880" t="s">
        <v>13</v>
      </c>
      <c r="D880">
        <v>5.1367310000000002</v>
      </c>
    </row>
    <row r="881" spans="1:4" x14ac:dyDescent="0.25">
      <c r="A881">
        <v>20</v>
      </c>
      <c r="B881">
        <v>1000</v>
      </c>
      <c r="C881" t="s">
        <v>13</v>
      </c>
      <c r="D881">
        <v>5.1247340000000001</v>
      </c>
    </row>
    <row r="882" spans="1:4" x14ac:dyDescent="0.25">
      <c r="A882">
        <v>20</v>
      </c>
      <c r="B882">
        <v>1000</v>
      </c>
      <c r="C882" t="s">
        <v>13</v>
      </c>
      <c r="D882">
        <v>5.166061</v>
      </c>
    </row>
    <row r="883" spans="1:4" x14ac:dyDescent="0.25">
      <c r="A883">
        <v>20</v>
      </c>
      <c r="B883">
        <v>1000</v>
      </c>
      <c r="C883" t="s">
        <v>13</v>
      </c>
      <c r="D883">
        <v>5.1371989999999998</v>
      </c>
    </row>
    <row r="884" spans="1:4" x14ac:dyDescent="0.25">
      <c r="A884">
        <v>20</v>
      </c>
      <c r="B884">
        <v>1000</v>
      </c>
      <c r="C884" t="s">
        <v>13</v>
      </c>
      <c r="D884">
        <v>5.1356020000000004</v>
      </c>
    </row>
    <row r="885" spans="1:4" x14ac:dyDescent="0.25">
      <c r="A885">
        <v>20</v>
      </c>
      <c r="B885">
        <v>1000</v>
      </c>
      <c r="C885" t="s">
        <v>13</v>
      </c>
      <c r="D885">
        <v>5.1557110000000002</v>
      </c>
    </row>
    <row r="886" spans="1:4" x14ac:dyDescent="0.25">
      <c r="A886">
        <v>20</v>
      </c>
      <c r="B886">
        <v>1000</v>
      </c>
      <c r="C886" t="s">
        <v>13</v>
      </c>
      <c r="D886">
        <v>5.1672469999999997</v>
      </c>
    </row>
    <row r="887" spans="1:4" x14ac:dyDescent="0.25">
      <c r="A887">
        <v>20</v>
      </c>
      <c r="B887">
        <v>1000</v>
      </c>
      <c r="C887" t="s">
        <v>13</v>
      </c>
      <c r="D887">
        <v>5.1352739999999999</v>
      </c>
    </row>
    <row r="888" spans="1:4" x14ac:dyDescent="0.25">
      <c r="A888">
        <v>20</v>
      </c>
      <c r="B888">
        <v>1000</v>
      </c>
      <c r="C888" t="s">
        <v>13</v>
      </c>
      <c r="D888">
        <v>5.1441270000000001</v>
      </c>
    </row>
    <row r="889" spans="1:4" x14ac:dyDescent="0.25">
      <c r="A889">
        <v>20</v>
      </c>
      <c r="B889">
        <v>1000</v>
      </c>
      <c r="C889" t="s">
        <v>13</v>
      </c>
      <c r="D889">
        <v>5.1695130000000002</v>
      </c>
    </row>
    <row r="890" spans="1:4" x14ac:dyDescent="0.25">
      <c r="A890">
        <v>20</v>
      </c>
      <c r="B890">
        <v>1000</v>
      </c>
      <c r="C890" t="s">
        <v>13</v>
      </c>
      <c r="D890">
        <v>5.124244</v>
      </c>
    </row>
    <row r="891" spans="1:4" x14ac:dyDescent="0.25">
      <c r="A891">
        <v>20</v>
      </c>
      <c r="B891">
        <v>1000</v>
      </c>
      <c r="C891" t="s">
        <v>13</v>
      </c>
      <c r="D891">
        <v>5.1319670000000004</v>
      </c>
    </row>
    <row r="892" spans="1:4" x14ac:dyDescent="0.25">
      <c r="A892">
        <v>20</v>
      </c>
      <c r="B892">
        <v>1000</v>
      </c>
      <c r="C892" t="s">
        <v>13</v>
      </c>
      <c r="D892">
        <v>5.1556030000000002</v>
      </c>
    </row>
    <row r="893" spans="1:4" x14ac:dyDescent="0.25">
      <c r="A893">
        <v>20</v>
      </c>
      <c r="B893">
        <v>1000</v>
      </c>
      <c r="C893" t="s">
        <v>13</v>
      </c>
      <c r="D893">
        <v>5.1701579999999998</v>
      </c>
    </row>
    <row r="894" spans="1:4" x14ac:dyDescent="0.25">
      <c r="A894">
        <v>20</v>
      </c>
      <c r="B894">
        <v>1000</v>
      </c>
      <c r="C894" t="s">
        <v>13</v>
      </c>
      <c r="D894">
        <v>5.13612</v>
      </c>
    </row>
    <row r="895" spans="1:4" x14ac:dyDescent="0.25">
      <c r="A895">
        <v>20</v>
      </c>
      <c r="B895">
        <v>1000</v>
      </c>
      <c r="C895" t="s">
        <v>13</v>
      </c>
      <c r="D895">
        <v>5.12866</v>
      </c>
    </row>
    <row r="896" spans="1:4" x14ac:dyDescent="0.25">
      <c r="A896">
        <v>20</v>
      </c>
      <c r="B896">
        <v>1000</v>
      </c>
      <c r="C896" t="s">
        <v>13</v>
      </c>
      <c r="D896">
        <v>5.1578290000000004</v>
      </c>
    </row>
    <row r="897" spans="1:4" x14ac:dyDescent="0.25">
      <c r="A897">
        <v>20</v>
      </c>
      <c r="B897">
        <v>1000</v>
      </c>
      <c r="C897" t="s">
        <v>13</v>
      </c>
      <c r="D897">
        <v>5.1391749999999998</v>
      </c>
    </row>
    <row r="898" spans="1:4" x14ac:dyDescent="0.25">
      <c r="A898">
        <v>20</v>
      </c>
      <c r="B898">
        <v>1000</v>
      </c>
      <c r="C898" t="s">
        <v>13</v>
      </c>
      <c r="D898">
        <v>5.1242109999999998</v>
      </c>
    </row>
    <row r="899" spans="1:4" x14ac:dyDescent="0.25">
      <c r="A899">
        <v>20</v>
      </c>
      <c r="B899">
        <v>1000</v>
      </c>
      <c r="C899" t="s">
        <v>13</v>
      </c>
      <c r="D899">
        <v>5.1493060000000002</v>
      </c>
    </row>
    <row r="900" spans="1:4" x14ac:dyDescent="0.25">
      <c r="A900">
        <v>20</v>
      </c>
      <c r="B900">
        <v>1000</v>
      </c>
      <c r="C900" t="s">
        <v>13</v>
      </c>
      <c r="D900">
        <v>5.1251150000000001</v>
      </c>
    </row>
    <row r="901" spans="1:4" x14ac:dyDescent="0.25">
      <c r="A901">
        <v>20</v>
      </c>
      <c r="B901">
        <v>1000</v>
      </c>
      <c r="C901" t="s">
        <v>13</v>
      </c>
      <c r="D901">
        <v>5.1322089999999996</v>
      </c>
    </row>
    <row r="902" spans="1:4" x14ac:dyDescent="0.25">
      <c r="A902">
        <v>30</v>
      </c>
      <c r="B902">
        <v>1000</v>
      </c>
      <c r="C902" t="s">
        <v>13</v>
      </c>
      <c r="D902">
        <v>12.067133</v>
      </c>
    </row>
    <row r="903" spans="1:4" x14ac:dyDescent="0.25">
      <c r="A903">
        <v>30</v>
      </c>
      <c r="B903">
        <v>1000</v>
      </c>
      <c r="C903" t="s">
        <v>13</v>
      </c>
      <c r="D903">
        <v>12.013425</v>
      </c>
    </row>
    <row r="904" spans="1:4" x14ac:dyDescent="0.25">
      <c r="A904">
        <v>30</v>
      </c>
      <c r="B904">
        <v>1000</v>
      </c>
      <c r="C904" t="s">
        <v>13</v>
      </c>
      <c r="D904">
        <v>12.048978999999999</v>
      </c>
    </row>
    <row r="905" spans="1:4" x14ac:dyDescent="0.25">
      <c r="A905">
        <v>30</v>
      </c>
      <c r="B905">
        <v>1000</v>
      </c>
      <c r="C905" t="s">
        <v>13</v>
      </c>
      <c r="D905">
        <v>12.021564</v>
      </c>
    </row>
    <row r="906" spans="1:4" x14ac:dyDescent="0.25">
      <c r="A906">
        <v>30</v>
      </c>
      <c r="B906">
        <v>1000</v>
      </c>
      <c r="C906" t="s">
        <v>13</v>
      </c>
      <c r="D906">
        <v>12.002601</v>
      </c>
    </row>
    <row r="907" spans="1:4" x14ac:dyDescent="0.25">
      <c r="A907">
        <v>30</v>
      </c>
      <c r="B907">
        <v>1000</v>
      </c>
      <c r="C907" t="s">
        <v>13</v>
      </c>
      <c r="D907">
        <v>12.017089</v>
      </c>
    </row>
    <row r="908" spans="1:4" x14ac:dyDescent="0.25">
      <c r="A908">
        <v>30</v>
      </c>
      <c r="B908">
        <v>1000</v>
      </c>
      <c r="C908" t="s">
        <v>13</v>
      </c>
      <c r="D908">
        <v>12.037629000000001</v>
      </c>
    </row>
    <row r="909" spans="1:4" x14ac:dyDescent="0.25">
      <c r="A909">
        <v>30</v>
      </c>
      <c r="B909">
        <v>1000</v>
      </c>
      <c r="C909" t="s">
        <v>13</v>
      </c>
      <c r="D909">
        <v>12.003226</v>
      </c>
    </row>
    <row r="910" spans="1:4" x14ac:dyDescent="0.25">
      <c r="A910">
        <v>30</v>
      </c>
      <c r="B910">
        <v>1000</v>
      </c>
      <c r="C910" t="s">
        <v>13</v>
      </c>
      <c r="D910">
        <v>12.019280999999999</v>
      </c>
    </row>
    <row r="911" spans="1:4" x14ac:dyDescent="0.25">
      <c r="A911">
        <v>30</v>
      </c>
      <c r="B911">
        <v>1000</v>
      </c>
      <c r="C911" t="s">
        <v>13</v>
      </c>
      <c r="D911">
        <v>11.998108999999999</v>
      </c>
    </row>
    <row r="912" spans="1:4" x14ac:dyDescent="0.25">
      <c r="A912">
        <v>30</v>
      </c>
      <c r="B912">
        <v>1000</v>
      </c>
      <c r="C912" t="s">
        <v>13</v>
      </c>
      <c r="D912">
        <v>11.987131</v>
      </c>
    </row>
    <row r="913" spans="1:4" x14ac:dyDescent="0.25">
      <c r="A913">
        <v>30</v>
      </c>
      <c r="B913">
        <v>1000</v>
      </c>
      <c r="C913" t="s">
        <v>13</v>
      </c>
      <c r="D913">
        <v>12.03739</v>
      </c>
    </row>
    <row r="914" spans="1:4" x14ac:dyDescent="0.25">
      <c r="A914">
        <v>30</v>
      </c>
      <c r="B914">
        <v>1000</v>
      </c>
      <c r="C914" t="s">
        <v>13</v>
      </c>
      <c r="D914">
        <v>12.025062999999999</v>
      </c>
    </row>
    <row r="915" spans="1:4" x14ac:dyDescent="0.25">
      <c r="A915">
        <v>30</v>
      </c>
      <c r="B915">
        <v>1000</v>
      </c>
      <c r="C915" t="s">
        <v>13</v>
      </c>
      <c r="D915">
        <v>11.986022</v>
      </c>
    </row>
    <row r="916" spans="1:4" x14ac:dyDescent="0.25">
      <c r="A916">
        <v>30</v>
      </c>
      <c r="B916">
        <v>1000</v>
      </c>
      <c r="C916" t="s">
        <v>13</v>
      </c>
      <c r="D916">
        <v>12.029767</v>
      </c>
    </row>
    <row r="917" spans="1:4" x14ac:dyDescent="0.25">
      <c r="A917">
        <v>30</v>
      </c>
      <c r="B917">
        <v>1000</v>
      </c>
      <c r="C917" t="s">
        <v>13</v>
      </c>
      <c r="D917">
        <v>12.000658</v>
      </c>
    </row>
    <row r="918" spans="1:4" x14ac:dyDescent="0.25">
      <c r="A918">
        <v>30</v>
      </c>
      <c r="B918">
        <v>1000</v>
      </c>
      <c r="C918" t="s">
        <v>13</v>
      </c>
      <c r="D918">
        <v>12.064531000000001</v>
      </c>
    </row>
    <row r="919" spans="1:4" x14ac:dyDescent="0.25">
      <c r="A919">
        <v>30</v>
      </c>
      <c r="B919">
        <v>1000</v>
      </c>
      <c r="C919" t="s">
        <v>13</v>
      </c>
      <c r="D919">
        <v>12.010192999999999</v>
      </c>
    </row>
    <row r="920" spans="1:4" x14ac:dyDescent="0.25">
      <c r="A920">
        <v>30</v>
      </c>
      <c r="B920">
        <v>1000</v>
      </c>
      <c r="C920" t="s">
        <v>13</v>
      </c>
      <c r="D920">
        <v>11.977199000000001</v>
      </c>
    </row>
    <row r="921" spans="1:4" x14ac:dyDescent="0.25">
      <c r="A921">
        <v>30</v>
      </c>
      <c r="B921">
        <v>1000</v>
      </c>
      <c r="C921" t="s">
        <v>13</v>
      </c>
      <c r="D921">
        <v>12.011421</v>
      </c>
    </row>
    <row r="922" spans="1:4" x14ac:dyDescent="0.25">
      <c r="A922">
        <v>30</v>
      </c>
      <c r="B922">
        <v>1000</v>
      </c>
      <c r="C922" t="s">
        <v>13</v>
      </c>
      <c r="D922">
        <v>12.041223</v>
      </c>
    </row>
    <row r="923" spans="1:4" x14ac:dyDescent="0.25">
      <c r="A923">
        <v>30</v>
      </c>
      <c r="B923">
        <v>1000</v>
      </c>
      <c r="C923" t="s">
        <v>13</v>
      </c>
      <c r="D923">
        <v>12.011099</v>
      </c>
    </row>
    <row r="924" spans="1:4" x14ac:dyDescent="0.25">
      <c r="A924">
        <v>30</v>
      </c>
      <c r="B924">
        <v>1000</v>
      </c>
      <c r="C924" t="s">
        <v>13</v>
      </c>
      <c r="D924">
        <v>11.999784</v>
      </c>
    </row>
    <row r="925" spans="1:4" x14ac:dyDescent="0.25">
      <c r="A925">
        <v>30</v>
      </c>
      <c r="B925">
        <v>1000</v>
      </c>
      <c r="C925" t="s">
        <v>13</v>
      </c>
      <c r="D925">
        <v>12.034551</v>
      </c>
    </row>
    <row r="926" spans="1:4" x14ac:dyDescent="0.25">
      <c r="A926">
        <v>30</v>
      </c>
      <c r="B926">
        <v>1000</v>
      </c>
      <c r="C926" t="s">
        <v>13</v>
      </c>
      <c r="D926">
        <v>11.991076</v>
      </c>
    </row>
    <row r="927" spans="1:4" x14ac:dyDescent="0.25">
      <c r="A927">
        <v>30</v>
      </c>
      <c r="B927">
        <v>1000</v>
      </c>
      <c r="C927" t="s">
        <v>13</v>
      </c>
      <c r="D927">
        <v>12.049355</v>
      </c>
    </row>
    <row r="928" spans="1:4" x14ac:dyDescent="0.25">
      <c r="A928">
        <v>30</v>
      </c>
      <c r="B928">
        <v>1000</v>
      </c>
      <c r="C928" t="s">
        <v>13</v>
      </c>
      <c r="D928">
        <v>12.025887000000001</v>
      </c>
    </row>
    <row r="929" spans="1:4" x14ac:dyDescent="0.25">
      <c r="A929">
        <v>30</v>
      </c>
      <c r="B929">
        <v>1000</v>
      </c>
      <c r="C929" t="s">
        <v>13</v>
      </c>
      <c r="D929">
        <v>11.961987000000001</v>
      </c>
    </row>
    <row r="930" spans="1:4" x14ac:dyDescent="0.25">
      <c r="A930">
        <v>30</v>
      </c>
      <c r="B930">
        <v>1000</v>
      </c>
      <c r="C930" t="s">
        <v>13</v>
      </c>
      <c r="D930">
        <v>11.979343999999999</v>
      </c>
    </row>
    <row r="931" spans="1:4" x14ac:dyDescent="0.25">
      <c r="A931">
        <v>30</v>
      </c>
      <c r="B931">
        <v>1000</v>
      </c>
      <c r="C931" t="s">
        <v>13</v>
      </c>
      <c r="D931">
        <v>11.937754</v>
      </c>
    </row>
    <row r="932" spans="1:4" x14ac:dyDescent="0.25">
      <c r="A932">
        <v>40</v>
      </c>
      <c r="B932">
        <v>1000</v>
      </c>
      <c r="C932" t="s">
        <v>13</v>
      </c>
      <c r="D932">
        <v>22.034756999999999</v>
      </c>
    </row>
    <row r="933" spans="1:4" x14ac:dyDescent="0.25">
      <c r="A933">
        <v>40</v>
      </c>
      <c r="B933">
        <v>1000</v>
      </c>
      <c r="C933" t="s">
        <v>13</v>
      </c>
      <c r="D933">
        <v>21.991088000000001</v>
      </c>
    </row>
    <row r="934" spans="1:4" x14ac:dyDescent="0.25">
      <c r="A934">
        <v>40</v>
      </c>
      <c r="B934">
        <v>1000</v>
      </c>
      <c r="C934" t="s">
        <v>13</v>
      </c>
      <c r="D934">
        <v>21.994758999999998</v>
      </c>
    </row>
    <row r="935" spans="1:4" x14ac:dyDescent="0.25">
      <c r="A935">
        <v>40</v>
      </c>
      <c r="B935">
        <v>1000</v>
      </c>
      <c r="C935" t="s">
        <v>13</v>
      </c>
      <c r="D935">
        <v>21.998443999999999</v>
      </c>
    </row>
    <row r="936" spans="1:4" x14ac:dyDescent="0.25">
      <c r="A936">
        <v>40</v>
      </c>
      <c r="B936">
        <v>1000</v>
      </c>
      <c r="C936" t="s">
        <v>13</v>
      </c>
      <c r="D936">
        <v>21.984182000000001</v>
      </c>
    </row>
    <row r="937" spans="1:4" x14ac:dyDescent="0.25">
      <c r="A937">
        <v>40</v>
      </c>
      <c r="B937">
        <v>1000</v>
      </c>
      <c r="C937" t="s">
        <v>13</v>
      </c>
      <c r="D937">
        <v>22.007787</v>
      </c>
    </row>
    <row r="938" spans="1:4" x14ac:dyDescent="0.25">
      <c r="A938">
        <v>40</v>
      </c>
      <c r="B938">
        <v>1000</v>
      </c>
      <c r="C938" t="s">
        <v>13</v>
      </c>
      <c r="D938">
        <v>22.008649999999999</v>
      </c>
    </row>
    <row r="939" spans="1:4" x14ac:dyDescent="0.25">
      <c r="A939">
        <v>40</v>
      </c>
      <c r="B939">
        <v>1000</v>
      </c>
      <c r="C939" t="s">
        <v>13</v>
      </c>
      <c r="D939">
        <v>22.059002</v>
      </c>
    </row>
    <row r="940" spans="1:4" x14ac:dyDescent="0.25">
      <c r="A940">
        <v>40</v>
      </c>
      <c r="B940">
        <v>1000</v>
      </c>
      <c r="C940" t="s">
        <v>13</v>
      </c>
      <c r="D940">
        <v>22.012943</v>
      </c>
    </row>
    <row r="941" spans="1:4" x14ac:dyDescent="0.25">
      <c r="A941">
        <v>40</v>
      </c>
      <c r="B941">
        <v>1000</v>
      </c>
      <c r="C941" t="s">
        <v>13</v>
      </c>
      <c r="D941">
        <v>21.995906000000002</v>
      </c>
    </row>
    <row r="942" spans="1:4" x14ac:dyDescent="0.25">
      <c r="A942">
        <v>40</v>
      </c>
      <c r="B942">
        <v>1000</v>
      </c>
      <c r="C942" t="s">
        <v>13</v>
      </c>
      <c r="D942">
        <v>22.033519999999999</v>
      </c>
    </row>
    <row r="943" spans="1:4" x14ac:dyDescent="0.25">
      <c r="A943">
        <v>40</v>
      </c>
      <c r="B943">
        <v>1000</v>
      </c>
      <c r="C943" t="s">
        <v>13</v>
      </c>
      <c r="D943">
        <v>22.023927</v>
      </c>
    </row>
    <row r="944" spans="1:4" x14ac:dyDescent="0.25">
      <c r="A944">
        <v>40</v>
      </c>
      <c r="B944">
        <v>1000</v>
      </c>
      <c r="C944" t="s">
        <v>13</v>
      </c>
      <c r="D944">
        <v>21.972919999999998</v>
      </c>
    </row>
    <row r="945" spans="1:4" x14ac:dyDescent="0.25">
      <c r="A945">
        <v>40</v>
      </c>
      <c r="B945">
        <v>1000</v>
      </c>
      <c r="C945" t="s">
        <v>13</v>
      </c>
      <c r="D945">
        <v>22.158027000000001</v>
      </c>
    </row>
    <row r="946" spans="1:4" x14ac:dyDescent="0.25">
      <c r="A946">
        <v>40</v>
      </c>
      <c r="B946">
        <v>1000</v>
      </c>
      <c r="C946" t="s">
        <v>13</v>
      </c>
      <c r="D946">
        <v>22.165116999999999</v>
      </c>
    </row>
    <row r="947" spans="1:4" x14ac:dyDescent="0.25">
      <c r="A947">
        <v>40</v>
      </c>
      <c r="B947">
        <v>1000</v>
      </c>
      <c r="C947" t="s">
        <v>13</v>
      </c>
      <c r="D947">
        <v>22.156525999999999</v>
      </c>
    </row>
    <row r="948" spans="1:4" x14ac:dyDescent="0.25">
      <c r="A948">
        <v>40</v>
      </c>
      <c r="B948">
        <v>1000</v>
      </c>
      <c r="C948" t="s">
        <v>13</v>
      </c>
      <c r="D948">
        <v>22.203976000000001</v>
      </c>
    </row>
    <row r="949" spans="1:4" x14ac:dyDescent="0.25">
      <c r="A949">
        <v>40</v>
      </c>
      <c r="B949">
        <v>1000</v>
      </c>
      <c r="C949" t="s">
        <v>13</v>
      </c>
      <c r="D949">
        <v>22.105309999999999</v>
      </c>
    </row>
    <row r="950" spans="1:4" x14ac:dyDescent="0.25">
      <c r="A950">
        <v>40</v>
      </c>
      <c r="B950">
        <v>1000</v>
      </c>
      <c r="C950" t="s">
        <v>13</v>
      </c>
      <c r="D950">
        <v>22.04439</v>
      </c>
    </row>
    <row r="951" spans="1:4" x14ac:dyDescent="0.25">
      <c r="A951">
        <v>40</v>
      </c>
      <c r="B951">
        <v>1000</v>
      </c>
      <c r="C951" t="s">
        <v>13</v>
      </c>
      <c r="D951">
        <v>22.063998999999999</v>
      </c>
    </row>
    <row r="952" spans="1:4" x14ac:dyDescent="0.25">
      <c r="A952">
        <v>40</v>
      </c>
      <c r="B952">
        <v>1000</v>
      </c>
      <c r="C952" t="s">
        <v>13</v>
      </c>
      <c r="D952">
        <v>22.025390999999999</v>
      </c>
    </row>
    <row r="953" spans="1:4" x14ac:dyDescent="0.25">
      <c r="A953">
        <v>40</v>
      </c>
      <c r="B953">
        <v>1000</v>
      </c>
      <c r="C953" t="s">
        <v>13</v>
      </c>
      <c r="D953">
        <v>22.057745000000001</v>
      </c>
    </row>
    <row r="954" spans="1:4" x14ac:dyDescent="0.25">
      <c r="A954">
        <v>40</v>
      </c>
      <c r="B954">
        <v>1000</v>
      </c>
      <c r="C954" t="s">
        <v>13</v>
      </c>
      <c r="D954">
        <v>21.991741999999999</v>
      </c>
    </row>
    <row r="955" spans="1:4" x14ac:dyDescent="0.25">
      <c r="A955">
        <v>40</v>
      </c>
      <c r="B955">
        <v>1000</v>
      </c>
      <c r="C955" t="s">
        <v>13</v>
      </c>
      <c r="D955">
        <v>22.032921000000002</v>
      </c>
    </row>
    <row r="956" spans="1:4" x14ac:dyDescent="0.25">
      <c r="A956">
        <v>40</v>
      </c>
      <c r="B956">
        <v>1000</v>
      </c>
      <c r="C956" t="s">
        <v>13</v>
      </c>
      <c r="D956">
        <v>21.989514</v>
      </c>
    </row>
    <row r="957" spans="1:4" x14ac:dyDescent="0.25">
      <c r="A957">
        <v>40</v>
      </c>
      <c r="B957">
        <v>1000</v>
      </c>
      <c r="C957" t="s">
        <v>13</v>
      </c>
      <c r="D957">
        <v>22.020484</v>
      </c>
    </row>
    <row r="958" spans="1:4" x14ac:dyDescent="0.25">
      <c r="A958">
        <v>40</v>
      </c>
      <c r="B958">
        <v>1000</v>
      </c>
      <c r="C958" t="s">
        <v>13</v>
      </c>
      <c r="D958">
        <v>22.015882000000001</v>
      </c>
    </row>
    <row r="959" spans="1:4" x14ac:dyDescent="0.25">
      <c r="A959">
        <v>40</v>
      </c>
      <c r="B959">
        <v>1000</v>
      </c>
      <c r="C959" t="s">
        <v>13</v>
      </c>
      <c r="D959">
        <v>22.02477</v>
      </c>
    </row>
    <row r="960" spans="1:4" x14ac:dyDescent="0.25">
      <c r="A960">
        <v>40</v>
      </c>
      <c r="B960">
        <v>1000</v>
      </c>
      <c r="C960" t="s">
        <v>13</v>
      </c>
      <c r="D960">
        <v>22.046385999999998</v>
      </c>
    </row>
    <row r="961" spans="1:4" x14ac:dyDescent="0.25">
      <c r="A961">
        <v>40</v>
      </c>
      <c r="B961">
        <v>1000</v>
      </c>
      <c r="C961" t="s">
        <v>13</v>
      </c>
      <c r="D961">
        <v>21.998322000000002</v>
      </c>
    </row>
    <row r="962" spans="1:4" x14ac:dyDescent="0.25">
      <c r="A962">
        <v>50</v>
      </c>
      <c r="B962">
        <v>1000</v>
      </c>
      <c r="C962" t="s">
        <v>13</v>
      </c>
      <c r="D962">
        <v>35.053708999999998</v>
      </c>
    </row>
    <row r="963" spans="1:4" x14ac:dyDescent="0.25">
      <c r="A963">
        <v>50</v>
      </c>
      <c r="B963">
        <v>1000</v>
      </c>
      <c r="C963" t="s">
        <v>13</v>
      </c>
      <c r="D963">
        <v>35.031222</v>
      </c>
    </row>
    <row r="964" spans="1:4" x14ac:dyDescent="0.25">
      <c r="A964">
        <v>50</v>
      </c>
      <c r="B964">
        <v>1000</v>
      </c>
      <c r="C964" t="s">
        <v>13</v>
      </c>
      <c r="D964">
        <v>35.139257999999998</v>
      </c>
    </row>
    <row r="965" spans="1:4" x14ac:dyDescent="0.25">
      <c r="A965">
        <v>50</v>
      </c>
      <c r="B965">
        <v>1000</v>
      </c>
      <c r="C965" t="s">
        <v>13</v>
      </c>
      <c r="D965">
        <v>35.023228000000003</v>
      </c>
    </row>
    <row r="966" spans="1:4" x14ac:dyDescent="0.25">
      <c r="A966">
        <v>50</v>
      </c>
      <c r="B966">
        <v>1000</v>
      </c>
      <c r="C966" t="s">
        <v>13</v>
      </c>
      <c r="D966">
        <v>35.195973000000002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F584F-4870-415E-A93F-7073275893CA}">
  <dimension ref="A1:AF57"/>
  <sheetViews>
    <sheetView topLeftCell="A16" workbookViewId="0">
      <selection sqref="A1:C57"/>
    </sheetView>
  </sheetViews>
  <sheetFormatPr defaultRowHeight="15" x14ac:dyDescent="0.25"/>
  <cols>
    <col min="1" max="1" width="3.5703125" bestFit="1" customWidth="1"/>
  </cols>
  <sheetData>
    <row r="1" spans="1:32" ht="15" customHeight="1" x14ac:dyDescent="0.25">
      <c r="A1" s="2" t="s">
        <v>14</v>
      </c>
      <c r="B1" cm="1">
        <f t="array" ref="B1:B19">_xlfn.UNIQUE(c_threaded_power[Power])</f>
        <v>100</v>
      </c>
      <c r="C1" cm="1">
        <f t="array" ref="C1:AF1">TRANSPOSE(_xlfn._xlws.FILTER(c_threaded_power[[Time (Seconds)]:[Time (Seconds)]], (c_threaded_power[[Power]:[Power]]=B1)*(c_threaded_power[[Type]:[Type]]=$A$1)))</f>
        <v>6.3103999999999993E-2</v>
      </c>
      <c r="D1">
        <v>6.0580000000000002E-2</v>
      </c>
      <c r="E1">
        <v>5.9678000000000002E-2</v>
      </c>
      <c r="F1">
        <v>6.1134000000000001E-2</v>
      </c>
      <c r="G1">
        <v>5.8500000000000003E-2</v>
      </c>
      <c r="H1">
        <v>5.8451000000000003E-2</v>
      </c>
      <c r="I1">
        <v>5.9568000000000003E-2</v>
      </c>
      <c r="J1">
        <v>5.9423999999999998E-2</v>
      </c>
      <c r="K1">
        <v>6.0994E-2</v>
      </c>
      <c r="L1">
        <v>6.0963999999999997E-2</v>
      </c>
      <c r="M1">
        <v>5.9644999999999997E-2</v>
      </c>
      <c r="N1">
        <v>5.9916999999999998E-2</v>
      </c>
      <c r="O1">
        <v>5.9563999999999999E-2</v>
      </c>
      <c r="P1">
        <v>6.0919000000000001E-2</v>
      </c>
      <c r="Q1">
        <v>5.8619999999999998E-2</v>
      </c>
      <c r="R1">
        <v>5.9526999999999997E-2</v>
      </c>
      <c r="S1">
        <v>6.0977000000000003E-2</v>
      </c>
      <c r="T1">
        <v>5.9950999999999997E-2</v>
      </c>
      <c r="U1">
        <v>5.9898E-2</v>
      </c>
      <c r="V1">
        <v>5.994E-2</v>
      </c>
      <c r="W1">
        <v>6.0920000000000002E-2</v>
      </c>
      <c r="X1">
        <v>5.9865000000000002E-2</v>
      </c>
      <c r="Y1">
        <v>5.9378E-2</v>
      </c>
      <c r="Z1">
        <v>6.1892000000000003E-2</v>
      </c>
      <c r="AA1">
        <v>5.8220000000000001E-2</v>
      </c>
      <c r="AB1">
        <v>5.9868999999999999E-2</v>
      </c>
      <c r="AC1">
        <v>6.0283000000000003E-2</v>
      </c>
      <c r="AD1">
        <v>5.9561999999999997E-2</v>
      </c>
      <c r="AE1">
        <v>6.0226000000000002E-2</v>
      </c>
      <c r="AF1">
        <v>5.9593E-2</v>
      </c>
    </row>
    <row r="2" spans="1:32" x14ac:dyDescent="0.25">
      <c r="A2" s="2"/>
      <c r="B2">
        <v>200</v>
      </c>
      <c r="C2" cm="1">
        <f t="array" ref="C2:AF2">TRANSPOSE(_xlfn._xlws.FILTER(c_threaded_power[[Time (Seconds)]:[Time (Seconds)]], (c_threaded_power[[Power]:[Power]]=B2)*(c_threaded_power[[Type]:[Type]]=$A$1)))</f>
        <v>0.120603</v>
      </c>
      <c r="D2">
        <v>0.117993</v>
      </c>
      <c r="E2">
        <v>0.120224</v>
      </c>
      <c r="F2">
        <v>0.12001000000000001</v>
      </c>
      <c r="G2">
        <v>0.11794</v>
      </c>
      <c r="H2">
        <v>0.118129</v>
      </c>
      <c r="I2">
        <v>0.118906</v>
      </c>
      <c r="J2">
        <v>0.120743</v>
      </c>
      <c r="K2">
        <v>0.11984499999999999</v>
      </c>
      <c r="L2">
        <v>0.12196700000000001</v>
      </c>
      <c r="M2">
        <v>0.11869300000000001</v>
      </c>
      <c r="N2">
        <v>0.119584</v>
      </c>
      <c r="O2">
        <v>0.12046</v>
      </c>
      <c r="P2">
        <v>0.11869200000000001</v>
      </c>
      <c r="Q2">
        <v>0.120155</v>
      </c>
      <c r="R2">
        <v>0.121937</v>
      </c>
      <c r="S2">
        <v>0.12171899999999999</v>
      </c>
      <c r="T2">
        <v>0.117894</v>
      </c>
      <c r="U2">
        <v>0.12048</v>
      </c>
      <c r="V2">
        <v>0.115247</v>
      </c>
      <c r="W2">
        <v>0.119174</v>
      </c>
      <c r="X2">
        <v>0.12084</v>
      </c>
      <c r="Y2">
        <v>0.11951100000000001</v>
      </c>
      <c r="Z2">
        <v>0.121042</v>
      </c>
      <c r="AA2">
        <v>0.120528</v>
      </c>
      <c r="AB2">
        <v>0.120278</v>
      </c>
      <c r="AC2">
        <v>0.11905300000000001</v>
      </c>
      <c r="AD2">
        <v>0.11905300000000001</v>
      </c>
      <c r="AE2">
        <v>0.12148200000000001</v>
      </c>
      <c r="AF2">
        <v>0.119611</v>
      </c>
    </row>
    <row r="3" spans="1:32" x14ac:dyDescent="0.25">
      <c r="A3" s="2"/>
      <c r="B3">
        <v>300</v>
      </c>
      <c r="C3" cm="1">
        <f t="array" ref="C3:AF3">TRANSPOSE(_xlfn._xlws.FILTER(c_threaded_power[[Time (Seconds)]:[Time (Seconds)]], (c_threaded_power[[Power]:[Power]]=B3)*(c_threaded_power[[Type]:[Type]]=$A$1)))</f>
        <v>0.179454</v>
      </c>
      <c r="D3">
        <v>0.180481</v>
      </c>
      <c r="E3">
        <v>0.17601</v>
      </c>
      <c r="F3">
        <v>0.179114</v>
      </c>
      <c r="G3">
        <v>0.176316</v>
      </c>
      <c r="H3">
        <v>0.17938799999999999</v>
      </c>
      <c r="I3">
        <v>0.17797099999999999</v>
      </c>
      <c r="J3">
        <v>0.177866</v>
      </c>
      <c r="K3">
        <v>0.17788000000000001</v>
      </c>
      <c r="L3">
        <v>0.17721899999999999</v>
      </c>
      <c r="M3">
        <v>0.176565</v>
      </c>
      <c r="N3">
        <v>0.181644</v>
      </c>
      <c r="O3">
        <v>0.179095</v>
      </c>
      <c r="P3">
        <v>0.17824899999999999</v>
      </c>
      <c r="Q3">
        <v>0.17949399999999999</v>
      </c>
      <c r="R3">
        <v>0.17832700000000001</v>
      </c>
      <c r="S3">
        <v>0.180671</v>
      </c>
      <c r="T3">
        <v>0.179863</v>
      </c>
      <c r="U3">
        <v>0.181365</v>
      </c>
      <c r="V3">
        <v>0.17873800000000001</v>
      </c>
      <c r="W3">
        <v>0.17705799999999999</v>
      </c>
      <c r="X3">
        <v>0.176236</v>
      </c>
      <c r="Y3">
        <v>0.178287</v>
      </c>
      <c r="Z3">
        <v>0.17785799999999999</v>
      </c>
      <c r="AA3">
        <v>0.176317</v>
      </c>
      <c r="AB3">
        <v>0.17848</v>
      </c>
      <c r="AC3">
        <v>0.179761</v>
      </c>
      <c r="AD3">
        <v>0.1799</v>
      </c>
      <c r="AE3">
        <v>0.17752499999999999</v>
      </c>
      <c r="AF3">
        <v>0.178901</v>
      </c>
    </row>
    <row r="4" spans="1:32" x14ac:dyDescent="0.25">
      <c r="A4" s="2"/>
      <c r="B4">
        <v>400</v>
      </c>
      <c r="C4" cm="1">
        <f t="array" ref="C4:AF4">TRANSPOSE(_xlfn._xlws.FILTER(c_threaded_power[[Time (Seconds)]:[Time (Seconds)]], (c_threaded_power[[Power]:[Power]]=B4)*(c_threaded_power[[Type]:[Type]]=$A$1)))</f>
        <v>0.23713899999999999</v>
      </c>
      <c r="D4">
        <v>0.23491899999999999</v>
      </c>
      <c r="E4">
        <v>0.23957600000000001</v>
      </c>
      <c r="F4">
        <v>0.23802100000000001</v>
      </c>
      <c r="G4">
        <v>0.23627400000000001</v>
      </c>
      <c r="H4">
        <v>0.23769499999999999</v>
      </c>
      <c r="I4">
        <v>0.23807600000000001</v>
      </c>
      <c r="J4">
        <v>0.237678</v>
      </c>
      <c r="K4">
        <v>0.23671200000000001</v>
      </c>
      <c r="L4">
        <v>0.236847</v>
      </c>
      <c r="M4">
        <v>0.234152</v>
      </c>
      <c r="N4">
        <v>0.24163100000000001</v>
      </c>
      <c r="O4">
        <v>0.23880799999999999</v>
      </c>
      <c r="P4">
        <v>0.23799899999999999</v>
      </c>
      <c r="Q4">
        <v>0.23836499999999999</v>
      </c>
      <c r="R4">
        <v>0.23817099999999999</v>
      </c>
      <c r="S4">
        <v>0.23571700000000001</v>
      </c>
      <c r="T4">
        <v>0.234044</v>
      </c>
      <c r="U4">
        <v>0.23736599999999999</v>
      </c>
      <c r="V4">
        <v>0.24021500000000001</v>
      </c>
      <c r="W4">
        <v>0.23736299999999999</v>
      </c>
      <c r="X4">
        <v>0.23776700000000001</v>
      </c>
      <c r="Y4">
        <v>0.240231</v>
      </c>
      <c r="Z4">
        <v>0.23833599999999999</v>
      </c>
      <c r="AA4">
        <v>0.236848</v>
      </c>
      <c r="AB4">
        <v>0.235847</v>
      </c>
      <c r="AC4">
        <v>0.23815900000000001</v>
      </c>
      <c r="AD4">
        <v>0.238315</v>
      </c>
      <c r="AE4">
        <v>0.24138299999999999</v>
      </c>
      <c r="AF4">
        <v>0.23768700000000001</v>
      </c>
    </row>
    <row r="5" spans="1:32" x14ac:dyDescent="0.25">
      <c r="A5" s="2"/>
      <c r="B5">
        <v>500</v>
      </c>
      <c r="C5" cm="1">
        <f t="array" ref="C5:AF5">TRANSPOSE(_xlfn._xlws.FILTER(c_threaded_power[[Time (Seconds)]:[Time (Seconds)]], (c_threaded_power[[Power]:[Power]]=B5)*(c_threaded_power[[Type]:[Type]]=$A$1)))</f>
        <v>0.29942600000000003</v>
      </c>
      <c r="D5">
        <v>0.29908400000000002</v>
      </c>
      <c r="E5">
        <v>0.29897699999999999</v>
      </c>
      <c r="F5">
        <v>0.29769699999999999</v>
      </c>
      <c r="G5">
        <v>0.29630099999999998</v>
      </c>
      <c r="H5">
        <v>0.296124</v>
      </c>
      <c r="I5">
        <v>0.29530600000000001</v>
      </c>
      <c r="J5">
        <v>0.29721199999999998</v>
      </c>
      <c r="K5">
        <v>0.29419099999999998</v>
      </c>
      <c r="L5">
        <v>0.29885800000000001</v>
      </c>
      <c r="M5">
        <v>0.30038100000000001</v>
      </c>
      <c r="N5">
        <v>0.30085099999999998</v>
      </c>
      <c r="O5">
        <v>0.30014299999999999</v>
      </c>
      <c r="P5">
        <v>0.29588300000000001</v>
      </c>
      <c r="Q5">
        <v>0.29590499999999997</v>
      </c>
      <c r="R5">
        <v>0.30257299999999998</v>
      </c>
      <c r="S5">
        <v>0.29684100000000002</v>
      </c>
      <c r="T5">
        <v>0.29564600000000002</v>
      </c>
      <c r="U5">
        <v>0.29639599999999999</v>
      </c>
      <c r="V5">
        <v>0.29824400000000001</v>
      </c>
      <c r="W5">
        <v>0.29796899999999998</v>
      </c>
      <c r="X5">
        <v>0.29886499999999999</v>
      </c>
      <c r="Y5">
        <v>0.29975800000000002</v>
      </c>
      <c r="Z5">
        <v>0.29694999999999999</v>
      </c>
      <c r="AA5">
        <v>0.301176</v>
      </c>
      <c r="AB5">
        <v>0.299815</v>
      </c>
      <c r="AC5">
        <v>0.297481</v>
      </c>
      <c r="AD5">
        <v>0.29826999999999998</v>
      </c>
      <c r="AE5">
        <v>0.29815999999999998</v>
      </c>
      <c r="AF5">
        <v>0.29589500000000002</v>
      </c>
    </row>
    <row r="6" spans="1:32" x14ac:dyDescent="0.25">
      <c r="A6" s="2"/>
      <c r="B6">
        <v>600</v>
      </c>
      <c r="C6" cm="1">
        <f t="array" ref="C6:AF6">TRANSPOSE(_xlfn._xlws.FILTER(c_threaded_power[[Time (Seconds)]:[Time (Seconds)]], (c_threaded_power[[Power]:[Power]]=B6)*(c_threaded_power[[Type]:[Type]]=$A$1)))</f>
        <v>0.35744100000000001</v>
      </c>
      <c r="D6">
        <v>0.35675299999999999</v>
      </c>
      <c r="E6">
        <v>0.35577300000000001</v>
      </c>
      <c r="F6">
        <v>0.35917100000000002</v>
      </c>
      <c r="G6">
        <v>0.35522500000000001</v>
      </c>
      <c r="H6">
        <v>0.35913899999999999</v>
      </c>
      <c r="I6">
        <v>0.35715000000000002</v>
      </c>
      <c r="J6">
        <v>0.36037000000000002</v>
      </c>
      <c r="K6">
        <v>0.35597400000000001</v>
      </c>
      <c r="L6">
        <v>0.35780000000000001</v>
      </c>
      <c r="M6">
        <v>0.35825299999999999</v>
      </c>
      <c r="N6">
        <v>0.35881800000000003</v>
      </c>
      <c r="O6">
        <v>0.35700599999999999</v>
      </c>
      <c r="P6">
        <v>0.35560700000000001</v>
      </c>
      <c r="Q6">
        <v>0.35891299999999998</v>
      </c>
      <c r="R6">
        <v>0.35425200000000001</v>
      </c>
      <c r="S6">
        <v>0.35915200000000003</v>
      </c>
      <c r="T6">
        <v>0.35441899999999998</v>
      </c>
      <c r="U6">
        <v>0.354377</v>
      </c>
      <c r="V6">
        <v>0.35738500000000001</v>
      </c>
      <c r="W6">
        <v>0.35732900000000001</v>
      </c>
      <c r="X6">
        <v>0.358157</v>
      </c>
      <c r="Y6">
        <v>0.356213</v>
      </c>
      <c r="Z6">
        <v>0.35733500000000001</v>
      </c>
      <c r="AA6">
        <v>0.35514000000000001</v>
      </c>
      <c r="AB6">
        <v>0.359684</v>
      </c>
      <c r="AC6">
        <v>0.36051699999999998</v>
      </c>
      <c r="AD6">
        <v>0.35885099999999998</v>
      </c>
      <c r="AE6">
        <v>0.36119899999999999</v>
      </c>
      <c r="AF6">
        <v>0.35167900000000002</v>
      </c>
    </row>
    <row r="7" spans="1:32" x14ac:dyDescent="0.25">
      <c r="A7" s="2"/>
      <c r="B7">
        <v>700</v>
      </c>
      <c r="C7" cm="1">
        <f t="array" ref="C7:AF7">TRANSPOSE(_xlfn._xlws.FILTER(c_threaded_power[[Time (Seconds)]:[Time (Seconds)]], (c_threaded_power[[Power]:[Power]]=B7)*(c_threaded_power[[Type]:[Type]]=$A$1)))</f>
        <v>0.413165</v>
      </c>
      <c r="D7">
        <v>0.412296</v>
      </c>
      <c r="E7">
        <v>0.41697099999999998</v>
      </c>
      <c r="F7">
        <v>0.41813400000000001</v>
      </c>
      <c r="G7">
        <v>0.41263300000000003</v>
      </c>
      <c r="H7">
        <v>0.418736</v>
      </c>
      <c r="I7">
        <v>0.41702099999999998</v>
      </c>
      <c r="J7">
        <v>0.420622</v>
      </c>
      <c r="K7">
        <v>0.41853800000000002</v>
      </c>
      <c r="L7">
        <v>0.41864899999999999</v>
      </c>
      <c r="M7">
        <v>0.417939</v>
      </c>
      <c r="N7">
        <v>0.41810999999999998</v>
      </c>
      <c r="O7">
        <v>0.41945300000000002</v>
      </c>
      <c r="P7">
        <v>0.419404</v>
      </c>
      <c r="Q7">
        <v>0.416352</v>
      </c>
      <c r="R7">
        <v>0.41542400000000002</v>
      </c>
      <c r="S7">
        <v>0.421344</v>
      </c>
      <c r="T7">
        <v>0.41695900000000002</v>
      </c>
      <c r="U7">
        <v>0.41842299999999999</v>
      </c>
      <c r="V7">
        <v>0.41647000000000001</v>
      </c>
      <c r="W7">
        <v>0.41488999999999998</v>
      </c>
      <c r="X7">
        <v>0.41614000000000001</v>
      </c>
      <c r="Y7">
        <v>0.412908</v>
      </c>
      <c r="Z7">
        <v>0.41674099999999997</v>
      </c>
      <c r="AA7">
        <v>0.41602899999999998</v>
      </c>
      <c r="AB7">
        <v>0.41758600000000001</v>
      </c>
      <c r="AC7">
        <v>0.41368300000000002</v>
      </c>
      <c r="AD7">
        <v>0.41391299999999998</v>
      </c>
      <c r="AE7">
        <v>0.40969899999999998</v>
      </c>
      <c r="AF7">
        <v>0.41380299999999998</v>
      </c>
    </row>
    <row r="8" spans="1:32" x14ac:dyDescent="0.25">
      <c r="A8" s="2"/>
      <c r="B8">
        <v>800</v>
      </c>
      <c r="C8" cm="1">
        <f t="array" ref="C8:AF8">TRANSPOSE(_xlfn._xlws.FILTER(c_threaded_power[[Time (Seconds)]:[Time (Seconds)]], (c_threaded_power[[Power]:[Power]]=B8)*(c_threaded_power[[Type]:[Type]]=$A$1)))</f>
        <v>0.47695500000000002</v>
      </c>
      <c r="D8">
        <v>0.476497</v>
      </c>
      <c r="E8">
        <v>0.47502800000000001</v>
      </c>
      <c r="F8">
        <v>0.47487299999999999</v>
      </c>
      <c r="G8">
        <v>0.48094700000000001</v>
      </c>
      <c r="H8">
        <v>0.47731000000000001</v>
      </c>
      <c r="I8">
        <v>0.47772599999999998</v>
      </c>
      <c r="J8">
        <v>0.47616399999999998</v>
      </c>
      <c r="K8">
        <v>0.46935700000000002</v>
      </c>
      <c r="L8">
        <v>0.47366200000000003</v>
      </c>
      <c r="M8">
        <v>0.47627900000000001</v>
      </c>
      <c r="N8">
        <v>0.47614000000000001</v>
      </c>
      <c r="O8">
        <v>0.47488900000000001</v>
      </c>
      <c r="P8">
        <v>0.47596100000000002</v>
      </c>
      <c r="Q8">
        <v>0.47474</v>
      </c>
      <c r="R8">
        <v>0.47781499999999999</v>
      </c>
      <c r="S8">
        <v>0.473972</v>
      </c>
      <c r="T8">
        <v>0.47301300000000002</v>
      </c>
      <c r="U8">
        <v>0.47852299999999998</v>
      </c>
      <c r="V8">
        <v>0.47883999999999999</v>
      </c>
      <c r="W8">
        <v>0.47220699999999999</v>
      </c>
      <c r="X8">
        <v>0.47994900000000001</v>
      </c>
      <c r="Y8">
        <v>0.47845599999999999</v>
      </c>
      <c r="Z8">
        <v>0.47937600000000002</v>
      </c>
      <c r="AA8">
        <v>0.475383</v>
      </c>
      <c r="AB8">
        <v>0.47558499999999998</v>
      </c>
      <c r="AC8">
        <v>0.47699900000000001</v>
      </c>
      <c r="AD8">
        <v>0.47666999999999998</v>
      </c>
      <c r="AE8">
        <v>0.47616900000000001</v>
      </c>
      <c r="AF8">
        <v>0.48060900000000001</v>
      </c>
    </row>
    <row r="9" spans="1:32" x14ac:dyDescent="0.25">
      <c r="A9" s="2"/>
      <c r="B9">
        <v>900</v>
      </c>
      <c r="C9" cm="1">
        <f t="array" ref="C9:AF9">TRANSPOSE(_xlfn._xlws.FILTER(c_threaded_power[[Time (Seconds)]:[Time (Seconds)]], (c_threaded_power[[Power]:[Power]]=B9)*(c_threaded_power[[Type]:[Type]]=$A$1)))</f>
        <v>0.53816699999999995</v>
      </c>
      <c r="D9">
        <v>0.53782799999999997</v>
      </c>
      <c r="E9">
        <v>0.53903000000000001</v>
      </c>
      <c r="F9">
        <v>0.53809899999999999</v>
      </c>
      <c r="G9">
        <v>0.53614600000000001</v>
      </c>
      <c r="H9">
        <v>0.53861800000000004</v>
      </c>
      <c r="I9">
        <v>0.53752599999999995</v>
      </c>
      <c r="J9">
        <v>0.53824099999999997</v>
      </c>
      <c r="K9">
        <v>0.53514899999999999</v>
      </c>
      <c r="L9">
        <v>0.53327500000000005</v>
      </c>
      <c r="M9">
        <v>0.53690499999999997</v>
      </c>
      <c r="N9">
        <v>0.53837000000000002</v>
      </c>
      <c r="O9">
        <v>0.53406299999999995</v>
      </c>
      <c r="P9">
        <v>0.53175399999999995</v>
      </c>
      <c r="Q9">
        <v>0.53438600000000003</v>
      </c>
      <c r="R9">
        <v>0.53272600000000003</v>
      </c>
      <c r="S9">
        <v>0.53530100000000003</v>
      </c>
      <c r="T9">
        <v>0.53734000000000004</v>
      </c>
      <c r="U9">
        <v>0.53306100000000001</v>
      </c>
      <c r="V9">
        <v>0.53478700000000001</v>
      </c>
      <c r="W9">
        <v>0.53777299999999995</v>
      </c>
      <c r="X9">
        <v>0.53465399999999996</v>
      </c>
      <c r="Y9">
        <v>0.53248099999999998</v>
      </c>
      <c r="Z9">
        <v>0.53483800000000004</v>
      </c>
      <c r="AA9">
        <v>0.53589799999999999</v>
      </c>
      <c r="AB9">
        <v>0.53484500000000001</v>
      </c>
      <c r="AC9">
        <v>0.53724400000000005</v>
      </c>
      <c r="AD9">
        <v>0.53338799999999997</v>
      </c>
      <c r="AE9">
        <v>0.53306699999999996</v>
      </c>
      <c r="AF9">
        <v>0.54467600000000005</v>
      </c>
    </row>
    <row r="10" spans="1:32" x14ac:dyDescent="0.25">
      <c r="A10" s="2"/>
      <c r="B10">
        <v>1000</v>
      </c>
      <c r="C10" cm="1">
        <f t="array" ref="C10:AF10">TRANSPOSE(_xlfn._xlws.FILTER(c_threaded_power[[Time (Seconds)]:[Time (Seconds)]], (c_threaded_power[[Power]:[Power]]=B10)*(c_threaded_power[[Type]:[Type]]=$A$1)))</f>
        <v>0.59397599999999995</v>
      </c>
      <c r="D10">
        <v>0.59024100000000002</v>
      </c>
      <c r="E10">
        <v>0.59706899999999996</v>
      </c>
      <c r="F10">
        <v>0.59053</v>
      </c>
      <c r="G10">
        <v>0.59598799999999996</v>
      </c>
      <c r="H10">
        <v>0.59421800000000002</v>
      </c>
      <c r="I10">
        <v>0.59393399999999996</v>
      </c>
      <c r="J10">
        <v>0.592553</v>
      </c>
      <c r="K10">
        <v>0.59079300000000001</v>
      </c>
      <c r="L10">
        <v>0.59231299999999998</v>
      </c>
      <c r="M10">
        <v>0.59423800000000004</v>
      </c>
      <c r="N10">
        <v>0.59934500000000002</v>
      </c>
      <c r="O10">
        <v>0.59460199999999996</v>
      </c>
      <c r="P10">
        <v>0.59054399999999996</v>
      </c>
      <c r="Q10">
        <v>0.591225</v>
      </c>
      <c r="R10">
        <v>0.59087999999999996</v>
      </c>
      <c r="S10">
        <v>0.59458</v>
      </c>
      <c r="T10">
        <v>0.59910799999999997</v>
      </c>
      <c r="U10">
        <v>0.59459399999999996</v>
      </c>
      <c r="V10">
        <v>0.59148699999999999</v>
      </c>
      <c r="W10">
        <v>0.59040999999999999</v>
      </c>
      <c r="X10">
        <v>0.58855999999999997</v>
      </c>
      <c r="Y10">
        <v>0.59509900000000004</v>
      </c>
      <c r="Z10">
        <v>0.59432600000000002</v>
      </c>
      <c r="AA10">
        <v>0.58819999999999995</v>
      </c>
      <c r="AB10">
        <v>0.59397900000000003</v>
      </c>
      <c r="AC10">
        <v>0.59431999999999996</v>
      </c>
      <c r="AD10">
        <v>0.592746</v>
      </c>
      <c r="AE10">
        <v>0.59953699999999999</v>
      </c>
      <c r="AF10">
        <v>0.59963599999999995</v>
      </c>
    </row>
    <row r="11" spans="1:32" x14ac:dyDescent="0.25">
      <c r="A11" s="2"/>
      <c r="B11">
        <v>2000</v>
      </c>
      <c r="C11" cm="1">
        <f t="array" ref="C11:AF11">TRANSPOSE(_xlfn._xlws.FILTER(c_threaded_power[[Time (Seconds)]:[Time (Seconds)]], (c_threaded_power[[Power]:[Power]]=B11)*(c_threaded_power[[Type]:[Type]]=$A$1)))</f>
        <v>1.1931989999999999</v>
      </c>
      <c r="D11">
        <v>1.1821269999999999</v>
      </c>
      <c r="E11">
        <v>1.1863600000000001</v>
      </c>
      <c r="F11">
        <v>1.1833560000000001</v>
      </c>
      <c r="G11">
        <v>1.198996</v>
      </c>
      <c r="H11">
        <v>1.19417</v>
      </c>
      <c r="I11">
        <v>1.1892929999999999</v>
      </c>
      <c r="J11">
        <v>1.189106</v>
      </c>
      <c r="K11">
        <v>1.198242</v>
      </c>
      <c r="L11">
        <v>1.186118</v>
      </c>
      <c r="M11">
        <v>1.189381</v>
      </c>
      <c r="N11">
        <v>1.189783</v>
      </c>
      <c r="O11">
        <v>1.1891830000000001</v>
      </c>
      <c r="P11">
        <v>1.1824410000000001</v>
      </c>
      <c r="Q11">
        <v>1.1883779999999999</v>
      </c>
      <c r="R11">
        <v>1.1914100000000001</v>
      </c>
      <c r="S11">
        <v>1.187656</v>
      </c>
      <c r="T11">
        <v>1.1856009999999999</v>
      </c>
      <c r="U11">
        <v>1.186294</v>
      </c>
      <c r="V11">
        <v>1.1825680000000001</v>
      </c>
      <c r="W11">
        <v>1.1881949999999999</v>
      </c>
      <c r="X11">
        <v>1.18998</v>
      </c>
      <c r="Y11">
        <v>1.191978</v>
      </c>
      <c r="Z11">
        <v>1.1978489999999999</v>
      </c>
      <c r="AA11">
        <v>1.1936310000000001</v>
      </c>
      <c r="AB11">
        <v>1.195152</v>
      </c>
      <c r="AC11">
        <v>1.18428</v>
      </c>
      <c r="AD11">
        <v>1.183603</v>
      </c>
      <c r="AE11">
        <v>1.188674</v>
      </c>
      <c r="AF11">
        <v>1.191119</v>
      </c>
    </row>
    <row r="12" spans="1:32" x14ac:dyDescent="0.25">
      <c r="A12" s="2"/>
      <c r="B12">
        <v>3000</v>
      </c>
      <c r="C12" cm="1">
        <f t="array" ref="C12:AF12">TRANSPOSE(_xlfn._xlws.FILTER(c_threaded_power[[Time (Seconds)]:[Time (Seconds)]], (c_threaded_power[[Power]:[Power]]=B12)*(c_threaded_power[[Type]:[Type]]=$A$1)))</f>
        <v>1.784767</v>
      </c>
      <c r="D12">
        <v>1.783787</v>
      </c>
      <c r="E12">
        <v>1.7819339999999999</v>
      </c>
      <c r="F12">
        <v>1.7821579999999999</v>
      </c>
      <c r="G12">
        <v>1.7748870000000001</v>
      </c>
      <c r="H12">
        <v>1.77301</v>
      </c>
      <c r="I12">
        <v>1.775093</v>
      </c>
      <c r="J12">
        <v>1.7817369999999999</v>
      </c>
      <c r="K12">
        <v>1.7770429999999999</v>
      </c>
      <c r="L12">
        <v>1.778438</v>
      </c>
      <c r="M12">
        <v>1.788529</v>
      </c>
      <c r="N12">
        <v>1.785239</v>
      </c>
      <c r="O12">
        <v>1.781952</v>
      </c>
      <c r="P12">
        <v>1.7829029999999999</v>
      </c>
      <c r="Q12">
        <v>1.7854620000000001</v>
      </c>
      <c r="R12">
        <v>1.787523</v>
      </c>
      <c r="S12">
        <v>1.7805169999999999</v>
      </c>
      <c r="T12">
        <v>1.790001</v>
      </c>
      <c r="U12">
        <v>1.7914270000000001</v>
      </c>
      <c r="V12">
        <v>1.7816320000000001</v>
      </c>
      <c r="W12">
        <v>1.7815749999999999</v>
      </c>
      <c r="X12">
        <v>1.776305</v>
      </c>
      <c r="Y12">
        <v>1.7847869999999999</v>
      </c>
      <c r="Z12">
        <v>1.786303</v>
      </c>
      <c r="AA12">
        <v>1.7787200000000001</v>
      </c>
      <c r="AB12">
        <v>1.7876460000000001</v>
      </c>
      <c r="AC12">
        <v>1.780621</v>
      </c>
      <c r="AD12">
        <v>1.780114</v>
      </c>
      <c r="AE12">
        <v>1.7786299999999999</v>
      </c>
      <c r="AF12">
        <v>1.7754669999999999</v>
      </c>
    </row>
    <row r="13" spans="1:32" x14ac:dyDescent="0.25">
      <c r="A13" s="2"/>
      <c r="B13">
        <v>4000</v>
      </c>
      <c r="C13" cm="1">
        <f t="array" ref="C13:AF13">TRANSPOSE(_xlfn._xlws.FILTER(c_threaded_power[[Time (Seconds)]:[Time (Seconds)]], (c_threaded_power[[Power]:[Power]]=B13)*(c_threaded_power[[Type]:[Type]]=$A$1)))</f>
        <v>2.3848530000000001</v>
      </c>
      <c r="D13">
        <v>2.3851110000000002</v>
      </c>
      <c r="E13">
        <v>2.3772039999999999</v>
      </c>
      <c r="F13">
        <v>2.3863590000000001</v>
      </c>
      <c r="G13">
        <v>2.3809019999999999</v>
      </c>
      <c r="H13">
        <v>2.375572</v>
      </c>
      <c r="I13">
        <v>2.3772739999999999</v>
      </c>
      <c r="J13">
        <v>2.3926069999999999</v>
      </c>
      <c r="K13">
        <v>2.3737789999999999</v>
      </c>
      <c r="L13">
        <v>2.3897849999999998</v>
      </c>
      <c r="M13">
        <v>2.3687070000000001</v>
      </c>
      <c r="N13">
        <v>2.3789229999999999</v>
      </c>
      <c r="O13">
        <v>2.3733300000000002</v>
      </c>
      <c r="P13">
        <v>2.3744350000000001</v>
      </c>
      <c r="Q13">
        <v>2.3713150000000001</v>
      </c>
      <c r="R13">
        <v>2.3705949999999998</v>
      </c>
      <c r="S13">
        <v>2.3765260000000001</v>
      </c>
      <c r="T13">
        <v>2.384741</v>
      </c>
      <c r="U13">
        <v>2.390806</v>
      </c>
      <c r="V13">
        <v>2.3730660000000001</v>
      </c>
      <c r="W13">
        <v>2.382755</v>
      </c>
      <c r="X13">
        <v>2.3716560000000002</v>
      </c>
      <c r="Y13">
        <v>2.381065</v>
      </c>
      <c r="Z13">
        <v>2.3732280000000001</v>
      </c>
      <c r="AA13">
        <v>2.3856639999999998</v>
      </c>
      <c r="AB13">
        <v>2.3729589999999998</v>
      </c>
      <c r="AC13">
        <v>2.3846059999999998</v>
      </c>
      <c r="AD13">
        <v>2.3828860000000001</v>
      </c>
      <c r="AE13">
        <v>2.376261</v>
      </c>
      <c r="AF13">
        <v>2.3900510000000001</v>
      </c>
    </row>
    <row r="14" spans="1:32" x14ac:dyDescent="0.25">
      <c r="A14" s="2"/>
      <c r="B14">
        <v>5000</v>
      </c>
      <c r="C14" cm="1">
        <f t="array" ref="C14:AF14">TRANSPOSE(_xlfn._xlws.FILTER(c_threaded_power[[Time (Seconds)]:[Time (Seconds)]], (c_threaded_power[[Power]:[Power]]=B14)*(c_threaded_power[[Type]:[Type]]=$A$1)))</f>
        <v>2.9799899999999999</v>
      </c>
      <c r="D14">
        <v>2.9582649999999999</v>
      </c>
      <c r="E14">
        <v>2.9707279999999998</v>
      </c>
      <c r="F14">
        <v>2.9725100000000002</v>
      </c>
      <c r="G14">
        <v>2.9717539999999998</v>
      </c>
      <c r="H14">
        <v>2.9731610000000002</v>
      </c>
      <c r="I14">
        <v>2.9739010000000001</v>
      </c>
      <c r="J14">
        <v>2.9745400000000002</v>
      </c>
      <c r="K14">
        <v>2.9643109999999999</v>
      </c>
      <c r="L14">
        <v>2.971644</v>
      </c>
      <c r="M14">
        <v>2.9782099999999998</v>
      </c>
      <c r="N14">
        <v>2.971546</v>
      </c>
      <c r="O14">
        <v>2.9898600000000002</v>
      </c>
      <c r="P14">
        <v>2.9903919999999999</v>
      </c>
      <c r="Q14">
        <v>2.9774129999999999</v>
      </c>
      <c r="R14">
        <v>2.9797129999999998</v>
      </c>
      <c r="S14">
        <v>2.9713829999999999</v>
      </c>
      <c r="T14">
        <v>2.9776579999999999</v>
      </c>
      <c r="U14">
        <v>2.9692949999999998</v>
      </c>
      <c r="V14">
        <v>2.9627159999999999</v>
      </c>
      <c r="W14">
        <v>2.9534229999999999</v>
      </c>
      <c r="X14">
        <v>2.9935770000000002</v>
      </c>
      <c r="Y14">
        <v>2.9773010000000002</v>
      </c>
      <c r="Z14">
        <v>2.9652229999999999</v>
      </c>
      <c r="AA14">
        <v>2.9690829999999999</v>
      </c>
      <c r="AB14">
        <v>2.9818639999999998</v>
      </c>
      <c r="AC14">
        <v>2.9847109999999999</v>
      </c>
      <c r="AD14">
        <v>2.9755660000000002</v>
      </c>
      <c r="AE14">
        <v>2.9700389999999999</v>
      </c>
      <c r="AF14">
        <v>2.9908109999999999</v>
      </c>
    </row>
    <row r="15" spans="1:32" x14ac:dyDescent="0.25">
      <c r="A15" s="2"/>
      <c r="B15">
        <v>6000</v>
      </c>
      <c r="C15" cm="1">
        <f t="array" ref="C15:AF15">TRANSPOSE(_xlfn._xlws.FILTER(c_threaded_power[[Time (Seconds)]:[Time (Seconds)]], (c_threaded_power[[Power]:[Power]]=B15)*(c_threaded_power[[Type]:[Type]]=$A$1)))</f>
        <v>3.575558</v>
      </c>
      <c r="D15">
        <v>3.5597159999999999</v>
      </c>
      <c r="E15">
        <v>3.5654159999999999</v>
      </c>
      <c r="F15">
        <v>3.5662509999999998</v>
      </c>
      <c r="G15">
        <v>3.5684</v>
      </c>
      <c r="H15">
        <v>3.5614859999999999</v>
      </c>
      <c r="I15">
        <v>3.5673879999999998</v>
      </c>
      <c r="J15">
        <v>3.5735899999999998</v>
      </c>
      <c r="K15">
        <v>3.5700940000000001</v>
      </c>
      <c r="L15">
        <v>3.5709650000000002</v>
      </c>
      <c r="M15">
        <v>3.571021</v>
      </c>
      <c r="N15">
        <v>3.5796220000000001</v>
      </c>
      <c r="O15">
        <v>3.558929</v>
      </c>
      <c r="P15">
        <v>3.5693139999999999</v>
      </c>
      <c r="Q15">
        <v>3.5582690000000001</v>
      </c>
      <c r="R15">
        <v>3.5776080000000001</v>
      </c>
      <c r="S15">
        <v>3.5682200000000002</v>
      </c>
      <c r="T15">
        <v>3.5807470000000001</v>
      </c>
      <c r="U15">
        <v>3.5579700000000001</v>
      </c>
      <c r="V15">
        <v>3.5576569999999998</v>
      </c>
      <c r="W15">
        <v>3.5610040000000001</v>
      </c>
      <c r="X15">
        <v>3.5664090000000002</v>
      </c>
      <c r="Y15">
        <v>3.5733290000000002</v>
      </c>
      <c r="Z15">
        <v>3.5616409999999998</v>
      </c>
      <c r="AA15">
        <v>3.5623239999999998</v>
      </c>
      <c r="AB15">
        <v>3.5575860000000001</v>
      </c>
      <c r="AC15">
        <v>3.561849</v>
      </c>
      <c r="AD15">
        <v>3.5587179999999998</v>
      </c>
      <c r="AE15">
        <v>3.55986</v>
      </c>
      <c r="AF15">
        <v>3.5732499999999998</v>
      </c>
    </row>
    <row r="16" spans="1:32" x14ac:dyDescent="0.25">
      <c r="A16" s="2"/>
      <c r="B16">
        <v>7000</v>
      </c>
      <c r="C16" cm="1">
        <f t="array" ref="C16:AF16">TRANSPOSE(_xlfn._xlws.FILTER(c_threaded_power[[Time (Seconds)]:[Time (Seconds)]], (c_threaded_power[[Power]:[Power]]=B16)*(c_threaded_power[[Type]:[Type]]=$A$1)))</f>
        <v>4.1556810000000004</v>
      </c>
      <c r="D16">
        <v>4.1611979999999997</v>
      </c>
      <c r="E16">
        <v>4.1711070000000001</v>
      </c>
      <c r="F16">
        <v>4.1648670000000001</v>
      </c>
      <c r="G16">
        <v>4.1603870000000001</v>
      </c>
      <c r="H16">
        <v>4.1569459999999996</v>
      </c>
      <c r="I16">
        <v>4.1638570000000001</v>
      </c>
      <c r="J16">
        <v>4.1524570000000001</v>
      </c>
      <c r="K16">
        <v>4.1541980000000001</v>
      </c>
      <c r="L16">
        <v>4.1644189999999996</v>
      </c>
      <c r="M16">
        <v>4.1848580000000002</v>
      </c>
      <c r="N16">
        <v>4.1621290000000002</v>
      </c>
      <c r="O16">
        <v>4.1665279999999996</v>
      </c>
      <c r="P16">
        <v>4.1774430000000002</v>
      </c>
      <c r="Q16">
        <v>4.1541059999999996</v>
      </c>
      <c r="R16">
        <v>4.1544910000000002</v>
      </c>
      <c r="S16">
        <v>4.1657400000000004</v>
      </c>
      <c r="T16">
        <v>4.1682779999999999</v>
      </c>
      <c r="U16">
        <v>4.1534339999999998</v>
      </c>
      <c r="V16">
        <v>4.1648230000000002</v>
      </c>
      <c r="W16">
        <v>4.1684279999999996</v>
      </c>
      <c r="X16">
        <v>4.1680210000000004</v>
      </c>
      <c r="Y16">
        <v>4.1661060000000001</v>
      </c>
      <c r="Z16">
        <v>4.1738819999999999</v>
      </c>
      <c r="AA16">
        <v>4.1582689999999998</v>
      </c>
      <c r="AB16">
        <v>4.1569960000000004</v>
      </c>
      <c r="AC16">
        <v>4.161397</v>
      </c>
      <c r="AD16">
        <v>4.1506119999999997</v>
      </c>
      <c r="AE16">
        <v>4.1727379999999998</v>
      </c>
      <c r="AF16">
        <v>4.1869779999999999</v>
      </c>
    </row>
    <row r="17" spans="1:32" x14ac:dyDescent="0.25">
      <c r="A17" s="2"/>
      <c r="B17">
        <v>8000</v>
      </c>
      <c r="C17" cm="1">
        <f t="array" ref="C17:AF17">TRANSPOSE(_xlfn._xlws.FILTER(c_threaded_power[[Time (Seconds)]:[Time (Seconds)]], (c_threaded_power[[Power]:[Power]]=B17)*(c_threaded_power[[Type]:[Type]]=$A$1)))</f>
        <v>5.0586849999999997</v>
      </c>
      <c r="D17">
        <v>5.0563330000000004</v>
      </c>
      <c r="E17">
        <v>5.0595569999999999</v>
      </c>
      <c r="F17">
        <v>5.0695889999999997</v>
      </c>
      <c r="G17">
        <v>5.0658120000000002</v>
      </c>
      <c r="H17">
        <v>5.0754799999999998</v>
      </c>
      <c r="I17">
        <v>5.0797379999999999</v>
      </c>
      <c r="J17">
        <v>5.0607810000000004</v>
      </c>
      <c r="K17">
        <v>5.0434580000000002</v>
      </c>
      <c r="L17">
        <v>5.0707639999999996</v>
      </c>
      <c r="M17">
        <v>5.074776</v>
      </c>
      <c r="N17">
        <v>5.0788029999999997</v>
      </c>
      <c r="O17">
        <v>5.0767850000000001</v>
      </c>
      <c r="P17">
        <v>5.0718909999999999</v>
      </c>
      <c r="Q17">
        <v>5.0607119999999997</v>
      </c>
      <c r="R17">
        <v>5.0619139999999998</v>
      </c>
      <c r="S17">
        <v>5.064324</v>
      </c>
      <c r="T17">
        <v>5.0793359999999996</v>
      </c>
      <c r="U17">
        <v>5.0664959999999999</v>
      </c>
      <c r="V17">
        <v>5.0597599999999998</v>
      </c>
      <c r="W17">
        <v>5.0758020000000004</v>
      </c>
      <c r="X17">
        <v>5.0524050000000003</v>
      </c>
      <c r="Y17">
        <v>5.0641829999999999</v>
      </c>
      <c r="Z17">
        <v>5.0826250000000002</v>
      </c>
      <c r="AA17">
        <v>5.0714259999999998</v>
      </c>
      <c r="AB17">
        <v>5.0945080000000003</v>
      </c>
      <c r="AC17">
        <v>5.0617840000000003</v>
      </c>
      <c r="AD17">
        <v>5.08744</v>
      </c>
      <c r="AE17">
        <v>5.0662820000000002</v>
      </c>
      <c r="AF17">
        <v>5.0575999999999999</v>
      </c>
    </row>
    <row r="18" spans="1:32" x14ac:dyDescent="0.25">
      <c r="A18" s="2"/>
      <c r="B18">
        <v>9000</v>
      </c>
      <c r="C18" cm="1">
        <f t="array" ref="C18:AF18">TRANSPOSE(_xlfn._xlws.FILTER(c_threaded_power[[Time (Seconds)]:[Time (Seconds)]], (c_threaded_power[[Power]:[Power]]=B18)*(c_threaded_power[[Type]:[Type]]=$A$1)))</f>
        <v>6.7926200000000003</v>
      </c>
      <c r="D18">
        <v>6.7914789999999998</v>
      </c>
      <c r="E18">
        <v>6.9181689999999998</v>
      </c>
      <c r="F18">
        <v>6.9486270000000001</v>
      </c>
      <c r="G18">
        <v>6.9318109999999997</v>
      </c>
      <c r="H18">
        <v>6.9516989999999996</v>
      </c>
      <c r="I18">
        <v>6.9606640000000004</v>
      </c>
      <c r="J18">
        <v>6.9643269999999999</v>
      </c>
      <c r="K18">
        <v>6.9645669999999997</v>
      </c>
      <c r="L18">
        <v>6.9435719999999996</v>
      </c>
      <c r="M18">
        <v>6.9505340000000002</v>
      </c>
      <c r="N18">
        <v>6.9446079999999997</v>
      </c>
      <c r="O18">
        <v>6.9427320000000003</v>
      </c>
      <c r="P18">
        <v>6.9494569999999998</v>
      </c>
      <c r="Q18">
        <v>6.9524619999999997</v>
      </c>
      <c r="R18">
        <v>6.9474460000000002</v>
      </c>
      <c r="S18">
        <v>6.9515380000000002</v>
      </c>
      <c r="T18">
        <v>6.9675779999999996</v>
      </c>
      <c r="U18">
        <v>6.954739</v>
      </c>
      <c r="V18">
        <v>6.9626419999999998</v>
      </c>
      <c r="W18">
        <v>6.9412560000000001</v>
      </c>
      <c r="X18">
        <v>6.9501350000000004</v>
      </c>
      <c r="Y18">
        <v>6.9493520000000002</v>
      </c>
      <c r="Z18">
        <v>6.9479480000000002</v>
      </c>
      <c r="AA18">
        <v>6.9671589999999997</v>
      </c>
      <c r="AB18">
        <v>6.9523320000000002</v>
      </c>
      <c r="AC18">
        <v>6.9512479999999996</v>
      </c>
      <c r="AD18">
        <v>6.9538630000000001</v>
      </c>
      <c r="AE18">
        <v>6.936299</v>
      </c>
      <c r="AF18">
        <v>6.9440030000000004</v>
      </c>
    </row>
    <row r="19" spans="1:32" x14ac:dyDescent="0.25">
      <c r="A19" s="2"/>
      <c r="B19">
        <v>10000</v>
      </c>
      <c r="C19" cm="1">
        <f t="array" ref="C19:AF19">TRANSPOSE(_xlfn._xlws.FILTER(c_threaded_power[[Time (Seconds)]:[Time (Seconds)]], (c_threaded_power[[Power]:[Power]]=B19)*(c_threaded_power[[Type]:[Type]]=$A$1)))</f>
        <v>8.8703219999999998</v>
      </c>
      <c r="D19">
        <v>8.8642789999999998</v>
      </c>
      <c r="E19">
        <v>8.8757570000000001</v>
      </c>
      <c r="F19">
        <v>8.8832769999999996</v>
      </c>
      <c r="G19">
        <v>8.8503640000000008</v>
      </c>
      <c r="H19">
        <v>8.8521629999999991</v>
      </c>
      <c r="I19">
        <v>8.8644309999999997</v>
      </c>
      <c r="J19">
        <v>8.8763360000000002</v>
      </c>
      <c r="K19">
        <v>8.8543090000000007</v>
      </c>
      <c r="L19">
        <v>8.8733079999999998</v>
      </c>
      <c r="M19">
        <v>8.8721960000000006</v>
      </c>
      <c r="N19">
        <v>8.8740330000000007</v>
      </c>
      <c r="O19">
        <v>8.8652669999999993</v>
      </c>
      <c r="P19">
        <v>8.8671939999999996</v>
      </c>
      <c r="Q19">
        <v>8.8792069999999992</v>
      </c>
      <c r="R19">
        <v>8.8540550000000007</v>
      </c>
      <c r="S19">
        <v>8.8626889999999996</v>
      </c>
      <c r="T19">
        <v>8.8887210000000003</v>
      </c>
      <c r="U19">
        <v>8.8730969999999996</v>
      </c>
      <c r="V19">
        <v>8.8701030000000003</v>
      </c>
      <c r="W19">
        <v>8.8639030000000005</v>
      </c>
      <c r="X19">
        <v>8.8563910000000003</v>
      </c>
      <c r="Y19">
        <v>8.8848939999999992</v>
      </c>
      <c r="Z19">
        <v>8.8766459999999991</v>
      </c>
      <c r="AA19">
        <v>8.8730429999999991</v>
      </c>
      <c r="AB19">
        <v>8.8782879999999995</v>
      </c>
      <c r="AC19">
        <v>8.8729270000000007</v>
      </c>
      <c r="AD19">
        <v>8.8695889999999995</v>
      </c>
      <c r="AE19">
        <v>8.8388659999999994</v>
      </c>
      <c r="AF19">
        <v>8.8615069999999996</v>
      </c>
    </row>
    <row r="20" spans="1:32" ht="15" customHeight="1" x14ac:dyDescent="0.25">
      <c r="A20" s="2" t="s">
        <v>15</v>
      </c>
      <c r="B20" cm="1">
        <f t="array" ref="B20:B38">_xlfn.UNIQUE(c_threaded_power[Power])</f>
        <v>100</v>
      </c>
      <c r="C20" cm="1">
        <f t="array" ref="C20:AF20">TRANSPOSE(_xlfn._xlws.FILTER(c_threaded_power[[Time (Seconds)]:[Time (Seconds)]], (c_threaded_power[[Power]:[Power]]=B20)*(c_threaded_power[[Type]:[Type]]=$A$20)))</f>
        <v>7.4237999999999998E-2</v>
      </c>
      <c r="D20">
        <v>6.4213999999999993E-2</v>
      </c>
      <c r="E20">
        <v>6.1772000000000001E-2</v>
      </c>
      <c r="F20">
        <v>5.9124999999999997E-2</v>
      </c>
      <c r="G20">
        <v>6.1413000000000002E-2</v>
      </c>
      <c r="H20">
        <v>6.0567999999999997E-2</v>
      </c>
      <c r="I20">
        <v>5.8992999999999997E-2</v>
      </c>
      <c r="J20">
        <v>6.0242999999999998E-2</v>
      </c>
      <c r="K20">
        <v>6.1033999999999998E-2</v>
      </c>
      <c r="L20">
        <v>5.9171000000000001E-2</v>
      </c>
      <c r="M20">
        <v>5.9485999999999997E-2</v>
      </c>
      <c r="N20">
        <v>6.0762999999999998E-2</v>
      </c>
      <c r="O20">
        <v>5.9382999999999998E-2</v>
      </c>
      <c r="P20">
        <v>5.9174999999999998E-2</v>
      </c>
      <c r="Q20">
        <v>6.0219000000000002E-2</v>
      </c>
      <c r="R20">
        <v>5.7986999999999997E-2</v>
      </c>
      <c r="S20">
        <v>6.0005999999999997E-2</v>
      </c>
      <c r="T20">
        <v>5.9086E-2</v>
      </c>
      <c r="U20">
        <v>5.9083999999999998E-2</v>
      </c>
      <c r="V20">
        <v>5.9667999999999999E-2</v>
      </c>
      <c r="W20">
        <v>5.9727000000000002E-2</v>
      </c>
      <c r="X20">
        <v>5.9877E-2</v>
      </c>
      <c r="Y20">
        <v>6.0367999999999998E-2</v>
      </c>
      <c r="Z20">
        <v>6.0171000000000002E-2</v>
      </c>
      <c r="AA20">
        <v>5.8018E-2</v>
      </c>
      <c r="AB20">
        <v>6.0276999999999997E-2</v>
      </c>
      <c r="AC20">
        <v>5.8099999999999999E-2</v>
      </c>
      <c r="AD20">
        <v>5.8250000000000003E-2</v>
      </c>
      <c r="AE20">
        <v>5.8997000000000001E-2</v>
      </c>
      <c r="AF20">
        <v>5.8110000000000002E-2</v>
      </c>
    </row>
    <row r="21" spans="1:32" ht="15" customHeight="1" x14ac:dyDescent="0.25">
      <c r="A21" s="2"/>
      <c r="B21">
        <v>200</v>
      </c>
      <c r="C21" cm="1">
        <f t="array" ref="C21:AF21">TRANSPOSE(_xlfn._xlws.FILTER(c_threaded_power[[Time (Seconds)]:[Time (Seconds)]], (c_threaded_power[[Power]:[Power]]=B21)*(c_threaded_power[[Type]:[Type]]=$A$20)))</f>
        <v>0.117924</v>
      </c>
      <c r="D21">
        <v>0.11966499999999999</v>
      </c>
      <c r="E21">
        <v>0.12022099999999999</v>
      </c>
      <c r="F21">
        <v>0.119197</v>
      </c>
      <c r="G21">
        <v>0.118051</v>
      </c>
      <c r="H21">
        <v>0.11899700000000001</v>
      </c>
      <c r="I21">
        <v>0.120627</v>
      </c>
      <c r="J21">
        <v>0.119403</v>
      </c>
      <c r="K21">
        <v>0.119903</v>
      </c>
      <c r="L21">
        <v>0.117436</v>
      </c>
      <c r="M21">
        <v>0.116912</v>
      </c>
      <c r="N21">
        <v>0.121282</v>
      </c>
      <c r="O21">
        <v>0.119799</v>
      </c>
      <c r="P21">
        <v>0.118325</v>
      </c>
      <c r="Q21">
        <v>0.118269</v>
      </c>
      <c r="R21">
        <v>0.12180299999999999</v>
      </c>
      <c r="S21">
        <v>0.118385</v>
      </c>
      <c r="T21">
        <v>0.117947</v>
      </c>
      <c r="U21">
        <v>0.12166399999999999</v>
      </c>
      <c r="V21">
        <v>0.121036</v>
      </c>
      <c r="W21">
        <v>0.117634</v>
      </c>
      <c r="X21">
        <v>0.12077599999999999</v>
      </c>
      <c r="Y21">
        <v>0.118425</v>
      </c>
      <c r="Z21">
        <v>0.119599</v>
      </c>
      <c r="AA21">
        <v>0.12045400000000001</v>
      </c>
      <c r="AB21">
        <v>0.12041200000000001</v>
      </c>
      <c r="AC21">
        <v>0.120853</v>
      </c>
      <c r="AD21">
        <v>0.11830300000000001</v>
      </c>
      <c r="AE21">
        <v>0.11946</v>
      </c>
      <c r="AF21">
        <v>0.119798</v>
      </c>
    </row>
    <row r="22" spans="1:32" x14ac:dyDescent="0.25">
      <c r="A22" s="2"/>
      <c r="B22">
        <v>300</v>
      </c>
      <c r="C22" cm="1">
        <f t="array" ref="C22:AF22">TRANSPOSE(_xlfn._xlws.FILTER(c_threaded_power[[Time (Seconds)]:[Time (Seconds)]], (c_threaded_power[[Power]:[Power]]=B22)*(c_threaded_power[[Type]:[Type]]=$A$20)))</f>
        <v>0.18012700000000001</v>
      </c>
      <c r="D22">
        <v>0.18015500000000001</v>
      </c>
      <c r="E22">
        <v>0.17907999999999999</v>
      </c>
      <c r="F22">
        <v>0.179258</v>
      </c>
      <c r="G22">
        <v>0.17874499999999999</v>
      </c>
      <c r="H22">
        <v>0.17938200000000001</v>
      </c>
      <c r="I22">
        <v>0.17973500000000001</v>
      </c>
      <c r="J22">
        <v>0.17577599999999999</v>
      </c>
      <c r="K22">
        <v>0.17782200000000001</v>
      </c>
      <c r="L22">
        <v>0.179313</v>
      </c>
      <c r="M22">
        <v>0.17671400000000001</v>
      </c>
      <c r="N22">
        <v>0.17849599999999999</v>
      </c>
      <c r="O22">
        <v>0.17948900000000001</v>
      </c>
      <c r="P22">
        <v>0.178396</v>
      </c>
      <c r="Q22">
        <v>0.17904400000000001</v>
      </c>
      <c r="R22">
        <v>0.17874899999999999</v>
      </c>
      <c r="S22">
        <v>0.17946200000000001</v>
      </c>
      <c r="T22">
        <v>0.18047099999999999</v>
      </c>
      <c r="U22">
        <v>0.17871999999999999</v>
      </c>
      <c r="V22">
        <v>0.17474999999999999</v>
      </c>
      <c r="W22">
        <v>0.17780699999999999</v>
      </c>
      <c r="X22">
        <v>0.17852899999999999</v>
      </c>
      <c r="Y22">
        <v>0.184088</v>
      </c>
      <c r="Z22">
        <v>0.178674</v>
      </c>
      <c r="AA22">
        <v>0.177979</v>
      </c>
      <c r="AB22">
        <v>0.178261</v>
      </c>
      <c r="AC22">
        <v>0.17679300000000001</v>
      </c>
      <c r="AD22">
        <v>0.17958099999999999</v>
      </c>
      <c r="AE22">
        <v>0.17969099999999999</v>
      </c>
      <c r="AF22">
        <v>0.179477</v>
      </c>
    </row>
    <row r="23" spans="1:32" x14ac:dyDescent="0.25">
      <c r="A23" s="2"/>
      <c r="B23">
        <v>400</v>
      </c>
      <c r="C23" cm="1">
        <f t="array" ref="C23:AF23">TRANSPOSE(_xlfn._xlws.FILTER(c_threaded_power[[Time (Seconds)]:[Time (Seconds)]], (c_threaded_power[[Power]:[Power]]=B23)*(c_threaded_power[[Type]:[Type]]=$A$20)))</f>
        <v>0.238569</v>
      </c>
      <c r="D23">
        <v>0.23936199999999999</v>
      </c>
      <c r="E23">
        <v>0.23944199999999999</v>
      </c>
      <c r="F23">
        <v>0.238595</v>
      </c>
      <c r="G23">
        <v>0.23871000000000001</v>
      </c>
      <c r="H23">
        <v>0.237237</v>
      </c>
      <c r="I23">
        <v>0.237536</v>
      </c>
      <c r="J23">
        <v>0.240036</v>
      </c>
      <c r="K23">
        <v>0.23793800000000001</v>
      </c>
      <c r="L23">
        <v>0.23968700000000001</v>
      </c>
      <c r="M23">
        <v>0.23926800000000001</v>
      </c>
      <c r="N23">
        <v>0.235125</v>
      </c>
      <c r="O23">
        <v>0.237952</v>
      </c>
      <c r="P23">
        <v>0.23827599999999999</v>
      </c>
      <c r="Q23">
        <v>0.238237</v>
      </c>
      <c r="R23">
        <v>0.238011</v>
      </c>
      <c r="S23">
        <v>0.24110799999999999</v>
      </c>
      <c r="T23">
        <v>0.239622</v>
      </c>
      <c r="U23">
        <v>0.24094399999999999</v>
      </c>
      <c r="V23">
        <v>0.239699</v>
      </c>
      <c r="W23">
        <v>0.23949799999999999</v>
      </c>
      <c r="X23">
        <v>0.23743</v>
      </c>
      <c r="Y23">
        <v>0.238621</v>
      </c>
      <c r="Z23">
        <v>0.239146</v>
      </c>
      <c r="AA23">
        <v>0.238792</v>
      </c>
      <c r="AB23">
        <v>0.23841300000000001</v>
      </c>
      <c r="AC23">
        <v>0.23841799999999999</v>
      </c>
      <c r="AD23">
        <v>0.23502000000000001</v>
      </c>
      <c r="AE23">
        <v>0.24252199999999999</v>
      </c>
      <c r="AF23">
        <v>0.23853099999999999</v>
      </c>
    </row>
    <row r="24" spans="1:32" x14ac:dyDescent="0.25">
      <c r="A24" s="2"/>
      <c r="B24">
        <v>500</v>
      </c>
      <c r="C24" cm="1">
        <f t="array" ref="C24:AF24">TRANSPOSE(_xlfn._xlws.FILTER(c_threaded_power[[Time (Seconds)]:[Time (Seconds)]], (c_threaded_power[[Power]:[Power]]=B24)*(c_threaded_power[[Type]:[Type]]=$A$20)))</f>
        <v>0.29671199999999998</v>
      </c>
      <c r="D24">
        <v>0.29685099999999998</v>
      </c>
      <c r="E24">
        <v>0.296269</v>
      </c>
      <c r="F24">
        <v>0.29871799999999998</v>
      </c>
      <c r="G24">
        <v>0.294319</v>
      </c>
      <c r="H24">
        <v>0.30088799999999999</v>
      </c>
      <c r="I24">
        <v>0.300811</v>
      </c>
      <c r="J24">
        <v>0.30101299999999998</v>
      </c>
      <c r="K24">
        <v>0.29502200000000001</v>
      </c>
      <c r="L24">
        <v>0.29617700000000002</v>
      </c>
      <c r="M24">
        <v>0.29813899999999999</v>
      </c>
      <c r="N24">
        <v>0.29977399999999998</v>
      </c>
      <c r="O24">
        <v>0.29992099999999999</v>
      </c>
      <c r="P24">
        <v>0.29849700000000001</v>
      </c>
      <c r="Q24">
        <v>0.29758800000000002</v>
      </c>
      <c r="R24">
        <v>0.297786</v>
      </c>
      <c r="S24">
        <v>0.29901800000000001</v>
      </c>
      <c r="T24">
        <v>0.29690899999999998</v>
      </c>
      <c r="U24">
        <v>0.29924499999999998</v>
      </c>
      <c r="V24">
        <v>0.29866799999999999</v>
      </c>
      <c r="W24">
        <v>0.30015799999999998</v>
      </c>
      <c r="X24">
        <v>0.29929299999999998</v>
      </c>
      <c r="Y24">
        <v>0.30088799999999999</v>
      </c>
      <c r="Z24">
        <v>0.29878700000000002</v>
      </c>
      <c r="AA24">
        <v>0.29823100000000002</v>
      </c>
      <c r="AB24">
        <v>0.30018</v>
      </c>
      <c r="AC24">
        <v>0.299757</v>
      </c>
      <c r="AD24">
        <v>0.296095</v>
      </c>
      <c r="AE24">
        <v>0.29596099999999997</v>
      </c>
      <c r="AF24">
        <v>0.3004</v>
      </c>
    </row>
    <row r="25" spans="1:32" x14ac:dyDescent="0.25">
      <c r="A25" s="2"/>
      <c r="B25">
        <v>600</v>
      </c>
      <c r="C25" cm="1">
        <f t="array" ref="C25:AF25">TRANSPOSE(_xlfn._xlws.FILTER(c_threaded_power[[Time (Seconds)]:[Time (Seconds)]], (c_threaded_power[[Power]:[Power]]=B25)*(c_threaded_power[[Type]:[Type]]=$A$20)))</f>
        <v>0.35900500000000002</v>
      </c>
      <c r="D25">
        <v>0.35646099999999997</v>
      </c>
      <c r="E25">
        <v>0.35809999999999997</v>
      </c>
      <c r="F25">
        <v>0.356215</v>
      </c>
      <c r="G25">
        <v>0.35608000000000001</v>
      </c>
      <c r="H25">
        <v>0.357292</v>
      </c>
      <c r="I25">
        <v>0.35786200000000001</v>
      </c>
      <c r="J25">
        <v>0.35994599999999999</v>
      </c>
      <c r="K25">
        <v>0.35614000000000001</v>
      </c>
      <c r="L25">
        <v>0.360898</v>
      </c>
      <c r="M25">
        <v>0.35921700000000001</v>
      </c>
      <c r="N25">
        <v>0.35827199999999998</v>
      </c>
      <c r="O25">
        <v>0.36049399999999998</v>
      </c>
      <c r="P25">
        <v>0.35769299999999998</v>
      </c>
      <c r="Q25">
        <v>0.35352</v>
      </c>
      <c r="R25">
        <v>0.35941000000000001</v>
      </c>
      <c r="S25">
        <v>0.35976799999999998</v>
      </c>
      <c r="T25">
        <v>0.35702</v>
      </c>
      <c r="U25">
        <v>0.35603400000000002</v>
      </c>
      <c r="V25">
        <v>0.35776000000000002</v>
      </c>
      <c r="W25">
        <v>0.35594599999999998</v>
      </c>
      <c r="X25">
        <v>0.35870099999999999</v>
      </c>
      <c r="Y25">
        <v>0.35754799999999998</v>
      </c>
      <c r="Z25">
        <v>0.35791800000000001</v>
      </c>
      <c r="AA25">
        <v>0.35883199999999998</v>
      </c>
      <c r="AB25">
        <v>0.35791499999999998</v>
      </c>
      <c r="AC25">
        <v>0.35681400000000002</v>
      </c>
      <c r="AD25">
        <v>0.35623899999999997</v>
      </c>
      <c r="AE25">
        <v>0.35655500000000001</v>
      </c>
      <c r="AF25">
        <v>0.36028300000000002</v>
      </c>
    </row>
    <row r="26" spans="1:32" x14ac:dyDescent="0.25">
      <c r="A26" s="2"/>
      <c r="B26">
        <v>700</v>
      </c>
      <c r="C26" cm="1">
        <f t="array" ref="C26:AF26">TRANSPOSE(_xlfn._xlws.FILTER(c_threaded_power[[Time (Seconds)]:[Time (Seconds)]], (c_threaded_power[[Power]:[Power]]=B26)*(c_threaded_power[[Type]:[Type]]=$A$20)))</f>
        <v>0.41877599999999998</v>
      </c>
      <c r="D26">
        <v>0.41863400000000001</v>
      </c>
      <c r="E26">
        <v>0.41489399999999999</v>
      </c>
      <c r="F26">
        <v>0.41388599999999998</v>
      </c>
      <c r="G26">
        <v>0.418651</v>
      </c>
      <c r="H26">
        <v>0.415742</v>
      </c>
      <c r="I26">
        <v>0.41641400000000001</v>
      </c>
      <c r="J26">
        <v>0.41839700000000002</v>
      </c>
      <c r="K26">
        <v>0.41743000000000002</v>
      </c>
      <c r="L26">
        <v>0.41634700000000002</v>
      </c>
      <c r="M26">
        <v>0.41965000000000002</v>
      </c>
      <c r="N26">
        <v>0.417632</v>
      </c>
      <c r="O26">
        <v>0.41993200000000003</v>
      </c>
      <c r="P26">
        <v>0.41569400000000001</v>
      </c>
      <c r="Q26">
        <v>0.41490500000000002</v>
      </c>
      <c r="R26">
        <v>0.41410999999999998</v>
      </c>
      <c r="S26">
        <v>0.41655500000000001</v>
      </c>
      <c r="T26">
        <v>0.41804999999999998</v>
      </c>
      <c r="U26">
        <v>0.41960599999999998</v>
      </c>
      <c r="V26">
        <v>0.42055300000000001</v>
      </c>
      <c r="W26">
        <v>0.42022300000000001</v>
      </c>
      <c r="X26">
        <v>0.41630299999999998</v>
      </c>
      <c r="Y26">
        <v>0.41699599999999998</v>
      </c>
      <c r="Z26">
        <v>0.417991</v>
      </c>
      <c r="AA26">
        <v>0.41770000000000002</v>
      </c>
      <c r="AB26">
        <v>0.41850599999999999</v>
      </c>
      <c r="AC26">
        <v>0.41728399999999999</v>
      </c>
      <c r="AD26">
        <v>0.41717900000000002</v>
      </c>
      <c r="AE26">
        <v>0.41526299999999999</v>
      </c>
      <c r="AF26">
        <v>0.42113400000000001</v>
      </c>
    </row>
    <row r="27" spans="1:32" x14ac:dyDescent="0.25">
      <c r="A27" s="2"/>
      <c r="B27">
        <v>800</v>
      </c>
      <c r="C27" cm="1">
        <f t="array" ref="C27:AF27">TRANSPOSE(_xlfn._xlws.FILTER(c_threaded_power[[Time (Seconds)]:[Time (Seconds)]], (c_threaded_power[[Power]:[Power]]=B27)*(c_threaded_power[[Type]:[Type]]=$A$20)))</f>
        <v>0.47763800000000001</v>
      </c>
      <c r="D27">
        <v>0.48149799999999998</v>
      </c>
      <c r="E27">
        <v>0.47381600000000001</v>
      </c>
      <c r="F27">
        <v>0.47497899999999998</v>
      </c>
      <c r="G27">
        <v>0.47814499999999999</v>
      </c>
      <c r="H27">
        <v>0.47500999999999999</v>
      </c>
      <c r="I27">
        <v>0.47669899999999998</v>
      </c>
      <c r="J27">
        <v>0.47652699999999998</v>
      </c>
      <c r="K27">
        <v>0.47939399999999999</v>
      </c>
      <c r="L27">
        <v>0.474601</v>
      </c>
      <c r="M27">
        <v>0.47886800000000002</v>
      </c>
      <c r="N27">
        <v>0.47785499999999997</v>
      </c>
      <c r="O27">
        <v>0.47409000000000001</v>
      </c>
      <c r="P27">
        <v>0.47517500000000001</v>
      </c>
      <c r="Q27">
        <v>0.47361599999999998</v>
      </c>
      <c r="R27">
        <v>0.477908</v>
      </c>
      <c r="S27">
        <v>0.47887999999999997</v>
      </c>
      <c r="T27">
        <v>0.48173100000000002</v>
      </c>
      <c r="U27">
        <v>0.47438799999999998</v>
      </c>
      <c r="V27">
        <v>0.47924699999999998</v>
      </c>
      <c r="W27">
        <v>0.47520899999999999</v>
      </c>
      <c r="X27">
        <v>0.476462</v>
      </c>
      <c r="Y27">
        <v>0.47583700000000001</v>
      </c>
      <c r="Z27">
        <v>0.477464</v>
      </c>
      <c r="AA27">
        <v>0.47960599999999998</v>
      </c>
      <c r="AB27">
        <v>0.47944500000000001</v>
      </c>
      <c r="AC27">
        <v>0.47952099999999998</v>
      </c>
      <c r="AD27">
        <v>0.47867700000000002</v>
      </c>
      <c r="AE27">
        <v>0.47602800000000001</v>
      </c>
      <c r="AF27">
        <v>0.47695100000000001</v>
      </c>
    </row>
    <row r="28" spans="1:32" x14ac:dyDescent="0.25">
      <c r="A28" s="2"/>
      <c r="B28">
        <v>900</v>
      </c>
      <c r="C28" cm="1">
        <f t="array" ref="C28:AF28">TRANSPOSE(_xlfn._xlws.FILTER(c_threaded_power[[Time (Seconds)]:[Time (Seconds)]], (c_threaded_power[[Power]:[Power]]=B28)*(c_threaded_power[[Type]:[Type]]=$A$20)))</f>
        <v>0.53762600000000005</v>
      </c>
      <c r="D28">
        <v>0.53695300000000001</v>
      </c>
      <c r="E28">
        <v>0.53687799999999997</v>
      </c>
      <c r="F28">
        <v>0.53816299999999995</v>
      </c>
      <c r="G28">
        <v>0.53784200000000004</v>
      </c>
      <c r="H28">
        <v>0.53744499999999995</v>
      </c>
      <c r="I28">
        <v>0.53764400000000001</v>
      </c>
      <c r="J28">
        <v>0.53421600000000002</v>
      </c>
      <c r="K28">
        <v>0.53583599999999998</v>
      </c>
      <c r="L28">
        <v>0.53486999999999996</v>
      </c>
      <c r="M28">
        <v>0.53409899999999999</v>
      </c>
      <c r="N28">
        <v>0.53963099999999997</v>
      </c>
      <c r="O28">
        <v>0.53577600000000003</v>
      </c>
      <c r="P28">
        <v>0.52932999999999997</v>
      </c>
      <c r="Q28">
        <v>0.533111</v>
      </c>
      <c r="R28">
        <v>0.53077200000000002</v>
      </c>
      <c r="S28">
        <v>0.54038200000000003</v>
      </c>
      <c r="T28">
        <v>0.53342299999999998</v>
      </c>
      <c r="U28">
        <v>0.53483099999999995</v>
      </c>
      <c r="V28">
        <v>0.53317999999999999</v>
      </c>
      <c r="W28">
        <v>0.53866999999999998</v>
      </c>
      <c r="X28">
        <v>0.53312700000000002</v>
      </c>
      <c r="Y28">
        <v>0.53902600000000001</v>
      </c>
      <c r="Z28">
        <v>0.53500899999999996</v>
      </c>
      <c r="AA28">
        <v>0.53459599999999996</v>
      </c>
      <c r="AB28">
        <v>0.534443</v>
      </c>
      <c r="AC28">
        <v>0.539941</v>
      </c>
      <c r="AD28">
        <v>0.53450200000000003</v>
      </c>
      <c r="AE28">
        <v>0.53507899999999997</v>
      </c>
      <c r="AF28">
        <v>0.53041400000000005</v>
      </c>
    </row>
    <row r="29" spans="1:32" x14ac:dyDescent="0.25">
      <c r="A29" s="2"/>
      <c r="B29">
        <v>1000</v>
      </c>
      <c r="C29" cm="1">
        <f t="array" ref="C29:AF29">TRANSPOSE(_xlfn._xlws.FILTER(c_threaded_power[[Time (Seconds)]:[Time (Seconds)]], (c_threaded_power[[Power]:[Power]]=B29)*(c_threaded_power[[Type]:[Type]]=$A$20)))</f>
        <v>0.59615200000000002</v>
      </c>
      <c r="D29">
        <v>0.59265000000000001</v>
      </c>
      <c r="E29">
        <v>0.59940000000000004</v>
      </c>
      <c r="F29">
        <v>0.59475</v>
      </c>
      <c r="G29">
        <v>0.59650499999999995</v>
      </c>
      <c r="H29">
        <v>0.58848</v>
      </c>
      <c r="I29">
        <v>0.58833199999999997</v>
      </c>
      <c r="J29">
        <v>0.59476200000000001</v>
      </c>
      <c r="K29">
        <v>0.59044300000000005</v>
      </c>
      <c r="L29">
        <v>0.59652799999999995</v>
      </c>
      <c r="M29">
        <v>0.59349200000000002</v>
      </c>
      <c r="N29">
        <v>0.59259099999999998</v>
      </c>
      <c r="O29">
        <v>0.59841299999999997</v>
      </c>
      <c r="P29">
        <v>0.59949300000000005</v>
      </c>
      <c r="Q29">
        <v>0.59664200000000001</v>
      </c>
      <c r="R29">
        <v>0.59684199999999998</v>
      </c>
      <c r="S29">
        <v>0.59457300000000002</v>
      </c>
      <c r="T29">
        <v>0.59962499999999996</v>
      </c>
      <c r="U29">
        <v>0.59454200000000001</v>
      </c>
      <c r="V29">
        <v>0.59356500000000001</v>
      </c>
      <c r="W29">
        <v>0.59652799999999995</v>
      </c>
      <c r="X29">
        <v>0.597275</v>
      </c>
      <c r="Y29">
        <v>0.59495399999999998</v>
      </c>
      <c r="Z29">
        <v>0.59374000000000005</v>
      </c>
      <c r="AA29">
        <v>0.59744299999999995</v>
      </c>
      <c r="AB29">
        <v>0.59638599999999997</v>
      </c>
      <c r="AC29">
        <v>0.59424200000000005</v>
      </c>
      <c r="AD29">
        <v>0.59856799999999999</v>
      </c>
      <c r="AE29">
        <v>0.59925499999999998</v>
      </c>
      <c r="AF29">
        <v>0.59891499999999998</v>
      </c>
    </row>
    <row r="30" spans="1:32" x14ac:dyDescent="0.25">
      <c r="A30" s="2"/>
      <c r="B30">
        <v>2000</v>
      </c>
      <c r="C30" cm="1">
        <f t="array" ref="C30:AF30">TRANSPOSE(_xlfn._xlws.FILTER(c_threaded_power[[Time (Seconds)]:[Time (Seconds)]], (c_threaded_power[[Power]:[Power]]=B30)*(c_threaded_power[[Type]:[Type]]=$A$20)))</f>
        <v>1.191171</v>
      </c>
      <c r="D30">
        <v>1.1918120000000001</v>
      </c>
      <c r="E30">
        <v>1.188097</v>
      </c>
      <c r="F30">
        <v>1.19049</v>
      </c>
      <c r="G30">
        <v>1.1907840000000001</v>
      </c>
      <c r="H30">
        <v>1.1799820000000001</v>
      </c>
      <c r="I30">
        <v>1.1925129999999999</v>
      </c>
      <c r="J30">
        <v>1.192353</v>
      </c>
      <c r="K30">
        <v>1.190015</v>
      </c>
      <c r="L30">
        <v>1.199921</v>
      </c>
      <c r="M30">
        <v>1.1927030000000001</v>
      </c>
      <c r="N30">
        <v>1.1974180000000001</v>
      </c>
      <c r="O30">
        <v>1.194015</v>
      </c>
      <c r="P30">
        <v>1.1950769999999999</v>
      </c>
      <c r="Q30">
        <v>1.1892240000000001</v>
      </c>
      <c r="R30">
        <v>1.1950080000000001</v>
      </c>
      <c r="S30">
        <v>1.1873670000000001</v>
      </c>
      <c r="T30">
        <v>1.1893039999999999</v>
      </c>
      <c r="U30">
        <v>1.1973659999999999</v>
      </c>
      <c r="V30">
        <v>1.1891309999999999</v>
      </c>
      <c r="W30">
        <v>1.1897409999999999</v>
      </c>
      <c r="X30">
        <v>1.191848</v>
      </c>
      <c r="Y30">
        <v>1.192661</v>
      </c>
      <c r="Z30">
        <v>1.196844</v>
      </c>
      <c r="AA30">
        <v>1.191201</v>
      </c>
      <c r="AB30">
        <v>1.1947509999999999</v>
      </c>
      <c r="AC30">
        <v>1.1953419999999999</v>
      </c>
      <c r="AD30">
        <v>1.1937230000000001</v>
      </c>
      <c r="AE30">
        <v>1.194836</v>
      </c>
      <c r="AF30">
        <v>1.199141</v>
      </c>
    </row>
    <row r="31" spans="1:32" x14ac:dyDescent="0.25">
      <c r="A31" s="2"/>
      <c r="B31">
        <v>3000</v>
      </c>
      <c r="C31" cm="1">
        <f t="array" ref="C31:AF31">TRANSPOSE(_xlfn._xlws.FILTER(c_threaded_power[[Time (Seconds)]:[Time (Seconds)]], (c_threaded_power[[Power]:[Power]]=B31)*(c_threaded_power[[Type]:[Type]]=$A$20)))</f>
        <v>1.801685</v>
      </c>
      <c r="D31">
        <v>1.783774</v>
      </c>
      <c r="E31">
        <v>1.787498</v>
      </c>
      <c r="F31">
        <v>1.7869269999999999</v>
      </c>
      <c r="G31">
        <v>1.7934920000000001</v>
      </c>
      <c r="H31">
        <v>1.788659</v>
      </c>
      <c r="I31">
        <v>1.7826949999999999</v>
      </c>
      <c r="J31">
        <v>1.785679</v>
      </c>
      <c r="K31">
        <v>1.792948</v>
      </c>
      <c r="L31">
        <v>1.79118</v>
      </c>
      <c r="M31">
        <v>1.775633</v>
      </c>
      <c r="N31">
        <v>1.7862640000000001</v>
      </c>
      <c r="O31">
        <v>1.791493</v>
      </c>
      <c r="P31">
        <v>1.7866660000000001</v>
      </c>
      <c r="Q31">
        <v>1.7932360000000001</v>
      </c>
      <c r="R31">
        <v>1.7776400000000001</v>
      </c>
      <c r="S31">
        <v>1.7801709999999999</v>
      </c>
      <c r="T31">
        <v>1.7863359999999999</v>
      </c>
      <c r="U31">
        <v>1.7840940000000001</v>
      </c>
      <c r="V31">
        <v>1.784443</v>
      </c>
      <c r="W31">
        <v>1.7917860000000001</v>
      </c>
      <c r="X31">
        <v>1.78363</v>
      </c>
      <c r="Y31">
        <v>1.7937959999999999</v>
      </c>
      <c r="Z31">
        <v>1.7910550000000001</v>
      </c>
      <c r="AA31">
        <v>1.7912840000000001</v>
      </c>
      <c r="AB31">
        <v>1.7831570000000001</v>
      </c>
      <c r="AC31">
        <v>1.7875859999999999</v>
      </c>
      <c r="AD31">
        <v>1.79603</v>
      </c>
      <c r="AE31">
        <v>1.795714</v>
      </c>
      <c r="AF31">
        <v>1.780383</v>
      </c>
    </row>
    <row r="32" spans="1:32" x14ac:dyDescent="0.25">
      <c r="A32" s="2"/>
      <c r="B32">
        <v>4000</v>
      </c>
      <c r="C32" cm="1">
        <f t="array" ref="C32:AF32">TRANSPOSE(_xlfn._xlws.FILTER(c_threaded_power[[Time (Seconds)]:[Time (Seconds)]], (c_threaded_power[[Power]:[Power]]=B32)*(c_threaded_power[[Type]:[Type]]=$A$20)))</f>
        <v>2.379562</v>
      </c>
      <c r="D32">
        <v>2.379772</v>
      </c>
      <c r="E32">
        <v>2.3854099999999998</v>
      </c>
      <c r="F32">
        <v>2.3749259999999999</v>
      </c>
      <c r="G32">
        <v>2.385494</v>
      </c>
      <c r="H32">
        <v>2.3801839999999999</v>
      </c>
      <c r="I32">
        <v>2.3818950000000001</v>
      </c>
      <c r="J32">
        <v>2.3909229999999999</v>
      </c>
      <c r="K32">
        <v>2.370158</v>
      </c>
      <c r="L32">
        <v>2.382117</v>
      </c>
      <c r="M32">
        <v>2.379375</v>
      </c>
      <c r="N32">
        <v>2.3816839999999999</v>
      </c>
      <c r="O32">
        <v>2.380039</v>
      </c>
      <c r="P32">
        <v>2.372322</v>
      </c>
      <c r="Q32">
        <v>2.3886970000000001</v>
      </c>
      <c r="R32">
        <v>2.3852099999999998</v>
      </c>
      <c r="S32">
        <v>2.3873220000000002</v>
      </c>
      <c r="T32">
        <v>2.391035</v>
      </c>
      <c r="U32">
        <v>2.3751720000000001</v>
      </c>
      <c r="V32">
        <v>2.3885730000000001</v>
      </c>
      <c r="W32">
        <v>2.3826870000000002</v>
      </c>
      <c r="X32">
        <v>2.3773930000000001</v>
      </c>
      <c r="Y32">
        <v>2.3683670000000001</v>
      </c>
      <c r="Z32">
        <v>2.3768419999999999</v>
      </c>
      <c r="AA32">
        <v>2.3791030000000002</v>
      </c>
      <c r="AB32">
        <v>2.3763179999999999</v>
      </c>
      <c r="AC32">
        <v>2.3772289999999998</v>
      </c>
      <c r="AD32">
        <v>2.3790010000000001</v>
      </c>
      <c r="AE32">
        <v>2.3927879999999999</v>
      </c>
      <c r="AF32">
        <v>2.3826329999999998</v>
      </c>
    </row>
    <row r="33" spans="1:32" x14ac:dyDescent="0.25">
      <c r="A33" s="2"/>
      <c r="B33">
        <v>5000</v>
      </c>
      <c r="C33" cm="1">
        <f t="array" ref="C33:AF33">TRANSPOSE(_xlfn._xlws.FILTER(c_threaded_power[[Time (Seconds)]:[Time (Seconds)]], (c_threaded_power[[Power]:[Power]]=B33)*(c_threaded_power[[Type]:[Type]]=$A$20)))</f>
        <v>2.9724529999999998</v>
      </c>
      <c r="D33">
        <v>2.9693939999999999</v>
      </c>
      <c r="E33">
        <v>2.9789110000000001</v>
      </c>
      <c r="F33">
        <v>2.9772789999999998</v>
      </c>
      <c r="G33">
        <v>2.981033</v>
      </c>
      <c r="H33">
        <v>2.9752550000000002</v>
      </c>
      <c r="I33">
        <v>2.9819990000000001</v>
      </c>
      <c r="J33">
        <v>2.9696069999999999</v>
      </c>
      <c r="K33">
        <v>2.9769009999999998</v>
      </c>
      <c r="L33">
        <v>2.9865149999999998</v>
      </c>
      <c r="M33">
        <v>2.9761060000000001</v>
      </c>
      <c r="N33">
        <v>2.9694739999999999</v>
      </c>
      <c r="O33">
        <v>2.9827469999999998</v>
      </c>
      <c r="P33">
        <v>2.9773700000000001</v>
      </c>
      <c r="Q33">
        <v>2.964213</v>
      </c>
      <c r="R33">
        <v>2.9672209999999999</v>
      </c>
      <c r="S33">
        <v>2.9804089999999999</v>
      </c>
      <c r="T33">
        <v>2.970167</v>
      </c>
      <c r="U33">
        <v>2.9806330000000001</v>
      </c>
      <c r="V33">
        <v>2.9748160000000001</v>
      </c>
      <c r="W33">
        <v>2.9748709999999998</v>
      </c>
      <c r="X33">
        <v>2.9716040000000001</v>
      </c>
      <c r="Y33">
        <v>2.972305</v>
      </c>
      <c r="Z33">
        <v>2.9830890000000001</v>
      </c>
      <c r="AA33">
        <v>2.9649320000000001</v>
      </c>
      <c r="AB33">
        <v>2.9727480000000002</v>
      </c>
      <c r="AC33">
        <v>2.970815</v>
      </c>
      <c r="AD33">
        <v>2.9841190000000002</v>
      </c>
      <c r="AE33">
        <v>2.9784410000000001</v>
      </c>
      <c r="AF33">
        <v>2.9743270000000002</v>
      </c>
    </row>
    <row r="34" spans="1:32" x14ac:dyDescent="0.25">
      <c r="A34" s="2"/>
      <c r="B34">
        <v>6000</v>
      </c>
      <c r="C34" cm="1">
        <f t="array" ref="C34:AF34">TRANSPOSE(_xlfn._xlws.FILTER(c_threaded_power[[Time (Seconds)]:[Time (Seconds)]], (c_threaded_power[[Power]:[Power]]=B34)*(c_threaded_power[[Type]:[Type]]=$A$20)))</f>
        <v>3.5514549999999998</v>
      </c>
      <c r="D34">
        <v>3.563866</v>
      </c>
      <c r="E34">
        <v>3.584409</v>
      </c>
      <c r="F34">
        <v>3.5847570000000002</v>
      </c>
      <c r="G34">
        <v>3.568432</v>
      </c>
      <c r="H34">
        <v>3.5721080000000001</v>
      </c>
      <c r="I34">
        <v>3.5757629999999998</v>
      </c>
      <c r="J34">
        <v>3.5817830000000002</v>
      </c>
      <c r="K34">
        <v>3.5694680000000001</v>
      </c>
      <c r="L34">
        <v>3.570281</v>
      </c>
      <c r="M34">
        <v>3.5703719999999999</v>
      </c>
      <c r="N34">
        <v>3.5573579999999998</v>
      </c>
      <c r="O34">
        <v>3.5625010000000001</v>
      </c>
      <c r="P34">
        <v>3.5724369999999999</v>
      </c>
      <c r="Q34">
        <v>3.5572750000000002</v>
      </c>
      <c r="R34">
        <v>3.5581900000000002</v>
      </c>
      <c r="S34">
        <v>3.5633949999999999</v>
      </c>
      <c r="T34">
        <v>3.5581830000000001</v>
      </c>
      <c r="U34">
        <v>3.5602330000000002</v>
      </c>
      <c r="V34">
        <v>3.5651030000000001</v>
      </c>
      <c r="W34">
        <v>3.560292</v>
      </c>
      <c r="X34">
        <v>3.5780919999999998</v>
      </c>
      <c r="Y34">
        <v>3.55863</v>
      </c>
      <c r="Z34">
        <v>3.5555970000000001</v>
      </c>
      <c r="AA34">
        <v>3.5790869999999999</v>
      </c>
      <c r="AB34">
        <v>3.576085</v>
      </c>
      <c r="AC34">
        <v>3.5820829999999999</v>
      </c>
      <c r="AD34">
        <v>3.5840730000000001</v>
      </c>
      <c r="AE34">
        <v>3.5700850000000002</v>
      </c>
      <c r="AF34">
        <v>3.5603549999999999</v>
      </c>
    </row>
    <row r="35" spans="1:32" x14ac:dyDescent="0.25">
      <c r="A35" s="2"/>
      <c r="B35">
        <v>7000</v>
      </c>
      <c r="C35" cm="1">
        <f t="array" ref="C35:AF35">TRANSPOSE(_xlfn._xlws.FILTER(c_threaded_power[[Time (Seconds)]:[Time (Seconds)]], (c_threaded_power[[Power]:[Power]]=B35)*(c_threaded_power[[Type]:[Type]]=$A$20)))</f>
        <v>4.1635479999999996</v>
      </c>
      <c r="D35">
        <v>4.1557120000000003</v>
      </c>
      <c r="E35">
        <v>4.1664469999999998</v>
      </c>
      <c r="F35">
        <v>4.1629300000000002</v>
      </c>
      <c r="G35">
        <v>4.1574090000000004</v>
      </c>
      <c r="H35">
        <v>4.1589700000000001</v>
      </c>
      <c r="I35">
        <v>4.1632910000000001</v>
      </c>
      <c r="J35">
        <v>4.1534459999999997</v>
      </c>
      <c r="K35">
        <v>4.1476199999999999</v>
      </c>
      <c r="L35">
        <v>4.1551720000000003</v>
      </c>
      <c r="M35">
        <v>4.1586439999999998</v>
      </c>
      <c r="N35">
        <v>4.1504200000000004</v>
      </c>
      <c r="O35">
        <v>4.1570809999999998</v>
      </c>
      <c r="P35">
        <v>4.1638999999999999</v>
      </c>
      <c r="Q35">
        <v>4.1588399999999996</v>
      </c>
      <c r="R35">
        <v>4.1464540000000003</v>
      </c>
      <c r="S35">
        <v>4.1697050000000004</v>
      </c>
      <c r="T35">
        <v>4.1537379999999997</v>
      </c>
      <c r="U35">
        <v>4.1666629999999998</v>
      </c>
      <c r="V35">
        <v>4.1683789999999998</v>
      </c>
      <c r="W35">
        <v>4.1555869999999997</v>
      </c>
      <c r="X35">
        <v>4.1544860000000003</v>
      </c>
      <c r="Y35">
        <v>4.1552720000000001</v>
      </c>
      <c r="Z35">
        <v>4.1545579999999998</v>
      </c>
      <c r="AA35">
        <v>4.1602699999999997</v>
      </c>
      <c r="AB35">
        <v>4.1788689999999997</v>
      </c>
      <c r="AC35">
        <v>4.1636119999999996</v>
      </c>
      <c r="AD35">
        <v>4.1614620000000002</v>
      </c>
      <c r="AE35">
        <v>4.1505219999999996</v>
      </c>
      <c r="AF35">
        <v>4.1669299999999998</v>
      </c>
    </row>
    <row r="36" spans="1:32" x14ac:dyDescent="0.25">
      <c r="A36" s="2"/>
      <c r="B36">
        <v>8000</v>
      </c>
      <c r="C36" cm="1">
        <f t="array" ref="C36:AF36">TRANSPOSE(_xlfn._xlws.FILTER(c_threaded_power[[Time (Seconds)]:[Time (Seconds)]], (c_threaded_power[[Power]:[Power]]=B36)*(c_threaded_power[[Type]:[Type]]=$A$20)))</f>
        <v>5.0561290000000003</v>
      </c>
      <c r="D36">
        <v>5.0660869999999996</v>
      </c>
      <c r="E36">
        <v>5.0745199999999997</v>
      </c>
      <c r="F36">
        <v>5.0724679999999998</v>
      </c>
      <c r="G36">
        <v>5.076505</v>
      </c>
      <c r="H36">
        <v>5.0829630000000003</v>
      </c>
      <c r="I36">
        <v>5.078074</v>
      </c>
      <c r="J36">
        <v>5.0706249999999997</v>
      </c>
      <c r="K36">
        <v>5.0664389999999999</v>
      </c>
      <c r="L36">
        <v>5.0831929999999996</v>
      </c>
      <c r="M36">
        <v>5.0791839999999997</v>
      </c>
      <c r="N36">
        <v>5.0905290000000001</v>
      </c>
      <c r="O36">
        <v>5.0779579999999997</v>
      </c>
      <c r="P36">
        <v>5.0746279999999997</v>
      </c>
      <c r="Q36">
        <v>5.0840379999999996</v>
      </c>
      <c r="R36">
        <v>5.1002599999999996</v>
      </c>
      <c r="S36">
        <v>5.0731830000000002</v>
      </c>
      <c r="T36">
        <v>5.0580290000000003</v>
      </c>
      <c r="U36">
        <v>5.085852</v>
      </c>
      <c r="V36">
        <v>5.0809259999999998</v>
      </c>
      <c r="W36">
        <v>5.0746460000000004</v>
      </c>
      <c r="X36">
        <v>5.068257</v>
      </c>
      <c r="Y36">
        <v>5.0776919999999999</v>
      </c>
      <c r="Z36">
        <v>5.088279</v>
      </c>
      <c r="AA36">
        <v>5.0728679999999997</v>
      </c>
      <c r="AB36">
        <v>5.0690109999999997</v>
      </c>
      <c r="AC36">
        <v>5.0668709999999999</v>
      </c>
      <c r="AD36">
        <v>5.0719880000000002</v>
      </c>
      <c r="AE36">
        <v>5.0656140000000001</v>
      </c>
      <c r="AF36">
        <v>5.084136</v>
      </c>
    </row>
    <row r="37" spans="1:32" x14ac:dyDescent="0.25">
      <c r="A37" s="2"/>
      <c r="B37">
        <v>9000</v>
      </c>
      <c r="C37" cm="1">
        <f t="array" ref="C37:AF37">TRANSPOSE(_xlfn._xlws.FILTER(c_threaded_power[[Time (Seconds)]:[Time (Seconds)]], (c_threaded_power[[Power]:[Power]]=B37)*(c_threaded_power[[Type]:[Type]]=$A$20)))</f>
        <v>6.8214750000000004</v>
      </c>
      <c r="D37">
        <v>6.878978</v>
      </c>
      <c r="E37">
        <v>7.0049900000000003</v>
      </c>
      <c r="F37">
        <v>7.0007799999999998</v>
      </c>
      <c r="G37">
        <v>7.0151770000000004</v>
      </c>
      <c r="H37">
        <v>7.008845</v>
      </c>
      <c r="I37">
        <v>7.0097339999999999</v>
      </c>
      <c r="J37">
        <v>7.0126739999999996</v>
      </c>
      <c r="K37">
        <v>6.9881250000000001</v>
      </c>
      <c r="L37">
        <v>7.0000960000000001</v>
      </c>
      <c r="M37">
        <v>6.9968669999999999</v>
      </c>
      <c r="N37">
        <v>7.005655</v>
      </c>
      <c r="O37">
        <v>7.0023200000000001</v>
      </c>
      <c r="P37">
        <v>7.0156510000000001</v>
      </c>
      <c r="Q37">
        <v>7.0136130000000003</v>
      </c>
      <c r="R37">
        <v>7.01919</v>
      </c>
      <c r="S37">
        <v>7.0091010000000002</v>
      </c>
      <c r="T37">
        <v>7.0089689999999996</v>
      </c>
      <c r="U37">
        <v>7.0081540000000002</v>
      </c>
      <c r="V37">
        <v>7.0176959999999999</v>
      </c>
      <c r="W37">
        <v>7.0060570000000002</v>
      </c>
      <c r="X37">
        <v>7.0100030000000002</v>
      </c>
      <c r="Y37">
        <v>7.0303680000000002</v>
      </c>
      <c r="Z37">
        <v>7.0164549999999997</v>
      </c>
      <c r="AA37">
        <v>7.0040110000000002</v>
      </c>
      <c r="AB37">
        <v>7.0143810000000002</v>
      </c>
      <c r="AC37">
        <v>6.9960259999999996</v>
      </c>
      <c r="AD37">
        <v>6.9906040000000003</v>
      </c>
      <c r="AE37">
        <v>6.9993460000000001</v>
      </c>
      <c r="AF37">
        <v>6.9922839999999997</v>
      </c>
    </row>
    <row r="38" spans="1:32" x14ac:dyDescent="0.25">
      <c r="A38" s="2"/>
      <c r="B38">
        <v>10000</v>
      </c>
      <c r="C38" cm="1">
        <f t="array" ref="C38:AF38">TRANSPOSE(_xlfn._xlws.FILTER(c_threaded_power[[Time (Seconds)]:[Time (Seconds)]], (c_threaded_power[[Power]:[Power]]=B38)*(c_threaded_power[[Type]:[Type]]=$A$20)))</f>
        <v>8.9802079999999993</v>
      </c>
      <c r="D38">
        <v>8.9760969999999993</v>
      </c>
      <c r="E38">
        <v>8.9787719999999993</v>
      </c>
      <c r="F38">
        <v>8.9668469999999996</v>
      </c>
      <c r="G38">
        <v>8.9775720000000003</v>
      </c>
      <c r="H38">
        <v>8.9906430000000004</v>
      </c>
      <c r="I38">
        <v>8.9857469999999999</v>
      </c>
      <c r="J38">
        <v>8.9651340000000008</v>
      </c>
      <c r="K38">
        <v>8.9694400000000005</v>
      </c>
      <c r="L38">
        <v>8.9796779999999998</v>
      </c>
      <c r="M38">
        <v>8.9822410000000001</v>
      </c>
      <c r="N38">
        <v>8.9868830000000006</v>
      </c>
      <c r="O38">
        <v>8.9716380000000004</v>
      </c>
      <c r="P38">
        <v>8.9771959999999993</v>
      </c>
      <c r="Q38">
        <v>8.9780420000000003</v>
      </c>
      <c r="R38">
        <v>8.9674600000000009</v>
      </c>
      <c r="S38">
        <v>8.9887130000000006</v>
      </c>
      <c r="T38">
        <v>8.9708679999999994</v>
      </c>
      <c r="U38">
        <v>8.9901180000000007</v>
      </c>
      <c r="V38">
        <v>8.9882399999999993</v>
      </c>
      <c r="W38">
        <v>8.9851360000000007</v>
      </c>
      <c r="X38">
        <v>8.9785350000000008</v>
      </c>
      <c r="Y38">
        <v>8.9730989999999995</v>
      </c>
      <c r="Z38">
        <v>8.9748660000000005</v>
      </c>
      <c r="AA38">
        <v>8.9748129999999993</v>
      </c>
      <c r="AB38">
        <v>8.9814910000000001</v>
      </c>
      <c r="AC38">
        <v>8.9788390000000007</v>
      </c>
      <c r="AD38">
        <v>8.9817529999999994</v>
      </c>
      <c r="AE38">
        <v>8.9681639999999998</v>
      </c>
      <c r="AF38">
        <v>8.9644379999999995</v>
      </c>
    </row>
    <row r="39" spans="1:32" ht="15" customHeight="1" x14ac:dyDescent="0.25">
      <c r="A39" s="2" t="s">
        <v>16</v>
      </c>
      <c r="B39" cm="1">
        <f t="array" ref="B39:B57">_xlfn.UNIQUE(c_threaded_power[Power])</f>
        <v>100</v>
      </c>
      <c r="C39" t="e" cm="1" vm="3">
        <f t="array" ref="C39">TRANSPOSE(_xlfn._xlws.FILTER(c_threaded_power[[Time (Seconds)]:[Time (Seconds)]], (c_threaded_power[[Power]:[Power]]=B39)*(c_threaded_power[[Type]:[Type]]=$A$39)))</f>
        <v>#VALUE!</v>
      </c>
    </row>
    <row r="40" spans="1:32" x14ac:dyDescent="0.25">
      <c r="A40" s="2"/>
      <c r="B40">
        <v>200</v>
      </c>
      <c r="C40" t="e" cm="1" vm="3">
        <f t="array" ref="C40">TRANSPOSE(_xlfn._xlws.FILTER(c_threaded_power[[Time (Seconds)]:[Time (Seconds)]], (c_threaded_power[[Power]:[Power]]=B40)*(c_threaded_power[[Type]:[Type]]=$A$39)))</f>
        <v>#VALUE!</v>
      </c>
    </row>
    <row r="41" spans="1:32" x14ac:dyDescent="0.25">
      <c r="A41" s="2"/>
      <c r="B41">
        <v>300</v>
      </c>
      <c r="C41" t="e" cm="1" vm="3">
        <f t="array" ref="C41">TRANSPOSE(_xlfn._xlws.FILTER(c_threaded_power[[Time (Seconds)]:[Time (Seconds)]], (c_threaded_power[[Power]:[Power]]=B41)*(c_threaded_power[[Type]:[Type]]=$A$39)))</f>
        <v>#VALUE!</v>
      </c>
    </row>
    <row r="42" spans="1:32" x14ac:dyDescent="0.25">
      <c r="A42" s="2"/>
      <c r="B42">
        <v>400</v>
      </c>
      <c r="C42" t="e" cm="1" vm="3">
        <f t="array" ref="C42">TRANSPOSE(_xlfn._xlws.FILTER(c_threaded_power[[Time (Seconds)]:[Time (Seconds)]], (c_threaded_power[[Power]:[Power]]=B42)*(c_threaded_power[[Type]:[Type]]=$A$39)))</f>
        <v>#VALUE!</v>
      </c>
    </row>
    <row r="43" spans="1:32" x14ac:dyDescent="0.25">
      <c r="A43" s="2"/>
      <c r="B43">
        <v>500</v>
      </c>
      <c r="C43" t="e" cm="1" vm="3">
        <f t="array" ref="C43">TRANSPOSE(_xlfn._xlws.FILTER(c_threaded_power[[Time (Seconds)]:[Time (Seconds)]], (c_threaded_power[[Power]:[Power]]=B43)*(c_threaded_power[[Type]:[Type]]=$A$39)))</f>
        <v>#VALUE!</v>
      </c>
    </row>
    <row r="44" spans="1:32" x14ac:dyDescent="0.25">
      <c r="A44" s="2"/>
      <c r="B44">
        <v>600</v>
      </c>
      <c r="C44" t="e" cm="1" vm="3">
        <f t="array" ref="C44">TRANSPOSE(_xlfn._xlws.FILTER(c_threaded_power[[Time (Seconds)]:[Time (Seconds)]], (c_threaded_power[[Power]:[Power]]=B44)*(c_threaded_power[[Type]:[Type]]=$A$39)))</f>
        <v>#VALUE!</v>
      </c>
    </row>
    <row r="45" spans="1:32" x14ac:dyDescent="0.25">
      <c r="A45" s="2"/>
      <c r="B45">
        <v>700</v>
      </c>
      <c r="C45" t="e" cm="1" vm="3">
        <f t="array" ref="C45">TRANSPOSE(_xlfn._xlws.FILTER(c_threaded_power[[Time (Seconds)]:[Time (Seconds)]], (c_threaded_power[[Power]:[Power]]=B45)*(c_threaded_power[[Type]:[Type]]=$A$39)))</f>
        <v>#VALUE!</v>
      </c>
    </row>
    <row r="46" spans="1:32" x14ac:dyDescent="0.25">
      <c r="A46" s="2"/>
      <c r="B46">
        <v>800</v>
      </c>
      <c r="C46" t="e" cm="1" vm="3">
        <f t="array" ref="C46">TRANSPOSE(_xlfn._xlws.FILTER(c_threaded_power[[Time (Seconds)]:[Time (Seconds)]], (c_threaded_power[[Power]:[Power]]=B46)*(c_threaded_power[[Type]:[Type]]=$A$39)))</f>
        <v>#VALUE!</v>
      </c>
    </row>
    <row r="47" spans="1:32" x14ac:dyDescent="0.25">
      <c r="A47" s="2"/>
      <c r="B47">
        <v>900</v>
      </c>
      <c r="C47" t="e" cm="1" vm="3">
        <f t="array" ref="C47">TRANSPOSE(_xlfn._xlws.FILTER(c_threaded_power[[Time (Seconds)]:[Time (Seconds)]], (c_threaded_power[[Power]:[Power]]=B47)*(c_threaded_power[[Type]:[Type]]=$A$39)))</f>
        <v>#VALUE!</v>
      </c>
    </row>
    <row r="48" spans="1:32" x14ac:dyDescent="0.25">
      <c r="A48" s="2"/>
      <c r="B48">
        <v>1000</v>
      </c>
      <c r="C48" t="e" cm="1" vm="3">
        <f t="array" ref="C48">TRANSPOSE(_xlfn._xlws.FILTER(c_threaded_power[[Time (Seconds)]:[Time (Seconds)]], (c_threaded_power[[Power]:[Power]]=B48)*(c_threaded_power[[Type]:[Type]]=$A$39)))</f>
        <v>#VALUE!</v>
      </c>
    </row>
    <row r="49" spans="1:3" x14ac:dyDescent="0.25">
      <c r="A49" s="2"/>
      <c r="B49">
        <v>2000</v>
      </c>
      <c r="C49" t="e" cm="1" vm="3">
        <f t="array" ref="C49">TRANSPOSE(_xlfn._xlws.FILTER(c_threaded_power[[Time (Seconds)]:[Time (Seconds)]], (c_threaded_power[[Power]:[Power]]=B49)*(c_threaded_power[[Type]:[Type]]=$A$39)))</f>
        <v>#VALUE!</v>
      </c>
    </row>
    <row r="50" spans="1:3" x14ac:dyDescent="0.25">
      <c r="A50" s="2"/>
      <c r="B50">
        <v>3000</v>
      </c>
      <c r="C50" t="e" cm="1" vm="3">
        <f t="array" ref="C50">TRANSPOSE(_xlfn._xlws.FILTER(c_threaded_power[[Time (Seconds)]:[Time (Seconds)]], (c_threaded_power[[Power]:[Power]]=B50)*(c_threaded_power[[Type]:[Type]]=$A$39)))</f>
        <v>#VALUE!</v>
      </c>
    </row>
    <row r="51" spans="1:3" x14ac:dyDescent="0.25">
      <c r="A51" s="2"/>
      <c r="B51">
        <v>4000</v>
      </c>
      <c r="C51" t="e" cm="1" vm="3">
        <f t="array" ref="C51">TRANSPOSE(_xlfn._xlws.FILTER(c_threaded_power[[Time (Seconds)]:[Time (Seconds)]], (c_threaded_power[[Power]:[Power]]=B51)*(c_threaded_power[[Type]:[Type]]=$A$39)))</f>
        <v>#VALUE!</v>
      </c>
    </row>
    <row r="52" spans="1:3" x14ac:dyDescent="0.25">
      <c r="A52" s="2"/>
      <c r="B52">
        <v>5000</v>
      </c>
      <c r="C52" t="e" cm="1" vm="3">
        <f t="array" ref="C52">TRANSPOSE(_xlfn._xlws.FILTER(c_threaded_power[[Time (Seconds)]:[Time (Seconds)]], (c_threaded_power[[Power]:[Power]]=B52)*(c_threaded_power[[Type]:[Type]]=$A$39)))</f>
        <v>#VALUE!</v>
      </c>
    </row>
    <row r="53" spans="1:3" x14ac:dyDescent="0.25">
      <c r="A53" s="2"/>
      <c r="B53">
        <v>6000</v>
      </c>
      <c r="C53" t="e" cm="1" vm="3">
        <f t="array" ref="C53">TRANSPOSE(_xlfn._xlws.FILTER(c_threaded_power[[Time (Seconds)]:[Time (Seconds)]], (c_threaded_power[[Power]:[Power]]=B53)*(c_threaded_power[[Type]:[Type]]=$A$39)))</f>
        <v>#VALUE!</v>
      </c>
    </row>
    <row r="54" spans="1:3" x14ac:dyDescent="0.25">
      <c r="A54" s="2"/>
      <c r="B54">
        <v>7000</v>
      </c>
      <c r="C54" t="e" cm="1" vm="3">
        <f t="array" ref="C54">TRANSPOSE(_xlfn._xlws.FILTER(c_threaded_power[[Time (Seconds)]:[Time (Seconds)]], (c_threaded_power[[Power]:[Power]]=B54)*(c_threaded_power[[Type]:[Type]]=$A$39)))</f>
        <v>#VALUE!</v>
      </c>
    </row>
    <row r="55" spans="1:3" x14ac:dyDescent="0.25">
      <c r="A55" s="2"/>
      <c r="B55">
        <v>8000</v>
      </c>
      <c r="C55" t="e" cm="1" vm="3">
        <f t="array" ref="C55">TRANSPOSE(_xlfn._xlws.FILTER(c_threaded_power[[Time (Seconds)]:[Time (Seconds)]], (c_threaded_power[[Power]:[Power]]=B55)*(c_threaded_power[[Type]:[Type]]=$A$39)))</f>
        <v>#VALUE!</v>
      </c>
    </row>
    <row r="56" spans="1:3" x14ac:dyDescent="0.25">
      <c r="A56" s="2"/>
      <c r="B56">
        <v>9000</v>
      </c>
      <c r="C56" t="e" cm="1" vm="3">
        <f t="array" ref="C56">TRANSPOSE(_xlfn._xlws.FILTER(c_threaded_power[[Time (Seconds)]:[Time (Seconds)]], (c_threaded_power[[Power]:[Power]]=B56)*(c_threaded_power[[Type]:[Type]]=$A$39)))</f>
        <v>#VALUE!</v>
      </c>
    </row>
    <row r="57" spans="1:3" x14ac:dyDescent="0.25">
      <c r="A57" s="2"/>
      <c r="B57">
        <v>10000</v>
      </c>
      <c r="C57" t="e" cm="1" vm="3">
        <f t="array" ref="C57">TRANSPOSE(_xlfn._xlws.FILTER(c_threaded_power[[Time (Seconds)]:[Time (Seconds)]], (c_threaded_power[[Power]:[Power]]=B57)*(c_threaded_power[[Type]:[Type]]=$A$39)))</f>
        <v>#VALUE!</v>
      </c>
    </row>
  </sheetData>
  <mergeCells count="3">
    <mergeCell ref="A1:A19"/>
    <mergeCell ref="A39:A57"/>
    <mergeCell ref="A20:A3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40B68-BCFB-4248-8ADA-27285DBAF514}">
  <dimension ref="A1:D1141"/>
  <sheetViews>
    <sheetView workbookViewId="0">
      <selection activeCell="K1134" sqref="K1134"/>
    </sheetView>
  </sheetViews>
  <sheetFormatPr defaultRowHeight="15" x14ac:dyDescent="0.25"/>
  <cols>
    <col min="1" max="1" width="12.85546875" bestFit="1" customWidth="1"/>
    <col min="2" max="2" width="9" bestFit="1" customWidth="1"/>
    <col min="3" max="3" width="12.42578125" bestFit="1" customWidth="1"/>
    <col min="4" max="4" width="17" bestFit="1" customWidth="1"/>
  </cols>
  <sheetData>
    <row r="1" spans="1:4" x14ac:dyDescent="0.25">
      <c r="A1" t="s">
        <v>0</v>
      </c>
      <c r="B1" t="s">
        <v>1</v>
      </c>
      <c r="C1" t="s">
        <v>10</v>
      </c>
      <c r="D1" t="s">
        <v>2</v>
      </c>
    </row>
    <row r="2" spans="1:4" x14ac:dyDescent="0.25">
      <c r="A2">
        <v>50</v>
      </c>
      <c r="B2">
        <v>100</v>
      </c>
      <c r="C2" t="s">
        <v>11</v>
      </c>
      <c r="D2">
        <v>6.3103999999999993E-2</v>
      </c>
    </row>
    <row r="3" spans="1:4" x14ac:dyDescent="0.25">
      <c r="A3">
        <v>50</v>
      </c>
      <c r="B3">
        <v>100</v>
      </c>
      <c r="C3" t="s">
        <v>11</v>
      </c>
      <c r="D3">
        <v>6.0580000000000002E-2</v>
      </c>
    </row>
    <row r="4" spans="1:4" x14ac:dyDescent="0.25">
      <c r="A4">
        <v>50</v>
      </c>
      <c r="B4">
        <v>100</v>
      </c>
      <c r="C4" t="s">
        <v>11</v>
      </c>
      <c r="D4">
        <v>5.9678000000000002E-2</v>
      </c>
    </row>
    <row r="5" spans="1:4" x14ac:dyDescent="0.25">
      <c r="A5">
        <v>50</v>
      </c>
      <c r="B5">
        <v>100</v>
      </c>
      <c r="C5" t="s">
        <v>11</v>
      </c>
      <c r="D5">
        <v>6.1134000000000001E-2</v>
      </c>
    </row>
    <row r="6" spans="1:4" x14ac:dyDescent="0.25">
      <c r="A6">
        <v>50</v>
      </c>
      <c r="B6">
        <v>100</v>
      </c>
      <c r="C6" t="s">
        <v>11</v>
      </c>
      <c r="D6">
        <v>5.8500000000000003E-2</v>
      </c>
    </row>
    <row r="7" spans="1:4" x14ac:dyDescent="0.25">
      <c r="A7">
        <v>50</v>
      </c>
      <c r="B7">
        <v>100</v>
      </c>
      <c r="C7" t="s">
        <v>11</v>
      </c>
      <c r="D7">
        <v>5.8451000000000003E-2</v>
      </c>
    </row>
    <row r="8" spans="1:4" x14ac:dyDescent="0.25">
      <c r="A8">
        <v>50</v>
      </c>
      <c r="B8">
        <v>100</v>
      </c>
      <c r="C8" t="s">
        <v>11</v>
      </c>
      <c r="D8">
        <v>5.9568000000000003E-2</v>
      </c>
    </row>
    <row r="9" spans="1:4" x14ac:dyDescent="0.25">
      <c r="A9">
        <v>50</v>
      </c>
      <c r="B9">
        <v>100</v>
      </c>
      <c r="C9" t="s">
        <v>11</v>
      </c>
      <c r="D9">
        <v>5.9423999999999998E-2</v>
      </c>
    </row>
    <row r="10" spans="1:4" x14ac:dyDescent="0.25">
      <c r="A10">
        <v>50</v>
      </c>
      <c r="B10">
        <v>100</v>
      </c>
      <c r="C10" t="s">
        <v>11</v>
      </c>
      <c r="D10">
        <v>6.0994E-2</v>
      </c>
    </row>
    <row r="11" spans="1:4" x14ac:dyDescent="0.25">
      <c r="A11">
        <v>50</v>
      </c>
      <c r="B11">
        <v>100</v>
      </c>
      <c r="C11" t="s">
        <v>11</v>
      </c>
      <c r="D11">
        <v>6.0963999999999997E-2</v>
      </c>
    </row>
    <row r="12" spans="1:4" x14ac:dyDescent="0.25">
      <c r="A12">
        <v>50</v>
      </c>
      <c r="B12">
        <v>100</v>
      </c>
      <c r="C12" t="s">
        <v>11</v>
      </c>
      <c r="D12">
        <v>5.9644999999999997E-2</v>
      </c>
    </row>
    <row r="13" spans="1:4" x14ac:dyDescent="0.25">
      <c r="A13">
        <v>50</v>
      </c>
      <c r="B13">
        <v>100</v>
      </c>
      <c r="C13" t="s">
        <v>11</v>
      </c>
      <c r="D13">
        <v>5.9916999999999998E-2</v>
      </c>
    </row>
    <row r="14" spans="1:4" x14ac:dyDescent="0.25">
      <c r="A14">
        <v>50</v>
      </c>
      <c r="B14">
        <v>100</v>
      </c>
      <c r="C14" t="s">
        <v>11</v>
      </c>
      <c r="D14">
        <v>5.9563999999999999E-2</v>
      </c>
    </row>
    <row r="15" spans="1:4" x14ac:dyDescent="0.25">
      <c r="A15">
        <v>50</v>
      </c>
      <c r="B15">
        <v>100</v>
      </c>
      <c r="C15" t="s">
        <v>11</v>
      </c>
      <c r="D15">
        <v>6.0919000000000001E-2</v>
      </c>
    </row>
    <row r="16" spans="1:4" x14ac:dyDescent="0.25">
      <c r="A16">
        <v>50</v>
      </c>
      <c r="B16">
        <v>100</v>
      </c>
      <c r="C16" t="s">
        <v>11</v>
      </c>
      <c r="D16">
        <v>5.8619999999999998E-2</v>
      </c>
    </row>
    <row r="17" spans="1:4" x14ac:dyDescent="0.25">
      <c r="A17">
        <v>50</v>
      </c>
      <c r="B17">
        <v>100</v>
      </c>
      <c r="C17" t="s">
        <v>11</v>
      </c>
      <c r="D17">
        <v>5.9526999999999997E-2</v>
      </c>
    </row>
    <row r="18" spans="1:4" x14ac:dyDescent="0.25">
      <c r="A18">
        <v>50</v>
      </c>
      <c r="B18">
        <v>100</v>
      </c>
      <c r="C18" t="s">
        <v>11</v>
      </c>
      <c r="D18">
        <v>6.0977000000000003E-2</v>
      </c>
    </row>
    <row r="19" spans="1:4" x14ac:dyDescent="0.25">
      <c r="A19">
        <v>50</v>
      </c>
      <c r="B19">
        <v>100</v>
      </c>
      <c r="C19" t="s">
        <v>11</v>
      </c>
      <c r="D19">
        <v>5.9950999999999997E-2</v>
      </c>
    </row>
    <row r="20" spans="1:4" x14ac:dyDescent="0.25">
      <c r="A20">
        <v>50</v>
      </c>
      <c r="B20">
        <v>100</v>
      </c>
      <c r="C20" t="s">
        <v>11</v>
      </c>
      <c r="D20">
        <v>5.9898E-2</v>
      </c>
    </row>
    <row r="21" spans="1:4" x14ac:dyDescent="0.25">
      <c r="A21">
        <v>50</v>
      </c>
      <c r="B21">
        <v>100</v>
      </c>
      <c r="C21" t="s">
        <v>11</v>
      </c>
      <c r="D21">
        <v>5.994E-2</v>
      </c>
    </row>
    <row r="22" spans="1:4" x14ac:dyDescent="0.25">
      <c r="A22">
        <v>50</v>
      </c>
      <c r="B22">
        <v>100</v>
      </c>
      <c r="C22" t="s">
        <v>11</v>
      </c>
      <c r="D22">
        <v>6.0920000000000002E-2</v>
      </c>
    </row>
    <row r="23" spans="1:4" x14ac:dyDescent="0.25">
      <c r="A23">
        <v>50</v>
      </c>
      <c r="B23">
        <v>100</v>
      </c>
      <c r="C23" t="s">
        <v>11</v>
      </c>
      <c r="D23">
        <v>5.9865000000000002E-2</v>
      </c>
    </row>
    <row r="24" spans="1:4" x14ac:dyDescent="0.25">
      <c r="A24">
        <v>50</v>
      </c>
      <c r="B24">
        <v>100</v>
      </c>
      <c r="C24" t="s">
        <v>11</v>
      </c>
      <c r="D24">
        <v>5.9378E-2</v>
      </c>
    </row>
    <row r="25" spans="1:4" x14ac:dyDescent="0.25">
      <c r="A25">
        <v>50</v>
      </c>
      <c r="B25">
        <v>100</v>
      </c>
      <c r="C25" t="s">
        <v>11</v>
      </c>
      <c r="D25">
        <v>6.1892000000000003E-2</v>
      </c>
    </row>
    <row r="26" spans="1:4" x14ac:dyDescent="0.25">
      <c r="A26">
        <v>50</v>
      </c>
      <c r="B26">
        <v>100</v>
      </c>
      <c r="C26" t="s">
        <v>11</v>
      </c>
      <c r="D26">
        <v>5.8220000000000001E-2</v>
      </c>
    </row>
    <row r="27" spans="1:4" x14ac:dyDescent="0.25">
      <c r="A27">
        <v>50</v>
      </c>
      <c r="B27">
        <v>100</v>
      </c>
      <c r="C27" t="s">
        <v>11</v>
      </c>
      <c r="D27">
        <v>5.9868999999999999E-2</v>
      </c>
    </row>
    <row r="28" spans="1:4" x14ac:dyDescent="0.25">
      <c r="A28">
        <v>50</v>
      </c>
      <c r="B28">
        <v>100</v>
      </c>
      <c r="C28" t="s">
        <v>11</v>
      </c>
      <c r="D28">
        <v>6.0283000000000003E-2</v>
      </c>
    </row>
    <row r="29" spans="1:4" x14ac:dyDescent="0.25">
      <c r="A29">
        <v>50</v>
      </c>
      <c r="B29">
        <v>100</v>
      </c>
      <c r="C29" t="s">
        <v>11</v>
      </c>
      <c r="D29">
        <v>5.9561999999999997E-2</v>
      </c>
    </row>
    <row r="30" spans="1:4" x14ac:dyDescent="0.25">
      <c r="A30">
        <v>50</v>
      </c>
      <c r="B30">
        <v>100</v>
      </c>
      <c r="C30" t="s">
        <v>11</v>
      </c>
      <c r="D30">
        <v>6.0226000000000002E-2</v>
      </c>
    </row>
    <row r="31" spans="1:4" x14ac:dyDescent="0.25">
      <c r="A31">
        <v>50</v>
      </c>
      <c r="B31">
        <v>100</v>
      </c>
      <c r="C31" t="s">
        <v>11</v>
      </c>
      <c r="D31">
        <v>5.9593E-2</v>
      </c>
    </row>
    <row r="32" spans="1:4" x14ac:dyDescent="0.25">
      <c r="A32">
        <v>50</v>
      </c>
      <c r="B32">
        <v>200</v>
      </c>
      <c r="C32" t="s">
        <v>11</v>
      </c>
      <c r="D32">
        <v>0.120603</v>
      </c>
    </row>
    <row r="33" spans="1:4" x14ac:dyDescent="0.25">
      <c r="A33">
        <v>50</v>
      </c>
      <c r="B33">
        <v>200</v>
      </c>
      <c r="C33" t="s">
        <v>11</v>
      </c>
      <c r="D33">
        <v>0.117993</v>
      </c>
    </row>
    <row r="34" spans="1:4" x14ac:dyDescent="0.25">
      <c r="A34">
        <v>50</v>
      </c>
      <c r="B34">
        <v>200</v>
      </c>
      <c r="C34" t="s">
        <v>11</v>
      </c>
      <c r="D34">
        <v>0.120224</v>
      </c>
    </row>
    <row r="35" spans="1:4" x14ac:dyDescent="0.25">
      <c r="A35">
        <v>50</v>
      </c>
      <c r="B35">
        <v>200</v>
      </c>
      <c r="C35" t="s">
        <v>11</v>
      </c>
      <c r="D35">
        <v>0.12001000000000001</v>
      </c>
    </row>
    <row r="36" spans="1:4" x14ac:dyDescent="0.25">
      <c r="A36">
        <v>50</v>
      </c>
      <c r="B36">
        <v>200</v>
      </c>
      <c r="C36" t="s">
        <v>11</v>
      </c>
      <c r="D36">
        <v>0.11794</v>
      </c>
    </row>
    <row r="37" spans="1:4" x14ac:dyDescent="0.25">
      <c r="A37">
        <v>50</v>
      </c>
      <c r="B37">
        <v>200</v>
      </c>
      <c r="C37" t="s">
        <v>11</v>
      </c>
      <c r="D37">
        <v>0.118129</v>
      </c>
    </row>
    <row r="38" spans="1:4" x14ac:dyDescent="0.25">
      <c r="A38">
        <v>50</v>
      </c>
      <c r="B38">
        <v>200</v>
      </c>
      <c r="C38" t="s">
        <v>11</v>
      </c>
      <c r="D38">
        <v>0.118906</v>
      </c>
    </row>
    <row r="39" spans="1:4" x14ac:dyDescent="0.25">
      <c r="A39">
        <v>50</v>
      </c>
      <c r="B39">
        <v>200</v>
      </c>
      <c r="C39" t="s">
        <v>11</v>
      </c>
      <c r="D39">
        <v>0.120743</v>
      </c>
    </row>
    <row r="40" spans="1:4" x14ac:dyDescent="0.25">
      <c r="A40">
        <v>50</v>
      </c>
      <c r="B40">
        <v>200</v>
      </c>
      <c r="C40" t="s">
        <v>11</v>
      </c>
      <c r="D40">
        <v>0.11984499999999999</v>
      </c>
    </row>
    <row r="41" spans="1:4" x14ac:dyDescent="0.25">
      <c r="A41">
        <v>50</v>
      </c>
      <c r="B41">
        <v>200</v>
      </c>
      <c r="C41" t="s">
        <v>11</v>
      </c>
      <c r="D41">
        <v>0.12196700000000001</v>
      </c>
    </row>
    <row r="42" spans="1:4" x14ac:dyDescent="0.25">
      <c r="A42">
        <v>50</v>
      </c>
      <c r="B42">
        <v>200</v>
      </c>
      <c r="C42" t="s">
        <v>11</v>
      </c>
      <c r="D42">
        <v>0.11869300000000001</v>
      </c>
    </row>
    <row r="43" spans="1:4" x14ac:dyDescent="0.25">
      <c r="A43">
        <v>50</v>
      </c>
      <c r="B43">
        <v>200</v>
      </c>
      <c r="C43" t="s">
        <v>11</v>
      </c>
      <c r="D43">
        <v>0.119584</v>
      </c>
    </row>
    <row r="44" spans="1:4" x14ac:dyDescent="0.25">
      <c r="A44">
        <v>50</v>
      </c>
      <c r="B44">
        <v>200</v>
      </c>
      <c r="C44" t="s">
        <v>11</v>
      </c>
      <c r="D44">
        <v>0.12046</v>
      </c>
    </row>
    <row r="45" spans="1:4" x14ac:dyDescent="0.25">
      <c r="A45">
        <v>50</v>
      </c>
      <c r="B45">
        <v>200</v>
      </c>
      <c r="C45" t="s">
        <v>11</v>
      </c>
      <c r="D45">
        <v>0.11869200000000001</v>
      </c>
    </row>
    <row r="46" spans="1:4" x14ac:dyDescent="0.25">
      <c r="A46">
        <v>50</v>
      </c>
      <c r="B46">
        <v>200</v>
      </c>
      <c r="C46" t="s">
        <v>11</v>
      </c>
      <c r="D46">
        <v>0.120155</v>
      </c>
    </row>
    <row r="47" spans="1:4" x14ac:dyDescent="0.25">
      <c r="A47">
        <v>50</v>
      </c>
      <c r="B47">
        <v>200</v>
      </c>
      <c r="C47" t="s">
        <v>11</v>
      </c>
      <c r="D47">
        <v>0.121937</v>
      </c>
    </row>
    <row r="48" spans="1:4" x14ac:dyDescent="0.25">
      <c r="A48">
        <v>50</v>
      </c>
      <c r="B48">
        <v>200</v>
      </c>
      <c r="C48" t="s">
        <v>11</v>
      </c>
      <c r="D48">
        <v>0.12171899999999999</v>
      </c>
    </row>
    <row r="49" spans="1:4" x14ac:dyDescent="0.25">
      <c r="A49">
        <v>50</v>
      </c>
      <c r="B49">
        <v>200</v>
      </c>
      <c r="C49" t="s">
        <v>11</v>
      </c>
      <c r="D49">
        <v>0.117894</v>
      </c>
    </row>
    <row r="50" spans="1:4" x14ac:dyDescent="0.25">
      <c r="A50">
        <v>50</v>
      </c>
      <c r="B50">
        <v>200</v>
      </c>
      <c r="C50" t="s">
        <v>11</v>
      </c>
      <c r="D50">
        <v>0.12048</v>
      </c>
    </row>
    <row r="51" spans="1:4" x14ac:dyDescent="0.25">
      <c r="A51">
        <v>50</v>
      </c>
      <c r="B51">
        <v>200</v>
      </c>
      <c r="C51" t="s">
        <v>11</v>
      </c>
      <c r="D51">
        <v>0.115247</v>
      </c>
    </row>
    <row r="52" spans="1:4" x14ac:dyDescent="0.25">
      <c r="A52">
        <v>50</v>
      </c>
      <c r="B52">
        <v>200</v>
      </c>
      <c r="C52" t="s">
        <v>11</v>
      </c>
      <c r="D52">
        <v>0.119174</v>
      </c>
    </row>
    <row r="53" spans="1:4" x14ac:dyDescent="0.25">
      <c r="A53">
        <v>50</v>
      </c>
      <c r="B53">
        <v>200</v>
      </c>
      <c r="C53" t="s">
        <v>11</v>
      </c>
      <c r="D53">
        <v>0.12084</v>
      </c>
    </row>
    <row r="54" spans="1:4" x14ac:dyDescent="0.25">
      <c r="A54">
        <v>50</v>
      </c>
      <c r="B54">
        <v>200</v>
      </c>
      <c r="C54" t="s">
        <v>11</v>
      </c>
      <c r="D54">
        <v>0.11951100000000001</v>
      </c>
    </row>
    <row r="55" spans="1:4" x14ac:dyDescent="0.25">
      <c r="A55">
        <v>50</v>
      </c>
      <c r="B55">
        <v>200</v>
      </c>
      <c r="C55" t="s">
        <v>11</v>
      </c>
      <c r="D55">
        <v>0.121042</v>
      </c>
    </row>
    <row r="56" spans="1:4" x14ac:dyDescent="0.25">
      <c r="A56">
        <v>50</v>
      </c>
      <c r="B56">
        <v>200</v>
      </c>
      <c r="C56" t="s">
        <v>11</v>
      </c>
      <c r="D56">
        <v>0.120528</v>
      </c>
    </row>
    <row r="57" spans="1:4" x14ac:dyDescent="0.25">
      <c r="A57">
        <v>50</v>
      </c>
      <c r="B57">
        <v>200</v>
      </c>
      <c r="C57" t="s">
        <v>11</v>
      </c>
      <c r="D57">
        <v>0.120278</v>
      </c>
    </row>
    <row r="58" spans="1:4" x14ac:dyDescent="0.25">
      <c r="A58">
        <v>50</v>
      </c>
      <c r="B58">
        <v>200</v>
      </c>
      <c r="C58" t="s">
        <v>11</v>
      </c>
      <c r="D58">
        <v>0.11905300000000001</v>
      </c>
    </row>
    <row r="59" spans="1:4" x14ac:dyDescent="0.25">
      <c r="A59">
        <v>50</v>
      </c>
      <c r="B59">
        <v>200</v>
      </c>
      <c r="C59" t="s">
        <v>11</v>
      </c>
      <c r="D59">
        <v>0.11905300000000001</v>
      </c>
    </row>
    <row r="60" spans="1:4" x14ac:dyDescent="0.25">
      <c r="A60">
        <v>50</v>
      </c>
      <c r="B60">
        <v>200</v>
      </c>
      <c r="C60" t="s">
        <v>11</v>
      </c>
      <c r="D60">
        <v>0.12148200000000001</v>
      </c>
    </row>
    <row r="61" spans="1:4" x14ac:dyDescent="0.25">
      <c r="A61">
        <v>50</v>
      </c>
      <c r="B61">
        <v>200</v>
      </c>
      <c r="C61" t="s">
        <v>11</v>
      </c>
      <c r="D61">
        <v>0.119611</v>
      </c>
    </row>
    <row r="62" spans="1:4" x14ac:dyDescent="0.25">
      <c r="A62">
        <v>50</v>
      </c>
      <c r="B62">
        <v>300</v>
      </c>
      <c r="C62" t="s">
        <v>11</v>
      </c>
      <c r="D62">
        <v>0.179454</v>
      </c>
    </row>
    <row r="63" spans="1:4" x14ac:dyDescent="0.25">
      <c r="A63">
        <v>50</v>
      </c>
      <c r="B63">
        <v>300</v>
      </c>
      <c r="C63" t="s">
        <v>11</v>
      </c>
      <c r="D63">
        <v>0.180481</v>
      </c>
    </row>
    <row r="64" spans="1:4" x14ac:dyDescent="0.25">
      <c r="A64">
        <v>50</v>
      </c>
      <c r="B64">
        <v>300</v>
      </c>
      <c r="C64" t="s">
        <v>11</v>
      </c>
      <c r="D64">
        <v>0.17601</v>
      </c>
    </row>
    <row r="65" spans="1:4" x14ac:dyDescent="0.25">
      <c r="A65">
        <v>50</v>
      </c>
      <c r="B65">
        <v>300</v>
      </c>
      <c r="C65" t="s">
        <v>11</v>
      </c>
      <c r="D65">
        <v>0.179114</v>
      </c>
    </row>
    <row r="66" spans="1:4" x14ac:dyDescent="0.25">
      <c r="A66">
        <v>50</v>
      </c>
      <c r="B66">
        <v>300</v>
      </c>
      <c r="C66" t="s">
        <v>11</v>
      </c>
      <c r="D66">
        <v>0.176316</v>
      </c>
    </row>
    <row r="67" spans="1:4" x14ac:dyDescent="0.25">
      <c r="A67">
        <v>50</v>
      </c>
      <c r="B67">
        <v>300</v>
      </c>
      <c r="C67" t="s">
        <v>11</v>
      </c>
      <c r="D67">
        <v>0.17938799999999999</v>
      </c>
    </row>
    <row r="68" spans="1:4" x14ac:dyDescent="0.25">
      <c r="A68">
        <v>50</v>
      </c>
      <c r="B68">
        <v>300</v>
      </c>
      <c r="C68" t="s">
        <v>11</v>
      </c>
      <c r="D68">
        <v>0.17797099999999999</v>
      </c>
    </row>
    <row r="69" spans="1:4" x14ac:dyDescent="0.25">
      <c r="A69">
        <v>50</v>
      </c>
      <c r="B69">
        <v>300</v>
      </c>
      <c r="C69" t="s">
        <v>11</v>
      </c>
      <c r="D69">
        <v>0.177866</v>
      </c>
    </row>
    <row r="70" spans="1:4" x14ac:dyDescent="0.25">
      <c r="A70">
        <v>50</v>
      </c>
      <c r="B70">
        <v>300</v>
      </c>
      <c r="C70" t="s">
        <v>11</v>
      </c>
      <c r="D70">
        <v>0.17788000000000001</v>
      </c>
    </row>
    <row r="71" spans="1:4" x14ac:dyDescent="0.25">
      <c r="A71">
        <v>50</v>
      </c>
      <c r="B71">
        <v>300</v>
      </c>
      <c r="C71" t="s">
        <v>11</v>
      </c>
      <c r="D71">
        <v>0.17721899999999999</v>
      </c>
    </row>
    <row r="72" spans="1:4" x14ac:dyDescent="0.25">
      <c r="A72">
        <v>50</v>
      </c>
      <c r="B72">
        <v>300</v>
      </c>
      <c r="C72" t="s">
        <v>11</v>
      </c>
      <c r="D72">
        <v>0.176565</v>
      </c>
    </row>
    <row r="73" spans="1:4" x14ac:dyDescent="0.25">
      <c r="A73">
        <v>50</v>
      </c>
      <c r="B73">
        <v>300</v>
      </c>
      <c r="C73" t="s">
        <v>11</v>
      </c>
      <c r="D73">
        <v>0.181644</v>
      </c>
    </row>
    <row r="74" spans="1:4" x14ac:dyDescent="0.25">
      <c r="A74">
        <v>50</v>
      </c>
      <c r="B74">
        <v>300</v>
      </c>
      <c r="C74" t="s">
        <v>11</v>
      </c>
      <c r="D74">
        <v>0.179095</v>
      </c>
    </row>
    <row r="75" spans="1:4" x14ac:dyDescent="0.25">
      <c r="A75">
        <v>50</v>
      </c>
      <c r="B75">
        <v>300</v>
      </c>
      <c r="C75" t="s">
        <v>11</v>
      </c>
      <c r="D75">
        <v>0.17824899999999999</v>
      </c>
    </row>
    <row r="76" spans="1:4" x14ac:dyDescent="0.25">
      <c r="A76">
        <v>50</v>
      </c>
      <c r="B76">
        <v>300</v>
      </c>
      <c r="C76" t="s">
        <v>11</v>
      </c>
      <c r="D76">
        <v>0.17949399999999999</v>
      </c>
    </row>
    <row r="77" spans="1:4" x14ac:dyDescent="0.25">
      <c r="A77">
        <v>50</v>
      </c>
      <c r="B77">
        <v>300</v>
      </c>
      <c r="C77" t="s">
        <v>11</v>
      </c>
      <c r="D77">
        <v>0.17832700000000001</v>
      </c>
    </row>
    <row r="78" spans="1:4" x14ac:dyDescent="0.25">
      <c r="A78">
        <v>50</v>
      </c>
      <c r="B78">
        <v>300</v>
      </c>
      <c r="C78" t="s">
        <v>11</v>
      </c>
      <c r="D78">
        <v>0.180671</v>
      </c>
    </row>
    <row r="79" spans="1:4" x14ac:dyDescent="0.25">
      <c r="A79">
        <v>50</v>
      </c>
      <c r="B79">
        <v>300</v>
      </c>
      <c r="C79" t="s">
        <v>11</v>
      </c>
      <c r="D79">
        <v>0.179863</v>
      </c>
    </row>
    <row r="80" spans="1:4" x14ac:dyDescent="0.25">
      <c r="A80">
        <v>50</v>
      </c>
      <c r="B80">
        <v>300</v>
      </c>
      <c r="C80" t="s">
        <v>11</v>
      </c>
      <c r="D80">
        <v>0.181365</v>
      </c>
    </row>
    <row r="81" spans="1:4" x14ac:dyDescent="0.25">
      <c r="A81">
        <v>50</v>
      </c>
      <c r="B81">
        <v>300</v>
      </c>
      <c r="C81" t="s">
        <v>11</v>
      </c>
      <c r="D81">
        <v>0.17873800000000001</v>
      </c>
    </row>
    <row r="82" spans="1:4" x14ac:dyDescent="0.25">
      <c r="A82">
        <v>50</v>
      </c>
      <c r="B82">
        <v>300</v>
      </c>
      <c r="C82" t="s">
        <v>11</v>
      </c>
      <c r="D82">
        <v>0.17705799999999999</v>
      </c>
    </row>
    <row r="83" spans="1:4" x14ac:dyDescent="0.25">
      <c r="A83">
        <v>50</v>
      </c>
      <c r="B83">
        <v>300</v>
      </c>
      <c r="C83" t="s">
        <v>11</v>
      </c>
      <c r="D83">
        <v>0.176236</v>
      </c>
    </row>
    <row r="84" spans="1:4" x14ac:dyDescent="0.25">
      <c r="A84">
        <v>50</v>
      </c>
      <c r="B84">
        <v>300</v>
      </c>
      <c r="C84" t="s">
        <v>11</v>
      </c>
      <c r="D84">
        <v>0.178287</v>
      </c>
    </row>
    <row r="85" spans="1:4" x14ac:dyDescent="0.25">
      <c r="A85">
        <v>50</v>
      </c>
      <c r="B85">
        <v>300</v>
      </c>
      <c r="C85" t="s">
        <v>11</v>
      </c>
      <c r="D85">
        <v>0.17785799999999999</v>
      </c>
    </row>
    <row r="86" spans="1:4" x14ac:dyDescent="0.25">
      <c r="A86">
        <v>50</v>
      </c>
      <c r="B86">
        <v>300</v>
      </c>
      <c r="C86" t="s">
        <v>11</v>
      </c>
      <c r="D86">
        <v>0.176317</v>
      </c>
    </row>
    <row r="87" spans="1:4" x14ac:dyDescent="0.25">
      <c r="A87">
        <v>50</v>
      </c>
      <c r="B87">
        <v>300</v>
      </c>
      <c r="C87" t="s">
        <v>11</v>
      </c>
      <c r="D87">
        <v>0.17848</v>
      </c>
    </row>
    <row r="88" spans="1:4" x14ac:dyDescent="0.25">
      <c r="A88">
        <v>50</v>
      </c>
      <c r="B88">
        <v>300</v>
      </c>
      <c r="C88" t="s">
        <v>11</v>
      </c>
      <c r="D88">
        <v>0.179761</v>
      </c>
    </row>
    <row r="89" spans="1:4" x14ac:dyDescent="0.25">
      <c r="A89">
        <v>50</v>
      </c>
      <c r="B89">
        <v>300</v>
      </c>
      <c r="C89" t="s">
        <v>11</v>
      </c>
      <c r="D89">
        <v>0.1799</v>
      </c>
    </row>
    <row r="90" spans="1:4" x14ac:dyDescent="0.25">
      <c r="A90">
        <v>50</v>
      </c>
      <c r="B90">
        <v>300</v>
      </c>
      <c r="C90" t="s">
        <v>11</v>
      </c>
      <c r="D90">
        <v>0.17752499999999999</v>
      </c>
    </row>
    <row r="91" spans="1:4" x14ac:dyDescent="0.25">
      <c r="A91">
        <v>50</v>
      </c>
      <c r="B91">
        <v>300</v>
      </c>
      <c r="C91" t="s">
        <v>11</v>
      </c>
      <c r="D91">
        <v>0.178901</v>
      </c>
    </row>
    <row r="92" spans="1:4" x14ac:dyDescent="0.25">
      <c r="A92">
        <v>50</v>
      </c>
      <c r="B92">
        <v>400</v>
      </c>
      <c r="C92" t="s">
        <v>11</v>
      </c>
      <c r="D92">
        <v>0.23713899999999999</v>
      </c>
    </row>
    <row r="93" spans="1:4" x14ac:dyDescent="0.25">
      <c r="A93">
        <v>50</v>
      </c>
      <c r="B93">
        <v>400</v>
      </c>
      <c r="C93" t="s">
        <v>11</v>
      </c>
      <c r="D93">
        <v>0.23491899999999999</v>
      </c>
    </row>
    <row r="94" spans="1:4" x14ac:dyDescent="0.25">
      <c r="A94">
        <v>50</v>
      </c>
      <c r="B94">
        <v>400</v>
      </c>
      <c r="C94" t="s">
        <v>11</v>
      </c>
      <c r="D94">
        <v>0.23957600000000001</v>
      </c>
    </row>
    <row r="95" spans="1:4" x14ac:dyDescent="0.25">
      <c r="A95">
        <v>50</v>
      </c>
      <c r="B95">
        <v>400</v>
      </c>
      <c r="C95" t="s">
        <v>11</v>
      </c>
      <c r="D95">
        <v>0.23802100000000001</v>
      </c>
    </row>
    <row r="96" spans="1:4" x14ac:dyDescent="0.25">
      <c r="A96">
        <v>50</v>
      </c>
      <c r="B96">
        <v>400</v>
      </c>
      <c r="C96" t="s">
        <v>11</v>
      </c>
      <c r="D96">
        <v>0.23627400000000001</v>
      </c>
    </row>
    <row r="97" spans="1:4" x14ac:dyDescent="0.25">
      <c r="A97">
        <v>50</v>
      </c>
      <c r="B97">
        <v>400</v>
      </c>
      <c r="C97" t="s">
        <v>11</v>
      </c>
      <c r="D97">
        <v>0.23769499999999999</v>
      </c>
    </row>
    <row r="98" spans="1:4" x14ac:dyDescent="0.25">
      <c r="A98">
        <v>50</v>
      </c>
      <c r="B98">
        <v>400</v>
      </c>
      <c r="C98" t="s">
        <v>11</v>
      </c>
      <c r="D98">
        <v>0.23807600000000001</v>
      </c>
    </row>
    <row r="99" spans="1:4" x14ac:dyDescent="0.25">
      <c r="A99">
        <v>50</v>
      </c>
      <c r="B99">
        <v>400</v>
      </c>
      <c r="C99" t="s">
        <v>11</v>
      </c>
      <c r="D99">
        <v>0.237678</v>
      </c>
    </row>
    <row r="100" spans="1:4" x14ac:dyDescent="0.25">
      <c r="A100">
        <v>50</v>
      </c>
      <c r="B100">
        <v>400</v>
      </c>
      <c r="C100" t="s">
        <v>11</v>
      </c>
      <c r="D100">
        <v>0.23671200000000001</v>
      </c>
    </row>
    <row r="101" spans="1:4" x14ac:dyDescent="0.25">
      <c r="A101">
        <v>50</v>
      </c>
      <c r="B101">
        <v>400</v>
      </c>
      <c r="C101" t="s">
        <v>11</v>
      </c>
      <c r="D101">
        <v>0.236847</v>
      </c>
    </row>
    <row r="102" spans="1:4" x14ac:dyDescent="0.25">
      <c r="A102">
        <v>50</v>
      </c>
      <c r="B102">
        <v>400</v>
      </c>
      <c r="C102" t="s">
        <v>11</v>
      </c>
      <c r="D102">
        <v>0.234152</v>
      </c>
    </row>
    <row r="103" spans="1:4" x14ac:dyDescent="0.25">
      <c r="A103">
        <v>50</v>
      </c>
      <c r="B103">
        <v>400</v>
      </c>
      <c r="C103" t="s">
        <v>11</v>
      </c>
      <c r="D103">
        <v>0.24163100000000001</v>
      </c>
    </row>
    <row r="104" spans="1:4" x14ac:dyDescent="0.25">
      <c r="A104">
        <v>50</v>
      </c>
      <c r="B104">
        <v>400</v>
      </c>
      <c r="C104" t="s">
        <v>11</v>
      </c>
      <c r="D104">
        <v>0.23880799999999999</v>
      </c>
    </row>
    <row r="105" spans="1:4" x14ac:dyDescent="0.25">
      <c r="A105">
        <v>50</v>
      </c>
      <c r="B105">
        <v>400</v>
      </c>
      <c r="C105" t="s">
        <v>11</v>
      </c>
      <c r="D105">
        <v>0.23799899999999999</v>
      </c>
    </row>
    <row r="106" spans="1:4" x14ac:dyDescent="0.25">
      <c r="A106">
        <v>50</v>
      </c>
      <c r="B106">
        <v>400</v>
      </c>
      <c r="C106" t="s">
        <v>11</v>
      </c>
      <c r="D106">
        <v>0.23836499999999999</v>
      </c>
    </row>
    <row r="107" spans="1:4" x14ac:dyDescent="0.25">
      <c r="A107">
        <v>50</v>
      </c>
      <c r="B107">
        <v>400</v>
      </c>
      <c r="C107" t="s">
        <v>11</v>
      </c>
      <c r="D107">
        <v>0.23817099999999999</v>
      </c>
    </row>
    <row r="108" spans="1:4" x14ac:dyDescent="0.25">
      <c r="A108">
        <v>50</v>
      </c>
      <c r="B108">
        <v>400</v>
      </c>
      <c r="C108" t="s">
        <v>11</v>
      </c>
      <c r="D108">
        <v>0.23571700000000001</v>
      </c>
    </row>
    <row r="109" spans="1:4" x14ac:dyDescent="0.25">
      <c r="A109">
        <v>50</v>
      </c>
      <c r="B109">
        <v>400</v>
      </c>
      <c r="C109" t="s">
        <v>11</v>
      </c>
      <c r="D109">
        <v>0.234044</v>
      </c>
    </row>
    <row r="110" spans="1:4" x14ac:dyDescent="0.25">
      <c r="A110">
        <v>50</v>
      </c>
      <c r="B110">
        <v>400</v>
      </c>
      <c r="C110" t="s">
        <v>11</v>
      </c>
      <c r="D110">
        <v>0.23736599999999999</v>
      </c>
    </row>
    <row r="111" spans="1:4" x14ac:dyDescent="0.25">
      <c r="A111">
        <v>50</v>
      </c>
      <c r="B111">
        <v>400</v>
      </c>
      <c r="C111" t="s">
        <v>11</v>
      </c>
      <c r="D111">
        <v>0.24021500000000001</v>
      </c>
    </row>
    <row r="112" spans="1:4" x14ac:dyDescent="0.25">
      <c r="A112">
        <v>50</v>
      </c>
      <c r="B112">
        <v>400</v>
      </c>
      <c r="C112" t="s">
        <v>11</v>
      </c>
      <c r="D112">
        <v>0.23736299999999999</v>
      </c>
    </row>
    <row r="113" spans="1:4" x14ac:dyDescent="0.25">
      <c r="A113">
        <v>50</v>
      </c>
      <c r="B113">
        <v>400</v>
      </c>
      <c r="C113" t="s">
        <v>11</v>
      </c>
      <c r="D113">
        <v>0.23776700000000001</v>
      </c>
    </row>
    <row r="114" spans="1:4" x14ac:dyDescent="0.25">
      <c r="A114">
        <v>50</v>
      </c>
      <c r="B114">
        <v>400</v>
      </c>
      <c r="C114" t="s">
        <v>11</v>
      </c>
      <c r="D114">
        <v>0.240231</v>
      </c>
    </row>
    <row r="115" spans="1:4" x14ac:dyDescent="0.25">
      <c r="A115">
        <v>50</v>
      </c>
      <c r="B115">
        <v>400</v>
      </c>
      <c r="C115" t="s">
        <v>11</v>
      </c>
      <c r="D115">
        <v>0.23833599999999999</v>
      </c>
    </row>
    <row r="116" spans="1:4" x14ac:dyDescent="0.25">
      <c r="A116">
        <v>50</v>
      </c>
      <c r="B116">
        <v>400</v>
      </c>
      <c r="C116" t="s">
        <v>11</v>
      </c>
      <c r="D116">
        <v>0.236848</v>
      </c>
    </row>
    <row r="117" spans="1:4" x14ac:dyDescent="0.25">
      <c r="A117">
        <v>50</v>
      </c>
      <c r="B117">
        <v>400</v>
      </c>
      <c r="C117" t="s">
        <v>11</v>
      </c>
      <c r="D117">
        <v>0.235847</v>
      </c>
    </row>
    <row r="118" spans="1:4" x14ac:dyDescent="0.25">
      <c r="A118">
        <v>50</v>
      </c>
      <c r="B118">
        <v>400</v>
      </c>
      <c r="C118" t="s">
        <v>11</v>
      </c>
      <c r="D118">
        <v>0.23815900000000001</v>
      </c>
    </row>
    <row r="119" spans="1:4" x14ac:dyDescent="0.25">
      <c r="A119">
        <v>50</v>
      </c>
      <c r="B119">
        <v>400</v>
      </c>
      <c r="C119" t="s">
        <v>11</v>
      </c>
      <c r="D119">
        <v>0.238315</v>
      </c>
    </row>
    <row r="120" spans="1:4" x14ac:dyDescent="0.25">
      <c r="A120">
        <v>50</v>
      </c>
      <c r="B120">
        <v>400</v>
      </c>
      <c r="C120" t="s">
        <v>11</v>
      </c>
      <c r="D120">
        <v>0.24138299999999999</v>
      </c>
    </row>
    <row r="121" spans="1:4" x14ac:dyDescent="0.25">
      <c r="A121">
        <v>50</v>
      </c>
      <c r="B121">
        <v>400</v>
      </c>
      <c r="C121" t="s">
        <v>11</v>
      </c>
      <c r="D121">
        <v>0.23768700000000001</v>
      </c>
    </row>
    <row r="122" spans="1:4" x14ac:dyDescent="0.25">
      <c r="A122">
        <v>50</v>
      </c>
      <c r="B122">
        <v>500</v>
      </c>
      <c r="C122" t="s">
        <v>11</v>
      </c>
      <c r="D122">
        <v>0.29942600000000003</v>
      </c>
    </row>
    <row r="123" spans="1:4" x14ac:dyDescent="0.25">
      <c r="A123">
        <v>50</v>
      </c>
      <c r="B123">
        <v>500</v>
      </c>
      <c r="C123" t="s">
        <v>11</v>
      </c>
      <c r="D123">
        <v>0.29908400000000002</v>
      </c>
    </row>
    <row r="124" spans="1:4" x14ac:dyDescent="0.25">
      <c r="A124">
        <v>50</v>
      </c>
      <c r="B124">
        <v>500</v>
      </c>
      <c r="C124" t="s">
        <v>11</v>
      </c>
      <c r="D124">
        <v>0.29897699999999999</v>
      </c>
    </row>
    <row r="125" spans="1:4" x14ac:dyDescent="0.25">
      <c r="A125">
        <v>50</v>
      </c>
      <c r="B125">
        <v>500</v>
      </c>
      <c r="C125" t="s">
        <v>11</v>
      </c>
      <c r="D125">
        <v>0.29769699999999999</v>
      </c>
    </row>
    <row r="126" spans="1:4" x14ac:dyDescent="0.25">
      <c r="A126">
        <v>50</v>
      </c>
      <c r="B126">
        <v>500</v>
      </c>
      <c r="C126" t="s">
        <v>11</v>
      </c>
      <c r="D126">
        <v>0.29630099999999998</v>
      </c>
    </row>
    <row r="127" spans="1:4" x14ac:dyDescent="0.25">
      <c r="A127">
        <v>50</v>
      </c>
      <c r="B127">
        <v>500</v>
      </c>
      <c r="C127" t="s">
        <v>11</v>
      </c>
      <c r="D127">
        <v>0.296124</v>
      </c>
    </row>
    <row r="128" spans="1:4" x14ac:dyDescent="0.25">
      <c r="A128">
        <v>50</v>
      </c>
      <c r="B128">
        <v>500</v>
      </c>
      <c r="C128" t="s">
        <v>11</v>
      </c>
      <c r="D128">
        <v>0.29530600000000001</v>
      </c>
    </row>
    <row r="129" spans="1:4" x14ac:dyDescent="0.25">
      <c r="A129">
        <v>50</v>
      </c>
      <c r="B129">
        <v>500</v>
      </c>
      <c r="C129" t="s">
        <v>11</v>
      </c>
      <c r="D129">
        <v>0.29721199999999998</v>
      </c>
    </row>
    <row r="130" spans="1:4" x14ac:dyDescent="0.25">
      <c r="A130">
        <v>50</v>
      </c>
      <c r="B130">
        <v>500</v>
      </c>
      <c r="C130" t="s">
        <v>11</v>
      </c>
      <c r="D130">
        <v>0.29419099999999998</v>
      </c>
    </row>
    <row r="131" spans="1:4" x14ac:dyDescent="0.25">
      <c r="A131">
        <v>50</v>
      </c>
      <c r="B131">
        <v>500</v>
      </c>
      <c r="C131" t="s">
        <v>11</v>
      </c>
      <c r="D131">
        <v>0.29885800000000001</v>
      </c>
    </row>
    <row r="132" spans="1:4" x14ac:dyDescent="0.25">
      <c r="A132">
        <v>50</v>
      </c>
      <c r="B132">
        <v>500</v>
      </c>
      <c r="C132" t="s">
        <v>11</v>
      </c>
      <c r="D132">
        <v>0.30038100000000001</v>
      </c>
    </row>
    <row r="133" spans="1:4" x14ac:dyDescent="0.25">
      <c r="A133">
        <v>50</v>
      </c>
      <c r="B133">
        <v>500</v>
      </c>
      <c r="C133" t="s">
        <v>11</v>
      </c>
      <c r="D133">
        <v>0.30085099999999998</v>
      </c>
    </row>
    <row r="134" spans="1:4" x14ac:dyDescent="0.25">
      <c r="A134">
        <v>50</v>
      </c>
      <c r="B134">
        <v>500</v>
      </c>
      <c r="C134" t="s">
        <v>11</v>
      </c>
      <c r="D134">
        <v>0.30014299999999999</v>
      </c>
    </row>
    <row r="135" spans="1:4" x14ac:dyDescent="0.25">
      <c r="A135">
        <v>50</v>
      </c>
      <c r="B135">
        <v>500</v>
      </c>
      <c r="C135" t="s">
        <v>11</v>
      </c>
      <c r="D135">
        <v>0.29588300000000001</v>
      </c>
    </row>
    <row r="136" spans="1:4" x14ac:dyDescent="0.25">
      <c r="A136">
        <v>50</v>
      </c>
      <c r="B136">
        <v>500</v>
      </c>
      <c r="C136" t="s">
        <v>11</v>
      </c>
      <c r="D136">
        <v>0.29590499999999997</v>
      </c>
    </row>
    <row r="137" spans="1:4" x14ac:dyDescent="0.25">
      <c r="A137">
        <v>50</v>
      </c>
      <c r="B137">
        <v>500</v>
      </c>
      <c r="C137" t="s">
        <v>11</v>
      </c>
      <c r="D137">
        <v>0.30257299999999998</v>
      </c>
    </row>
    <row r="138" spans="1:4" x14ac:dyDescent="0.25">
      <c r="A138">
        <v>50</v>
      </c>
      <c r="B138">
        <v>500</v>
      </c>
      <c r="C138" t="s">
        <v>11</v>
      </c>
      <c r="D138">
        <v>0.29684100000000002</v>
      </c>
    </row>
    <row r="139" spans="1:4" x14ac:dyDescent="0.25">
      <c r="A139">
        <v>50</v>
      </c>
      <c r="B139">
        <v>500</v>
      </c>
      <c r="C139" t="s">
        <v>11</v>
      </c>
      <c r="D139">
        <v>0.29564600000000002</v>
      </c>
    </row>
    <row r="140" spans="1:4" x14ac:dyDescent="0.25">
      <c r="A140">
        <v>50</v>
      </c>
      <c r="B140">
        <v>500</v>
      </c>
      <c r="C140" t="s">
        <v>11</v>
      </c>
      <c r="D140">
        <v>0.29639599999999999</v>
      </c>
    </row>
    <row r="141" spans="1:4" x14ac:dyDescent="0.25">
      <c r="A141">
        <v>50</v>
      </c>
      <c r="B141">
        <v>500</v>
      </c>
      <c r="C141" t="s">
        <v>11</v>
      </c>
      <c r="D141">
        <v>0.29824400000000001</v>
      </c>
    </row>
    <row r="142" spans="1:4" x14ac:dyDescent="0.25">
      <c r="A142">
        <v>50</v>
      </c>
      <c r="B142">
        <v>500</v>
      </c>
      <c r="C142" t="s">
        <v>11</v>
      </c>
      <c r="D142">
        <v>0.29796899999999998</v>
      </c>
    </row>
    <row r="143" spans="1:4" x14ac:dyDescent="0.25">
      <c r="A143">
        <v>50</v>
      </c>
      <c r="B143">
        <v>500</v>
      </c>
      <c r="C143" t="s">
        <v>11</v>
      </c>
      <c r="D143">
        <v>0.29886499999999999</v>
      </c>
    </row>
    <row r="144" spans="1:4" x14ac:dyDescent="0.25">
      <c r="A144">
        <v>50</v>
      </c>
      <c r="B144">
        <v>500</v>
      </c>
      <c r="C144" t="s">
        <v>11</v>
      </c>
      <c r="D144">
        <v>0.29975800000000002</v>
      </c>
    </row>
    <row r="145" spans="1:4" x14ac:dyDescent="0.25">
      <c r="A145">
        <v>50</v>
      </c>
      <c r="B145">
        <v>500</v>
      </c>
      <c r="C145" t="s">
        <v>11</v>
      </c>
      <c r="D145">
        <v>0.29694999999999999</v>
      </c>
    </row>
    <row r="146" spans="1:4" x14ac:dyDescent="0.25">
      <c r="A146">
        <v>50</v>
      </c>
      <c r="B146">
        <v>500</v>
      </c>
      <c r="C146" t="s">
        <v>11</v>
      </c>
      <c r="D146">
        <v>0.301176</v>
      </c>
    </row>
    <row r="147" spans="1:4" x14ac:dyDescent="0.25">
      <c r="A147">
        <v>50</v>
      </c>
      <c r="B147">
        <v>500</v>
      </c>
      <c r="C147" t="s">
        <v>11</v>
      </c>
      <c r="D147">
        <v>0.299815</v>
      </c>
    </row>
    <row r="148" spans="1:4" x14ac:dyDescent="0.25">
      <c r="A148">
        <v>50</v>
      </c>
      <c r="B148">
        <v>500</v>
      </c>
      <c r="C148" t="s">
        <v>11</v>
      </c>
      <c r="D148">
        <v>0.297481</v>
      </c>
    </row>
    <row r="149" spans="1:4" x14ac:dyDescent="0.25">
      <c r="A149">
        <v>50</v>
      </c>
      <c r="B149">
        <v>500</v>
      </c>
      <c r="C149" t="s">
        <v>11</v>
      </c>
      <c r="D149">
        <v>0.29826999999999998</v>
      </c>
    </row>
    <row r="150" spans="1:4" x14ac:dyDescent="0.25">
      <c r="A150">
        <v>50</v>
      </c>
      <c r="B150">
        <v>500</v>
      </c>
      <c r="C150" t="s">
        <v>11</v>
      </c>
      <c r="D150">
        <v>0.29815999999999998</v>
      </c>
    </row>
    <row r="151" spans="1:4" x14ac:dyDescent="0.25">
      <c r="A151">
        <v>50</v>
      </c>
      <c r="B151">
        <v>500</v>
      </c>
      <c r="C151" t="s">
        <v>11</v>
      </c>
      <c r="D151">
        <v>0.29589500000000002</v>
      </c>
    </row>
    <row r="152" spans="1:4" x14ac:dyDescent="0.25">
      <c r="A152">
        <v>50</v>
      </c>
      <c r="B152">
        <v>600</v>
      </c>
      <c r="C152" t="s">
        <v>11</v>
      </c>
      <c r="D152">
        <v>0.35744100000000001</v>
      </c>
    </row>
    <row r="153" spans="1:4" x14ac:dyDescent="0.25">
      <c r="A153">
        <v>50</v>
      </c>
      <c r="B153">
        <v>600</v>
      </c>
      <c r="C153" t="s">
        <v>11</v>
      </c>
      <c r="D153">
        <v>0.35675299999999999</v>
      </c>
    </row>
    <row r="154" spans="1:4" x14ac:dyDescent="0.25">
      <c r="A154">
        <v>50</v>
      </c>
      <c r="B154">
        <v>600</v>
      </c>
      <c r="C154" t="s">
        <v>11</v>
      </c>
      <c r="D154">
        <v>0.35577300000000001</v>
      </c>
    </row>
    <row r="155" spans="1:4" x14ac:dyDescent="0.25">
      <c r="A155">
        <v>50</v>
      </c>
      <c r="B155">
        <v>600</v>
      </c>
      <c r="C155" t="s">
        <v>11</v>
      </c>
      <c r="D155">
        <v>0.35917100000000002</v>
      </c>
    </row>
    <row r="156" spans="1:4" x14ac:dyDescent="0.25">
      <c r="A156">
        <v>50</v>
      </c>
      <c r="B156">
        <v>600</v>
      </c>
      <c r="C156" t="s">
        <v>11</v>
      </c>
      <c r="D156">
        <v>0.35522500000000001</v>
      </c>
    </row>
    <row r="157" spans="1:4" x14ac:dyDescent="0.25">
      <c r="A157">
        <v>50</v>
      </c>
      <c r="B157">
        <v>600</v>
      </c>
      <c r="C157" t="s">
        <v>11</v>
      </c>
      <c r="D157">
        <v>0.35913899999999999</v>
      </c>
    </row>
    <row r="158" spans="1:4" x14ac:dyDescent="0.25">
      <c r="A158">
        <v>50</v>
      </c>
      <c r="B158">
        <v>600</v>
      </c>
      <c r="C158" t="s">
        <v>11</v>
      </c>
      <c r="D158">
        <v>0.35715000000000002</v>
      </c>
    </row>
    <row r="159" spans="1:4" x14ac:dyDescent="0.25">
      <c r="A159">
        <v>50</v>
      </c>
      <c r="B159">
        <v>600</v>
      </c>
      <c r="C159" t="s">
        <v>11</v>
      </c>
      <c r="D159">
        <v>0.36037000000000002</v>
      </c>
    </row>
    <row r="160" spans="1:4" x14ac:dyDescent="0.25">
      <c r="A160">
        <v>50</v>
      </c>
      <c r="B160">
        <v>600</v>
      </c>
      <c r="C160" t="s">
        <v>11</v>
      </c>
      <c r="D160">
        <v>0.35597400000000001</v>
      </c>
    </row>
    <row r="161" spans="1:4" x14ac:dyDescent="0.25">
      <c r="A161">
        <v>50</v>
      </c>
      <c r="B161">
        <v>600</v>
      </c>
      <c r="C161" t="s">
        <v>11</v>
      </c>
      <c r="D161">
        <v>0.35780000000000001</v>
      </c>
    </row>
    <row r="162" spans="1:4" x14ac:dyDescent="0.25">
      <c r="A162">
        <v>50</v>
      </c>
      <c r="B162">
        <v>600</v>
      </c>
      <c r="C162" t="s">
        <v>11</v>
      </c>
      <c r="D162">
        <v>0.35825299999999999</v>
      </c>
    </row>
    <row r="163" spans="1:4" x14ac:dyDescent="0.25">
      <c r="A163">
        <v>50</v>
      </c>
      <c r="B163">
        <v>600</v>
      </c>
      <c r="C163" t="s">
        <v>11</v>
      </c>
      <c r="D163">
        <v>0.35881800000000003</v>
      </c>
    </row>
    <row r="164" spans="1:4" x14ac:dyDescent="0.25">
      <c r="A164">
        <v>50</v>
      </c>
      <c r="B164">
        <v>600</v>
      </c>
      <c r="C164" t="s">
        <v>11</v>
      </c>
      <c r="D164">
        <v>0.35700599999999999</v>
      </c>
    </row>
    <row r="165" spans="1:4" x14ac:dyDescent="0.25">
      <c r="A165">
        <v>50</v>
      </c>
      <c r="B165">
        <v>600</v>
      </c>
      <c r="C165" t="s">
        <v>11</v>
      </c>
      <c r="D165">
        <v>0.35560700000000001</v>
      </c>
    </row>
    <row r="166" spans="1:4" x14ac:dyDescent="0.25">
      <c r="A166">
        <v>50</v>
      </c>
      <c r="B166">
        <v>600</v>
      </c>
      <c r="C166" t="s">
        <v>11</v>
      </c>
      <c r="D166">
        <v>0.35891299999999998</v>
      </c>
    </row>
    <row r="167" spans="1:4" x14ac:dyDescent="0.25">
      <c r="A167">
        <v>50</v>
      </c>
      <c r="B167">
        <v>600</v>
      </c>
      <c r="C167" t="s">
        <v>11</v>
      </c>
      <c r="D167">
        <v>0.35425200000000001</v>
      </c>
    </row>
    <row r="168" spans="1:4" x14ac:dyDescent="0.25">
      <c r="A168">
        <v>50</v>
      </c>
      <c r="B168">
        <v>600</v>
      </c>
      <c r="C168" t="s">
        <v>11</v>
      </c>
      <c r="D168">
        <v>0.35915200000000003</v>
      </c>
    </row>
    <row r="169" spans="1:4" x14ac:dyDescent="0.25">
      <c r="A169">
        <v>50</v>
      </c>
      <c r="B169">
        <v>600</v>
      </c>
      <c r="C169" t="s">
        <v>11</v>
      </c>
      <c r="D169">
        <v>0.35441899999999998</v>
      </c>
    </row>
    <row r="170" spans="1:4" x14ac:dyDescent="0.25">
      <c r="A170">
        <v>50</v>
      </c>
      <c r="B170">
        <v>600</v>
      </c>
      <c r="C170" t="s">
        <v>11</v>
      </c>
      <c r="D170">
        <v>0.354377</v>
      </c>
    </row>
    <row r="171" spans="1:4" x14ac:dyDescent="0.25">
      <c r="A171">
        <v>50</v>
      </c>
      <c r="B171">
        <v>600</v>
      </c>
      <c r="C171" t="s">
        <v>11</v>
      </c>
      <c r="D171">
        <v>0.35738500000000001</v>
      </c>
    </row>
    <row r="172" spans="1:4" x14ac:dyDescent="0.25">
      <c r="A172">
        <v>50</v>
      </c>
      <c r="B172">
        <v>600</v>
      </c>
      <c r="C172" t="s">
        <v>11</v>
      </c>
      <c r="D172">
        <v>0.35732900000000001</v>
      </c>
    </row>
    <row r="173" spans="1:4" x14ac:dyDescent="0.25">
      <c r="A173">
        <v>50</v>
      </c>
      <c r="B173">
        <v>600</v>
      </c>
      <c r="C173" t="s">
        <v>11</v>
      </c>
      <c r="D173">
        <v>0.358157</v>
      </c>
    </row>
    <row r="174" spans="1:4" x14ac:dyDescent="0.25">
      <c r="A174">
        <v>50</v>
      </c>
      <c r="B174">
        <v>600</v>
      </c>
      <c r="C174" t="s">
        <v>11</v>
      </c>
      <c r="D174">
        <v>0.356213</v>
      </c>
    </row>
    <row r="175" spans="1:4" x14ac:dyDescent="0.25">
      <c r="A175">
        <v>50</v>
      </c>
      <c r="B175">
        <v>600</v>
      </c>
      <c r="C175" t="s">
        <v>11</v>
      </c>
      <c r="D175">
        <v>0.35733500000000001</v>
      </c>
    </row>
    <row r="176" spans="1:4" x14ac:dyDescent="0.25">
      <c r="A176">
        <v>50</v>
      </c>
      <c r="B176">
        <v>600</v>
      </c>
      <c r="C176" t="s">
        <v>11</v>
      </c>
      <c r="D176">
        <v>0.35514000000000001</v>
      </c>
    </row>
    <row r="177" spans="1:4" x14ac:dyDescent="0.25">
      <c r="A177">
        <v>50</v>
      </c>
      <c r="B177">
        <v>600</v>
      </c>
      <c r="C177" t="s">
        <v>11</v>
      </c>
      <c r="D177">
        <v>0.359684</v>
      </c>
    </row>
    <row r="178" spans="1:4" x14ac:dyDescent="0.25">
      <c r="A178">
        <v>50</v>
      </c>
      <c r="B178">
        <v>600</v>
      </c>
      <c r="C178" t="s">
        <v>11</v>
      </c>
      <c r="D178">
        <v>0.36051699999999998</v>
      </c>
    </row>
    <row r="179" spans="1:4" x14ac:dyDescent="0.25">
      <c r="A179">
        <v>50</v>
      </c>
      <c r="B179">
        <v>600</v>
      </c>
      <c r="C179" t="s">
        <v>11</v>
      </c>
      <c r="D179">
        <v>0.35885099999999998</v>
      </c>
    </row>
    <row r="180" spans="1:4" x14ac:dyDescent="0.25">
      <c r="A180">
        <v>50</v>
      </c>
      <c r="B180">
        <v>600</v>
      </c>
      <c r="C180" t="s">
        <v>11</v>
      </c>
      <c r="D180">
        <v>0.36119899999999999</v>
      </c>
    </row>
    <row r="181" spans="1:4" x14ac:dyDescent="0.25">
      <c r="A181">
        <v>50</v>
      </c>
      <c r="B181">
        <v>600</v>
      </c>
      <c r="C181" t="s">
        <v>11</v>
      </c>
      <c r="D181">
        <v>0.35167900000000002</v>
      </c>
    </row>
    <row r="182" spans="1:4" x14ac:dyDescent="0.25">
      <c r="A182">
        <v>50</v>
      </c>
      <c r="B182">
        <v>700</v>
      </c>
      <c r="C182" t="s">
        <v>11</v>
      </c>
      <c r="D182">
        <v>0.413165</v>
      </c>
    </row>
    <row r="183" spans="1:4" x14ac:dyDescent="0.25">
      <c r="A183">
        <v>50</v>
      </c>
      <c r="B183">
        <v>700</v>
      </c>
      <c r="C183" t="s">
        <v>11</v>
      </c>
      <c r="D183">
        <v>0.412296</v>
      </c>
    </row>
    <row r="184" spans="1:4" x14ac:dyDescent="0.25">
      <c r="A184">
        <v>50</v>
      </c>
      <c r="B184">
        <v>700</v>
      </c>
      <c r="C184" t="s">
        <v>11</v>
      </c>
      <c r="D184">
        <v>0.41697099999999998</v>
      </c>
    </row>
    <row r="185" spans="1:4" x14ac:dyDescent="0.25">
      <c r="A185">
        <v>50</v>
      </c>
      <c r="B185">
        <v>700</v>
      </c>
      <c r="C185" t="s">
        <v>11</v>
      </c>
      <c r="D185">
        <v>0.41813400000000001</v>
      </c>
    </row>
    <row r="186" spans="1:4" x14ac:dyDescent="0.25">
      <c r="A186">
        <v>50</v>
      </c>
      <c r="B186">
        <v>700</v>
      </c>
      <c r="C186" t="s">
        <v>11</v>
      </c>
      <c r="D186">
        <v>0.41263300000000003</v>
      </c>
    </row>
    <row r="187" spans="1:4" x14ac:dyDescent="0.25">
      <c r="A187">
        <v>50</v>
      </c>
      <c r="B187">
        <v>700</v>
      </c>
      <c r="C187" t="s">
        <v>11</v>
      </c>
      <c r="D187">
        <v>0.418736</v>
      </c>
    </row>
    <row r="188" spans="1:4" x14ac:dyDescent="0.25">
      <c r="A188">
        <v>50</v>
      </c>
      <c r="B188">
        <v>700</v>
      </c>
      <c r="C188" t="s">
        <v>11</v>
      </c>
      <c r="D188">
        <v>0.41702099999999998</v>
      </c>
    </row>
    <row r="189" spans="1:4" x14ac:dyDescent="0.25">
      <c r="A189">
        <v>50</v>
      </c>
      <c r="B189">
        <v>700</v>
      </c>
      <c r="C189" t="s">
        <v>11</v>
      </c>
      <c r="D189">
        <v>0.420622</v>
      </c>
    </row>
    <row r="190" spans="1:4" x14ac:dyDescent="0.25">
      <c r="A190">
        <v>50</v>
      </c>
      <c r="B190">
        <v>700</v>
      </c>
      <c r="C190" t="s">
        <v>11</v>
      </c>
      <c r="D190">
        <v>0.41853800000000002</v>
      </c>
    </row>
    <row r="191" spans="1:4" x14ac:dyDescent="0.25">
      <c r="A191">
        <v>50</v>
      </c>
      <c r="B191">
        <v>700</v>
      </c>
      <c r="C191" t="s">
        <v>11</v>
      </c>
      <c r="D191">
        <v>0.41864899999999999</v>
      </c>
    </row>
    <row r="192" spans="1:4" x14ac:dyDescent="0.25">
      <c r="A192">
        <v>50</v>
      </c>
      <c r="B192">
        <v>700</v>
      </c>
      <c r="C192" t="s">
        <v>11</v>
      </c>
      <c r="D192">
        <v>0.417939</v>
      </c>
    </row>
    <row r="193" spans="1:4" x14ac:dyDescent="0.25">
      <c r="A193">
        <v>50</v>
      </c>
      <c r="B193">
        <v>700</v>
      </c>
      <c r="C193" t="s">
        <v>11</v>
      </c>
      <c r="D193">
        <v>0.41810999999999998</v>
      </c>
    </row>
    <row r="194" spans="1:4" x14ac:dyDescent="0.25">
      <c r="A194">
        <v>50</v>
      </c>
      <c r="B194">
        <v>700</v>
      </c>
      <c r="C194" t="s">
        <v>11</v>
      </c>
      <c r="D194">
        <v>0.41945300000000002</v>
      </c>
    </row>
    <row r="195" spans="1:4" x14ac:dyDescent="0.25">
      <c r="A195">
        <v>50</v>
      </c>
      <c r="B195">
        <v>700</v>
      </c>
      <c r="C195" t="s">
        <v>11</v>
      </c>
      <c r="D195">
        <v>0.419404</v>
      </c>
    </row>
    <row r="196" spans="1:4" x14ac:dyDescent="0.25">
      <c r="A196">
        <v>50</v>
      </c>
      <c r="B196">
        <v>700</v>
      </c>
      <c r="C196" t="s">
        <v>11</v>
      </c>
      <c r="D196">
        <v>0.416352</v>
      </c>
    </row>
    <row r="197" spans="1:4" x14ac:dyDescent="0.25">
      <c r="A197">
        <v>50</v>
      </c>
      <c r="B197">
        <v>700</v>
      </c>
      <c r="C197" t="s">
        <v>11</v>
      </c>
      <c r="D197">
        <v>0.41542400000000002</v>
      </c>
    </row>
    <row r="198" spans="1:4" x14ac:dyDescent="0.25">
      <c r="A198">
        <v>50</v>
      </c>
      <c r="B198">
        <v>700</v>
      </c>
      <c r="C198" t="s">
        <v>11</v>
      </c>
      <c r="D198">
        <v>0.421344</v>
      </c>
    </row>
    <row r="199" spans="1:4" x14ac:dyDescent="0.25">
      <c r="A199">
        <v>50</v>
      </c>
      <c r="B199">
        <v>700</v>
      </c>
      <c r="C199" t="s">
        <v>11</v>
      </c>
      <c r="D199">
        <v>0.41695900000000002</v>
      </c>
    </row>
    <row r="200" spans="1:4" x14ac:dyDescent="0.25">
      <c r="A200">
        <v>50</v>
      </c>
      <c r="B200">
        <v>700</v>
      </c>
      <c r="C200" t="s">
        <v>11</v>
      </c>
      <c r="D200">
        <v>0.41842299999999999</v>
      </c>
    </row>
    <row r="201" spans="1:4" x14ac:dyDescent="0.25">
      <c r="A201">
        <v>50</v>
      </c>
      <c r="B201">
        <v>700</v>
      </c>
      <c r="C201" t="s">
        <v>11</v>
      </c>
      <c r="D201">
        <v>0.41647000000000001</v>
      </c>
    </row>
    <row r="202" spans="1:4" x14ac:dyDescent="0.25">
      <c r="A202">
        <v>50</v>
      </c>
      <c r="B202">
        <v>700</v>
      </c>
      <c r="C202" t="s">
        <v>11</v>
      </c>
      <c r="D202">
        <v>0.41488999999999998</v>
      </c>
    </row>
    <row r="203" spans="1:4" x14ac:dyDescent="0.25">
      <c r="A203">
        <v>50</v>
      </c>
      <c r="B203">
        <v>700</v>
      </c>
      <c r="C203" t="s">
        <v>11</v>
      </c>
      <c r="D203">
        <v>0.41614000000000001</v>
      </c>
    </row>
    <row r="204" spans="1:4" x14ac:dyDescent="0.25">
      <c r="A204">
        <v>50</v>
      </c>
      <c r="B204">
        <v>700</v>
      </c>
      <c r="C204" t="s">
        <v>11</v>
      </c>
      <c r="D204">
        <v>0.412908</v>
      </c>
    </row>
    <row r="205" spans="1:4" x14ac:dyDescent="0.25">
      <c r="A205">
        <v>50</v>
      </c>
      <c r="B205">
        <v>700</v>
      </c>
      <c r="C205" t="s">
        <v>11</v>
      </c>
      <c r="D205">
        <v>0.41674099999999997</v>
      </c>
    </row>
    <row r="206" spans="1:4" x14ac:dyDescent="0.25">
      <c r="A206">
        <v>50</v>
      </c>
      <c r="B206">
        <v>700</v>
      </c>
      <c r="C206" t="s">
        <v>11</v>
      </c>
      <c r="D206">
        <v>0.41602899999999998</v>
      </c>
    </row>
    <row r="207" spans="1:4" x14ac:dyDescent="0.25">
      <c r="A207">
        <v>50</v>
      </c>
      <c r="B207">
        <v>700</v>
      </c>
      <c r="C207" t="s">
        <v>11</v>
      </c>
      <c r="D207">
        <v>0.41758600000000001</v>
      </c>
    </row>
    <row r="208" spans="1:4" x14ac:dyDescent="0.25">
      <c r="A208">
        <v>50</v>
      </c>
      <c r="B208">
        <v>700</v>
      </c>
      <c r="C208" t="s">
        <v>11</v>
      </c>
      <c r="D208">
        <v>0.41368300000000002</v>
      </c>
    </row>
    <row r="209" spans="1:4" x14ac:dyDescent="0.25">
      <c r="A209">
        <v>50</v>
      </c>
      <c r="B209">
        <v>700</v>
      </c>
      <c r="C209" t="s">
        <v>11</v>
      </c>
      <c r="D209">
        <v>0.41391299999999998</v>
      </c>
    </row>
    <row r="210" spans="1:4" x14ac:dyDescent="0.25">
      <c r="A210">
        <v>50</v>
      </c>
      <c r="B210">
        <v>700</v>
      </c>
      <c r="C210" t="s">
        <v>11</v>
      </c>
      <c r="D210">
        <v>0.40969899999999998</v>
      </c>
    </row>
    <row r="211" spans="1:4" x14ac:dyDescent="0.25">
      <c r="A211">
        <v>50</v>
      </c>
      <c r="B211">
        <v>700</v>
      </c>
      <c r="C211" t="s">
        <v>11</v>
      </c>
      <c r="D211">
        <v>0.41380299999999998</v>
      </c>
    </row>
    <row r="212" spans="1:4" x14ac:dyDescent="0.25">
      <c r="A212">
        <v>50</v>
      </c>
      <c r="B212">
        <v>800</v>
      </c>
      <c r="C212" t="s">
        <v>11</v>
      </c>
      <c r="D212">
        <v>0.47695500000000002</v>
      </c>
    </row>
    <row r="213" spans="1:4" x14ac:dyDescent="0.25">
      <c r="A213">
        <v>50</v>
      </c>
      <c r="B213">
        <v>800</v>
      </c>
      <c r="C213" t="s">
        <v>11</v>
      </c>
      <c r="D213">
        <v>0.476497</v>
      </c>
    </row>
    <row r="214" spans="1:4" x14ac:dyDescent="0.25">
      <c r="A214">
        <v>50</v>
      </c>
      <c r="B214">
        <v>800</v>
      </c>
      <c r="C214" t="s">
        <v>11</v>
      </c>
      <c r="D214">
        <v>0.47502800000000001</v>
      </c>
    </row>
    <row r="215" spans="1:4" x14ac:dyDescent="0.25">
      <c r="A215">
        <v>50</v>
      </c>
      <c r="B215">
        <v>800</v>
      </c>
      <c r="C215" t="s">
        <v>11</v>
      </c>
      <c r="D215">
        <v>0.47487299999999999</v>
      </c>
    </row>
    <row r="216" spans="1:4" x14ac:dyDescent="0.25">
      <c r="A216">
        <v>50</v>
      </c>
      <c r="B216">
        <v>800</v>
      </c>
      <c r="C216" t="s">
        <v>11</v>
      </c>
      <c r="D216">
        <v>0.48094700000000001</v>
      </c>
    </row>
    <row r="217" spans="1:4" x14ac:dyDescent="0.25">
      <c r="A217">
        <v>50</v>
      </c>
      <c r="B217">
        <v>800</v>
      </c>
      <c r="C217" t="s">
        <v>11</v>
      </c>
      <c r="D217">
        <v>0.47731000000000001</v>
      </c>
    </row>
    <row r="218" spans="1:4" x14ac:dyDescent="0.25">
      <c r="A218">
        <v>50</v>
      </c>
      <c r="B218">
        <v>800</v>
      </c>
      <c r="C218" t="s">
        <v>11</v>
      </c>
      <c r="D218">
        <v>0.47772599999999998</v>
      </c>
    </row>
    <row r="219" spans="1:4" x14ac:dyDescent="0.25">
      <c r="A219">
        <v>50</v>
      </c>
      <c r="B219">
        <v>800</v>
      </c>
      <c r="C219" t="s">
        <v>11</v>
      </c>
      <c r="D219">
        <v>0.47616399999999998</v>
      </c>
    </row>
    <row r="220" spans="1:4" x14ac:dyDescent="0.25">
      <c r="A220">
        <v>50</v>
      </c>
      <c r="B220">
        <v>800</v>
      </c>
      <c r="C220" t="s">
        <v>11</v>
      </c>
      <c r="D220">
        <v>0.46935700000000002</v>
      </c>
    </row>
    <row r="221" spans="1:4" x14ac:dyDescent="0.25">
      <c r="A221">
        <v>50</v>
      </c>
      <c r="B221">
        <v>800</v>
      </c>
      <c r="C221" t="s">
        <v>11</v>
      </c>
      <c r="D221">
        <v>0.47366200000000003</v>
      </c>
    </row>
    <row r="222" spans="1:4" x14ac:dyDescent="0.25">
      <c r="A222">
        <v>50</v>
      </c>
      <c r="B222">
        <v>800</v>
      </c>
      <c r="C222" t="s">
        <v>11</v>
      </c>
      <c r="D222">
        <v>0.47627900000000001</v>
      </c>
    </row>
    <row r="223" spans="1:4" x14ac:dyDescent="0.25">
      <c r="A223">
        <v>50</v>
      </c>
      <c r="B223">
        <v>800</v>
      </c>
      <c r="C223" t="s">
        <v>11</v>
      </c>
      <c r="D223">
        <v>0.47614000000000001</v>
      </c>
    </row>
    <row r="224" spans="1:4" x14ac:dyDescent="0.25">
      <c r="A224">
        <v>50</v>
      </c>
      <c r="B224">
        <v>800</v>
      </c>
      <c r="C224" t="s">
        <v>11</v>
      </c>
      <c r="D224">
        <v>0.47488900000000001</v>
      </c>
    </row>
    <row r="225" spans="1:4" x14ac:dyDescent="0.25">
      <c r="A225">
        <v>50</v>
      </c>
      <c r="B225">
        <v>800</v>
      </c>
      <c r="C225" t="s">
        <v>11</v>
      </c>
      <c r="D225">
        <v>0.47596100000000002</v>
      </c>
    </row>
    <row r="226" spans="1:4" x14ac:dyDescent="0.25">
      <c r="A226">
        <v>50</v>
      </c>
      <c r="B226">
        <v>800</v>
      </c>
      <c r="C226" t="s">
        <v>11</v>
      </c>
      <c r="D226">
        <v>0.47474</v>
      </c>
    </row>
    <row r="227" spans="1:4" x14ac:dyDescent="0.25">
      <c r="A227">
        <v>50</v>
      </c>
      <c r="B227">
        <v>800</v>
      </c>
      <c r="C227" t="s">
        <v>11</v>
      </c>
      <c r="D227">
        <v>0.47781499999999999</v>
      </c>
    </row>
    <row r="228" spans="1:4" x14ac:dyDescent="0.25">
      <c r="A228">
        <v>50</v>
      </c>
      <c r="B228">
        <v>800</v>
      </c>
      <c r="C228" t="s">
        <v>11</v>
      </c>
      <c r="D228">
        <v>0.473972</v>
      </c>
    </row>
    <row r="229" spans="1:4" x14ac:dyDescent="0.25">
      <c r="A229">
        <v>50</v>
      </c>
      <c r="B229">
        <v>800</v>
      </c>
      <c r="C229" t="s">
        <v>11</v>
      </c>
      <c r="D229">
        <v>0.47301300000000002</v>
      </c>
    </row>
    <row r="230" spans="1:4" x14ac:dyDescent="0.25">
      <c r="A230">
        <v>50</v>
      </c>
      <c r="B230">
        <v>800</v>
      </c>
      <c r="C230" t="s">
        <v>11</v>
      </c>
      <c r="D230">
        <v>0.47852299999999998</v>
      </c>
    </row>
    <row r="231" spans="1:4" x14ac:dyDescent="0.25">
      <c r="A231">
        <v>50</v>
      </c>
      <c r="B231">
        <v>800</v>
      </c>
      <c r="C231" t="s">
        <v>11</v>
      </c>
      <c r="D231">
        <v>0.47883999999999999</v>
      </c>
    </row>
    <row r="232" spans="1:4" x14ac:dyDescent="0.25">
      <c r="A232">
        <v>50</v>
      </c>
      <c r="B232">
        <v>800</v>
      </c>
      <c r="C232" t="s">
        <v>11</v>
      </c>
      <c r="D232">
        <v>0.47220699999999999</v>
      </c>
    </row>
    <row r="233" spans="1:4" x14ac:dyDescent="0.25">
      <c r="A233">
        <v>50</v>
      </c>
      <c r="B233">
        <v>800</v>
      </c>
      <c r="C233" t="s">
        <v>11</v>
      </c>
      <c r="D233">
        <v>0.47994900000000001</v>
      </c>
    </row>
    <row r="234" spans="1:4" x14ac:dyDescent="0.25">
      <c r="A234">
        <v>50</v>
      </c>
      <c r="B234">
        <v>800</v>
      </c>
      <c r="C234" t="s">
        <v>11</v>
      </c>
      <c r="D234">
        <v>0.47845599999999999</v>
      </c>
    </row>
    <row r="235" spans="1:4" x14ac:dyDescent="0.25">
      <c r="A235">
        <v>50</v>
      </c>
      <c r="B235">
        <v>800</v>
      </c>
      <c r="C235" t="s">
        <v>11</v>
      </c>
      <c r="D235">
        <v>0.47937600000000002</v>
      </c>
    </row>
    <row r="236" spans="1:4" x14ac:dyDescent="0.25">
      <c r="A236">
        <v>50</v>
      </c>
      <c r="B236">
        <v>800</v>
      </c>
      <c r="C236" t="s">
        <v>11</v>
      </c>
      <c r="D236">
        <v>0.475383</v>
      </c>
    </row>
    <row r="237" spans="1:4" x14ac:dyDescent="0.25">
      <c r="A237">
        <v>50</v>
      </c>
      <c r="B237">
        <v>800</v>
      </c>
      <c r="C237" t="s">
        <v>11</v>
      </c>
      <c r="D237">
        <v>0.47558499999999998</v>
      </c>
    </row>
    <row r="238" spans="1:4" x14ac:dyDescent="0.25">
      <c r="A238">
        <v>50</v>
      </c>
      <c r="B238">
        <v>800</v>
      </c>
      <c r="C238" t="s">
        <v>11</v>
      </c>
      <c r="D238">
        <v>0.47699900000000001</v>
      </c>
    </row>
    <row r="239" spans="1:4" x14ac:dyDescent="0.25">
      <c r="A239">
        <v>50</v>
      </c>
      <c r="B239">
        <v>800</v>
      </c>
      <c r="C239" t="s">
        <v>11</v>
      </c>
      <c r="D239">
        <v>0.47666999999999998</v>
      </c>
    </row>
    <row r="240" spans="1:4" x14ac:dyDescent="0.25">
      <c r="A240">
        <v>50</v>
      </c>
      <c r="B240">
        <v>800</v>
      </c>
      <c r="C240" t="s">
        <v>11</v>
      </c>
      <c r="D240">
        <v>0.47616900000000001</v>
      </c>
    </row>
    <row r="241" spans="1:4" x14ac:dyDescent="0.25">
      <c r="A241">
        <v>50</v>
      </c>
      <c r="B241">
        <v>800</v>
      </c>
      <c r="C241" t="s">
        <v>11</v>
      </c>
      <c r="D241">
        <v>0.48060900000000001</v>
      </c>
    </row>
    <row r="242" spans="1:4" x14ac:dyDescent="0.25">
      <c r="A242">
        <v>50</v>
      </c>
      <c r="B242">
        <v>900</v>
      </c>
      <c r="C242" t="s">
        <v>11</v>
      </c>
      <c r="D242">
        <v>0.53816699999999995</v>
      </c>
    </row>
    <row r="243" spans="1:4" x14ac:dyDescent="0.25">
      <c r="A243">
        <v>50</v>
      </c>
      <c r="B243">
        <v>900</v>
      </c>
      <c r="C243" t="s">
        <v>11</v>
      </c>
      <c r="D243">
        <v>0.53782799999999997</v>
      </c>
    </row>
    <row r="244" spans="1:4" x14ac:dyDescent="0.25">
      <c r="A244">
        <v>50</v>
      </c>
      <c r="B244">
        <v>900</v>
      </c>
      <c r="C244" t="s">
        <v>11</v>
      </c>
      <c r="D244">
        <v>0.53903000000000001</v>
      </c>
    </row>
    <row r="245" spans="1:4" x14ac:dyDescent="0.25">
      <c r="A245">
        <v>50</v>
      </c>
      <c r="B245">
        <v>900</v>
      </c>
      <c r="C245" t="s">
        <v>11</v>
      </c>
      <c r="D245">
        <v>0.53809899999999999</v>
      </c>
    </row>
    <row r="246" spans="1:4" x14ac:dyDescent="0.25">
      <c r="A246">
        <v>50</v>
      </c>
      <c r="B246">
        <v>900</v>
      </c>
      <c r="C246" t="s">
        <v>11</v>
      </c>
      <c r="D246">
        <v>0.53614600000000001</v>
      </c>
    </row>
    <row r="247" spans="1:4" x14ac:dyDescent="0.25">
      <c r="A247">
        <v>50</v>
      </c>
      <c r="B247">
        <v>900</v>
      </c>
      <c r="C247" t="s">
        <v>11</v>
      </c>
      <c r="D247">
        <v>0.53861800000000004</v>
      </c>
    </row>
    <row r="248" spans="1:4" x14ac:dyDescent="0.25">
      <c r="A248">
        <v>50</v>
      </c>
      <c r="B248">
        <v>900</v>
      </c>
      <c r="C248" t="s">
        <v>11</v>
      </c>
      <c r="D248">
        <v>0.53752599999999995</v>
      </c>
    </row>
    <row r="249" spans="1:4" x14ac:dyDescent="0.25">
      <c r="A249">
        <v>50</v>
      </c>
      <c r="B249">
        <v>900</v>
      </c>
      <c r="C249" t="s">
        <v>11</v>
      </c>
      <c r="D249">
        <v>0.53824099999999997</v>
      </c>
    </row>
    <row r="250" spans="1:4" x14ac:dyDescent="0.25">
      <c r="A250">
        <v>50</v>
      </c>
      <c r="B250">
        <v>900</v>
      </c>
      <c r="C250" t="s">
        <v>11</v>
      </c>
      <c r="D250">
        <v>0.53514899999999999</v>
      </c>
    </row>
    <row r="251" spans="1:4" x14ac:dyDescent="0.25">
      <c r="A251">
        <v>50</v>
      </c>
      <c r="B251">
        <v>900</v>
      </c>
      <c r="C251" t="s">
        <v>11</v>
      </c>
      <c r="D251">
        <v>0.53327500000000005</v>
      </c>
    </row>
    <row r="252" spans="1:4" x14ac:dyDescent="0.25">
      <c r="A252">
        <v>50</v>
      </c>
      <c r="B252">
        <v>900</v>
      </c>
      <c r="C252" t="s">
        <v>11</v>
      </c>
      <c r="D252">
        <v>0.53690499999999997</v>
      </c>
    </row>
    <row r="253" spans="1:4" x14ac:dyDescent="0.25">
      <c r="A253">
        <v>50</v>
      </c>
      <c r="B253">
        <v>900</v>
      </c>
      <c r="C253" t="s">
        <v>11</v>
      </c>
      <c r="D253">
        <v>0.53837000000000002</v>
      </c>
    </row>
    <row r="254" spans="1:4" x14ac:dyDescent="0.25">
      <c r="A254">
        <v>50</v>
      </c>
      <c r="B254">
        <v>900</v>
      </c>
      <c r="C254" t="s">
        <v>11</v>
      </c>
      <c r="D254">
        <v>0.53406299999999995</v>
      </c>
    </row>
    <row r="255" spans="1:4" x14ac:dyDescent="0.25">
      <c r="A255">
        <v>50</v>
      </c>
      <c r="B255">
        <v>900</v>
      </c>
      <c r="C255" t="s">
        <v>11</v>
      </c>
      <c r="D255">
        <v>0.53175399999999995</v>
      </c>
    </row>
    <row r="256" spans="1:4" x14ac:dyDescent="0.25">
      <c r="A256">
        <v>50</v>
      </c>
      <c r="B256">
        <v>900</v>
      </c>
      <c r="C256" t="s">
        <v>11</v>
      </c>
      <c r="D256">
        <v>0.53438600000000003</v>
      </c>
    </row>
    <row r="257" spans="1:4" x14ac:dyDescent="0.25">
      <c r="A257">
        <v>50</v>
      </c>
      <c r="B257">
        <v>900</v>
      </c>
      <c r="C257" t="s">
        <v>11</v>
      </c>
      <c r="D257">
        <v>0.53272600000000003</v>
      </c>
    </row>
    <row r="258" spans="1:4" x14ac:dyDescent="0.25">
      <c r="A258">
        <v>50</v>
      </c>
      <c r="B258">
        <v>900</v>
      </c>
      <c r="C258" t="s">
        <v>11</v>
      </c>
      <c r="D258">
        <v>0.53530100000000003</v>
      </c>
    </row>
    <row r="259" spans="1:4" x14ac:dyDescent="0.25">
      <c r="A259">
        <v>50</v>
      </c>
      <c r="B259">
        <v>900</v>
      </c>
      <c r="C259" t="s">
        <v>11</v>
      </c>
      <c r="D259">
        <v>0.53734000000000004</v>
      </c>
    </row>
    <row r="260" spans="1:4" x14ac:dyDescent="0.25">
      <c r="A260">
        <v>50</v>
      </c>
      <c r="B260">
        <v>900</v>
      </c>
      <c r="C260" t="s">
        <v>11</v>
      </c>
      <c r="D260">
        <v>0.53306100000000001</v>
      </c>
    </row>
    <row r="261" spans="1:4" x14ac:dyDescent="0.25">
      <c r="A261">
        <v>50</v>
      </c>
      <c r="B261">
        <v>900</v>
      </c>
      <c r="C261" t="s">
        <v>11</v>
      </c>
      <c r="D261">
        <v>0.53478700000000001</v>
      </c>
    </row>
    <row r="262" spans="1:4" x14ac:dyDescent="0.25">
      <c r="A262">
        <v>50</v>
      </c>
      <c r="B262">
        <v>900</v>
      </c>
      <c r="C262" t="s">
        <v>11</v>
      </c>
      <c r="D262">
        <v>0.53777299999999995</v>
      </c>
    </row>
    <row r="263" spans="1:4" x14ac:dyDescent="0.25">
      <c r="A263">
        <v>50</v>
      </c>
      <c r="B263">
        <v>900</v>
      </c>
      <c r="C263" t="s">
        <v>11</v>
      </c>
      <c r="D263">
        <v>0.53465399999999996</v>
      </c>
    </row>
    <row r="264" spans="1:4" x14ac:dyDescent="0.25">
      <c r="A264">
        <v>50</v>
      </c>
      <c r="B264">
        <v>900</v>
      </c>
      <c r="C264" t="s">
        <v>11</v>
      </c>
      <c r="D264">
        <v>0.53248099999999998</v>
      </c>
    </row>
    <row r="265" spans="1:4" x14ac:dyDescent="0.25">
      <c r="A265">
        <v>50</v>
      </c>
      <c r="B265">
        <v>900</v>
      </c>
      <c r="C265" t="s">
        <v>11</v>
      </c>
      <c r="D265">
        <v>0.53483800000000004</v>
      </c>
    </row>
    <row r="266" spans="1:4" x14ac:dyDescent="0.25">
      <c r="A266">
        <v>50</v>
      </c>
      <c r="B266">
        <v>900</v>
      </c>
      <c r="C266" t="s">
        <v>11</v>
      </c>
      <c r="D266">
        <v>0.53589799999999999</v>
      </c>
    </row>
    <row r="267" spans="1:4" x14ac:dyDescent="0.25">
      <c r="A267">
        <v>50</v>
      </c>
      <c r="B267">
        <v>900</v>
      </c>
      <c r="C267" t="s">
        <v>11</v>
      </c>
      <c r="D267">
        <v>0.53484500000000001</v>
      </c>
    </row>
    <row r="268" spans="1:4" x14ac:dyDescent="0.25">
      <c r="A268">
        <v>50</v>
      </c>
      <c r="B268">
        <v>900</v>
      </c>
      <c r="C268" t="s">
        <v>11</v>
      </c>
      <c r="D268">
        <v>0.53724400000000005</v>
      </c>
    </row>
    <row r="269" spans="1:4" x14ac:dyDescent="0.25">
      <c r="A269">
        <v>50</v>
      </c>
      <c r="B269">
        <v>900</v>
      </c>
      <c r="C269" t="s">
        <v>11</v>
      </c>
      <c r="D269">
        <v>0.53338799999999997</v>
      </c>
    </row>
    <row r="270" spans="1:4" x14ac:dyDescent="0.25">
      <c r="A270">
        <v>50</v>
      </c>
      <c r="B270">
        <v>900</v>
      </c>
      <c r="C270" t="s">
        <v>11</v>
      </c>
      <c r="D270">
        <v>0.53306699999999996</v>
      </c>
    </row>
    <row r="271" spans="1:4" x14ac:dyDescent="0.25">
      <c r="A271">
        <v>50</v>
      </c>
      <c r="B271">
        <v>900</v>
      </c>
      <c r="C271" t="s">
        <v>11</v>
      </c>
      <c r="D271">
        <v>0.54467600000000005</v>
      </c>
    </row>
    <row r="272" spans="1:4" x14ac:dyDescent="0.25">
      <c r="A272">
        <v>50</v>
      </c>
      <c r="B272">
        <v>1000</v>
      </c>
      <c r="C272" t="s">
        <v>11</v>
      </c>
      <c r="D272">
        <v>0.59397599999999995</v>
      </c>
    </row>
    <row r="273" spans="1:4" x14ac:dyDescent="0.25">
      <c r="A273">
        <v>50</v>
      </c>
      <c r="B273">
        <v>1000</v>
      </c>
      <c r="C273" t="s">
        <v>11</v>
      </c>
      <c r="D273">
        <v>0.59024100000000002</v>
      </c>
    </row>
    <row r="274" spans="1:4" x14ac:dyDescent="0.25">
      <c r="A274">
        <v>50</v>
      </c>
      <c r="B274">
        <v>1000</v>
      </c>
      <c r="C274" t="s">
        <v>11</v>
      </c>
      <c r="D274">
        <v>0.59706899999999996</v>
      </c>
    </row>
    <row r="275" spans="1:4" x14ac:dyDescent="0.25">
      <c r="A275">
        <v>50</v>
      </c>
      <c r="B275">
        <v>1000</v>
      </c>
      <c r="C275" t="s">
        <v>11</v>
      </c>
      <c r="D275">
        <v>0.59053</v>
      </c>
    </row>
    <row r="276" spans="1:4" x14ac:dyDescent="0.25">
      <c r="A276">
        <v>50</v>
      </c>
      <c r="B276">
        <v>1000</v>
      </c>
      <c r="C276" t="s">
        <v>11</v>
      </c>
      <c r="D276">
        <v>0.59598799999999996</v>
      </c>
    </row>
    <row r="277" spans="1:4" x14ac:dyDescent="0.25">
      <c r="A277">
        <v>50</v>
      </c>
      <c r="B277">
        <v>1000</v>
      </c>
      <c r="C277" t="s">
        <v>11</v>
      </c>
      <c r="D277">
        <v>0.59421800000000002</v>
      </c>
    </row>
    <row r="278" spans="1:4" x14ac:dyDescent="0.25">
      <c r="A278">
        <v>50</v>
      </c>
      <c r="B278">
        <v>1000</v>
      </c>
      <c r="C278" t="s">
        <v>11</v>
      </c>
      <c r="D278">
        <v>0.59393399999999996</v>
      </c>
    </row>
    <row r="279" spans="1:4" x14ac:dyDescent="0.25">
      <c r="A279">
        <v>50</v>
      </c>
      <c r="B279">
        <v>1000</v>
      </c>
      <c r="C279" t="s">
        <v>11</v>
      </c>
      <c r="D279">
        <v>0.592553</v>
      </c>
    </row>
    <row r="280" spans="1:4" x14ac:dyDescent="0.25">
      <c r="A280">
        <v>50</v>
      </c>
      <c r="B280">
        <v>1000</v>
      </c>
      <c r="C280" t="s">
        <v>11</v>
      </c>
      <c r="D280">
        <v>0.59079300000000001</v>
      </c>
    </row>
    <row r="281" spans="1:4" x14ac:dyDescent="0.25">
      <c r="A281">
        <v>50</v>
      </c>
      <c r="B281">
        <v>1000</v>
      </c>
      <c r="C281" t="s">
        <v>11</v>
      </c>
      <c r="D281">
        <v>0.59231299999999998</v>
      </c>
    </row>
    <row r="282" spans="1:4" x14ac:dyDescent="0.25">
      <c r="A282">
        <v>50</v>
      </c>
      <c r="B282">
        <v>1000</v>
      </c>
      <c r="C282" t="s">
        <v>11</v>
      </c>
      <c r="D282">
        <v>0.59423800000000004</v>
      </c>
    </row>
    <row r="283" spans="1:4" x14ac:dyDescent="0.25">
      <c r="A283">
        <v>50</v>
      </c>
      <c r="B283">
        <v>1000</v>
      </c>
      <c r="C283" t="s">
        <v>11</v>
      </c>
      <c r="D283">
        <v>0.59934500000000002</v>
      </c>
    </row>
    <row r="284" spans="1:4" x14ac:dyDescent="0.25">
      <c r="A284">
        <v>50</v>
      </c>
      <c r="B284">
        <v>1000</v>
      </c>
      <c r="C284" t="s">
        <v>11</v>
      </c>
      <c r="D284">
        <v>0.59460199999999996</v>
      </c>
    </row>
    <row r="285" spans="1:4" x14ac:dyDescent="0.25">
      <c r="A285">
        <v>50</v>
      </c>
      <c r="B285">
        <v>1000</v>
      </c>
      <c r="C285" t="s">
        <v>11</v>
      </c>
      <c r="D285">
        <v>0.59054399999999996</v>
      </c>
    </row>
    <row r="286" spans="1:4" x14ac:dyDescent="0.25">
      <c r="A286">
        <v>50</v>
      </c>
      <c r="B286">
        <v>1000</v>
      </c>
      <c r="C286" t="s">
        <v>11</v>
      </c>
      <c r="D286">
        <v>0.591225</v>
      </c>
    </row>
    <row r="287" spans="1:4" x14ac:dyDescent="0.25">
      <c r="A287">
        <v>50</v>
      </c>
      <c r="B287">
        <v>1000</v>
      </c>
      <c r="C287" t="s">
        <v>11</v>
      </c>
      <c r="D287">
        <v>0.59087999999999996</v>
      </c>
    </row>
    <row r="288" spans="1:4" x14ac:dyDescent="0.25">
      <c r="A288">
        <v>50</v>
      </c>
      <c r="B288">
        <v>1000</v>
      </c>
      <c r="C288" t="s">
        <v>11</v>
      </c>
      <c r="D288">
        <v>0.59458</v>
      </c>
    </row>
    <row r="289" spans="1:4" x14ac:dyDescent="0.25">
      <c r="A289">
        <v>50</v>
      </c>
      <c r="B289">
        <v>1000</v>
      </c>
      <c r="C289" t="s">
        <v>11</v>
      </c>
      <c r="D289">
        <v>0.59910799999999997</v>
      </c>
    </row>
    <row r="290" spans="1:4" x14ac:dyDescent="0.25">
      <c r="A290">
        <v>50</v>
      </c>
      <c r="B290">
        <v>1000</v>
      </c>
      <c r="C290" t="s">
        <v>11</v>
      </c>
      <c r="D290">
        <v>0.59459399999999996</v>
      </c>
    </row>
    <row r="291" spans="1:4" x14ac:dyDescent="0.25">
      <c r="A291">
        <v>50</v>
      </c>
      <c r="B291">
        <v>1000</v>
      </c>
      <c r="C291" t="s">
        <v>11</v>
      </c>
      <c r="D291">
        <v>0.59148699999999999</v>
      </c>
    </row>
    <row r="292" spans="1:4" x14ac:dyDescent="0.25">
      <c r="A292">
        <v>50</v>
      </c>
      <c r="B292">
        <v>1000</v>
      </c>
      <c r="C292" t="s">
        <v>11</v>
      </c>
      <c r="D292">
        <v>0.59040999999999999</v>
      </c>
    </row>
    <row r="293" spans="1:4" x14ac:dyDescent="0.25">
      <c r="A293">
        <v>50</v>
      </c>
      <c r="B293">
        <v>1000</v>
      </c>
      <c r="C293" t="s">
        <v>11</v>
      </c>
      <c r="D293">
        <v>0.58855999999999997</v>
      </c>
    </row>
    <row r="294" spans="1:4" x14ac:dyDescent="0.25">
      <c r="A294">
        <v>50</v>
      </c>
      <c r="B294">
        <v>1000</v>
      </c>
      <c r="C294" t="s">
        <v>11</v>
      </c>
      <c r="D294">
        <v>0.59509900000000004</v>
      </c>
    </row>
    <row r="295" spans="1:4" x14ac:dyDescent="0.25">
      <c r="A295">
        <v>50</v>
      </c>
      <c r="B295">
        <v>1000</v>
      </c>
      <c r="C295" t="s">
        <v>11</v>
      </c>
      <c r="D295">
        <v>0.59432600000000002</v>
      </c>
    </row>
    <row r="296" spans="1:4" x14ac:dyDescent="0.25">
      <c r="A296">
        <v>50</v>
      </c>
      <c r="B296">
        <v>1000</v>
      </c>
      <c r="C296" t="s">
        <v>11</v>
      </c>
      <c r="D296">
        <v>0.58819999999999995</v>
      </c>
    </row>
    <row r="297" spans="1:4" x14ac:dyDescent="0.25">
      <c r="A297">
        <v>50</v>
      </c>
      <c r="B297">
        <v>1000</v>
      </c>
      <c r="C297" t="s">
        <v>11</v>
      </c>
      <c r="D297">
        <v>0.59397900000000003</v>
      </c>
    </row>
    <row r="298" spans="1:4" x14ac:dyDescent="0.25">
      <c r="A298">
        <v>50</v>
      </c>
      <c r="B298">
        <v>1000</v>
      </c>
      <c r="C298" t="s">
        <v>11</v>
      </c>
      <c r="D298">
        <v>0.59431999999999996</v>
      </c>
    </row>
    <row r="299" spans="1:4" x14ac:dyDescent="0.25">
      <c r="A299">
        <v>50</v>
      </c>
      <c r="B299">
        <v>1000</v>
      </c>
      <c r="C299" t="s">
        <v>11</v>
      </c>
      <c r="D299">
        <v>0.592746</v>
      </c>
    </row>
    <row r="300" spans="1:4" x14ac:dyDescent="0.25">
      <c r="A300">
        <v>50</v>
      </c>
      <c r="B300">
        <v>1000</v>
      </c>
      <c r="C300" t="s">
        <v>11</v>
      </c>
      <c r="D300">
        <v>0.59953699999999999</v>
      </c>
    </row>
    <row r="301" spans="1:4" x14ac:dyDescent="0.25">
      <c r="A301">
        <v>50</v>
      </c>
      <c r="B301">
        <v>1000</v>
      </c>
      <c r="C301" t="s">
        <v>11</v>
      </c>
      <c r="D301">
        <v>0.59963599999999995</v>
      </c>
    </row>
    <row r="302" spans="1:4" x14ac:dyDescent="0.25">
      <c r="A302">
        <v>50</v>
      </c>
      <c r="B302">
        <v>2000</v>
      </c>
      <c r="C302" t="s">
        <v>11</v>
      </c>
      <c r="D302">
        <v>1.1931989999999999</v>
      </c>
    </row>
    <row r="303" spans="1:4" x14ac:dyDescent="0.25">
      <c r="A303">
        <v>50</v>
      </c>
      <c r="B303">
        <v>2000</v>
      </c>
      <c r="C303" t="s">
        <v>11</v>
      </c>
      <c r="D303">
        <v>1.1821269999999999</v>
      </c>
    </row>
    <row r="304" spans="1:4" x14ac:dyDescent="0.25">
      <c r="A304">
        <v>50</v>
      </c>
      <c r="B304">
        <v>2000</v>
      </c>
      <c r="C304" t="s">
        <v>11</v>
      </c>
      <c r="D304">
        <v>1.1863600000000001</v>
      </c>
    </row>
    <row r="305" spans="1:4" x14ac:dyDescent="0.25">
      <c r="A305">
        <v>50</v>
      </c>
      <c r="B305">
        <v>2000</v>
      </c>
      <c r="C305" t="s">
        <v>11</v>
      </c>
      <c r="D305">
        <v>1.1833560000000001</v>
      </c>
    </row>
    <row r="306" spans="1:4" x14ac:dyDescent="0.25">
      <c r="A306">
        <v>50</v>
      </c>
      <c r="B306">
        <v>2000</v>
      </c>
      <c r="C306" t="s">
        <v>11</v>
      </c>
      <c r="D306">
        <v>1.198996</v>
      </c>
    </row>
    <row r="307" spans="1:4" x14ac:dyDescent="0.25">
      <c r="A307">
        <v>50</v>
      </c>
      <c r="B307">
        <v>2000</v>
      </c>
      <c r="C307" t="s">
        <v>11</v>
      </c>
      <c r="D307">
        <v>1.19417</v>
      </c>
    </row>
    <row r="308" spans="1:4" x14ac:dyDescent="0.25">
      <c r="A308">
        <v>50</v>
      </c>
      <c r="B308">
        <v>2000</v>
      </c>
      <c r="C308" t="s">
        <v>11</v>
      </c>
      <c r="D308">
        <v>1.1892929999999999</v>
      </c>
    </row>
    <row r="309" spans="1:4" x14ac:dyDescent="0.25">
      <c r="A309">
        <v>50</v>
      </c>
      <c r="B309">
        <v>2000</v>
      </c>
      <c r="C309" t="s">
        <v>11</v>
      </c>
      <c r="D309">
        <v>1.189106</v>
      </c>
    </row>
    <row r="310" spans="1:4" x14ac:dyDescent="0.25">
      <c r="A310">
        <v>50</v>
      </c>
      <c r="B310">
        <v>2000</v>
      </c>
      <c r="C310" t="s">
        <v>11</v>
      </c>
      <c r="D310">
        <v>1.198242</v>
      </c>
    </row>
    <row r="311" spans="1:4" x14ac:dyDescent="0.25">
      <c r="A311">
        <v>50</v>
      </c>
      <c r="B311">
        <v>2000</v>
      </c>
      <c r="C311" t="s">
        <v>11</v>
      </c>
      <c r="D311">
        <v>1.186118</v>
      </c>
    </row>
    <row r="312" spans="1:4" x14ac:dyDescent="0.25">
      <c r="A312">
        <v>50</v>
      </c>
      <c r="B312">
        <v>2000</v>
      </c>
      <c r="C312" t="s">
        <v>11</v>
      </c>
      <c r="D312">
        <v>1.189381</v>
      </c>
    </row>
    <row r="313" spans="1:4" x14ac:dyDescent="0.25">
      <c r="A313">
        <v>50</v>
      </c>
      <c r="B313">
        <v>2000</v>
      </c>
      <c r="C313" t="s">
        <v>11</v>
      </c>
      <c r="D313">
        <v>1.189783</v>
      </c>
    </row>
    <row r="314" spans="1:4" x14ac:dyDescent="0.25">
      <c r="A314">
        <v>50</v>
      </c>
      <c r="B314">
        <v>2000</v>
      </c>
      <c r="C314" t="s">
        <v>11</v>
      </c>
      <c r="D314">
        <v>1.1891830000000001</v>
      </c>
    </row>
    <row r="315" spans="1:4" x14ac:dyDescent="0.25">
      <c r="A315">
        <v>50</v>
      </c>
      <c r="B315">
        <v>2000</v>
      </c>
      <c r="C315" t="s">
        <v>11</v>
      </c>
      <c r="D315">
        <v>1.1824410000000001</v>
      </c>
    </row>
    <row r="316" spans="1:4" x14ac:dyDescent="0.25">
      <c r="A316">
        <v>50</v>
      </c>
      <c r="B316">
        <v>2000</v>
      </c>
      <c r="C316" t="s">
        <v>11</v>
      </c>
      <c r="D316">
        <v>1.1883779999999999</v>
      </c>
    </row>
    <row r="317" spans="1:4" x14ac:dyDescent="0.25">
      <c r="A317">
        <v>50</v>
      </c>
      <c r="B317">
        <v>2000</v>
      </c>
      <c r="C317" t="s">
        <v>11</v>
      </c>
      <c r="D317">
        <v>1.1914100000000001</v>
      </c>
    </row>
    <row r="318" spans="1:4" x14ac:dyDescent="0.25">
      <c r="A318">
        <v>50</v>
      </c>
      <c r="B318">
        <v>2000</v>
      </c>
      <c r="C318" t="s">
        <v>11</v>
      </c>
      <c r="D318">
        <v>1.187656</v>
      </c>
    </row>
    <row r="319" spans="1:4" x14ac:dyDescent="0.25">
      <c r="A319">
        <v>50</v>
      </c>
      <c r="B319">
        <v>2000</v>
      </c>
      <c r="C319" t="s">
        <v>11</v>
      </c>
      <c r="D319">
        <v>1.1856009999999999</v>
      </c>
    </row>
    <row r="320" spans="1:4" x14ac:dyDescent="0.25">
      <c r="A320">
        <v>50</v>
      </c>
      <c r="B320">
        <v>2000</v>
      </c>
      <c r="C320" t="s">
        <v>11</v>
      </c>
      <c r="D320">
        <v>1.186294</v>
      </c>
    </row>
    <row r="321" spans="1:4" x14ac:dyDescent="0.25">
      <c r="A321">
        <v>50</v>
      </c>
      <c r="B321">
        <v>2000</v>
      </c>
      <c r="C321" t="s">
        <v>11</v>
      </c>
      <c r="D321">
        <v>1.1825680000000001</v>
      </c>
    </row>
    <row r="322" spans="1:4" x14ac:dyDescent="0.25">
      <c r="A322">
        <v>50</v>
      </c>
      <c r="B322">
        <v>2000</v>
      </c>
      <c r="C322" t="s">
        <v>11</v>
      </c>
      <c r="D322">
        <v>1.1881949999999999</v>
      </c>
    </row>
    <row r="323" spans="1:4" x14ac:dyDescent="0.25">
      <c r="A323">
        <v>50</v>
      </c>
      <c r="B323">
        <v>2000</v>
      </c>
      <c r="C323" t="s">
        <v>11</v>
      </c>
      <c r="D323">
        <v>1.18998</v>
      </c>
    </row>
    <row r="324" spans="1:4" x14ac:dyDescent="0.25">
      <c r="A324">
        <v>50</v>
      </c>
      <c r="B324">
        <v>2000</v>
      </c>
      <c r="C324" t="s">
        <v>11</v>
      </c>
      <c r="D324">
        <v>1.191978</v>
      </c>
    </row>
    <row r="325" spans="1:4" x14ac:dyDescent="0.25">
      <c r="A325">
        <v>50</v>
      </c>
      <c r="B325">
        <v>2000</v>
      </c>
      <c r="C325" t="s">
        <v>11</v>
      </c>
      <c r="D325">
        <v>1.1978489999999999</v>
      </c>
    </row>
    <row r="326" spans="1:4" x14ac:dyDescent="0.25">
      <c r="A326">
        <v>50</v>
      </c>
      <c r="B326">
        <v>2000</v>
      </c>
      <c r="C326" t="s">
        <v>11</v>
      </c>
      <c r="D326">
        <v>1.1936310000000001</v>
      </c>
    </row>
    <row r="327" spans="1:4" x14ac:dyDescent="0.25">
      <c r="A327">
        <v>50</v>
      </c>
      <c r="B327">
        <v>2000</v>
      </c>
      <c r="C327" t="s">
        <v>11</v>
      </c>
      <c r="D327">
        <v>1.195152</v>
      </c>
    </row>
    <row r="328" spans="1:4" x14ac:dyDescent="0.25">
      <c r="A328">
        <v>50</v>
      </c>
      <c r="B328">
        <v>2000</v>
      </c>
      <c r="C328" t="s">
        <v>11</v>
      </c>
      <c r="D328">
        <v>1.18428</v>
      </c>
    </row>
    <row r="329" spans="1:4" x14ac:dyDescent="0.25">
      <c r="A329">
        <v>50</v>
      </c>
      <c r="B329">
        <v>2000</v>
      </c>
      <c r="C329" t="s">
        <v>11</v>
      </c>
      <c r="D329">
        <v>1.183603</v>
      </c>
    </row>
    <row r="330" spans="1:4" x14ac:dyDescent="0.25">
      <c r="A330">
        <v>50</v>
      </c>
      <c r="B330">
        <v>2000</v>
      </c>
      <c r="C330" t="s">
        <v>11</v>
      </c>
      <c r="D330">
        <v>1.188674</v>
      </c>
    </row>
    <row r="331" spans="1:4" x14ac:dyDescent="0.25">
      <c r="A331">
        <v>50</v>
      </c>
      <c r="B331">
        <v>2000</v>
      </c>
      <c r="C331" t="s">
        <v>11</v>
      </c>
      <c r="D331">
        <v>1.191119</v>
      </c>
    </row>
    <row r="332" spans="1:4" x14ac:dyDescent="0.25">
      <c r="A332">
        <v>50</v>
      </c>
      <c r="B332">
        <v>3000</v>
      </c>
      <c r="C332" t="s">
        <v>11</v>
      </c>
      <c r="D332">
        <v>1.784767</v>
      </c>
    </row>
    <row r="333" spans="1:4" x14ac:dyDescent="0.25">
      <c r="A333">
        <v>50</v>
      </c>
      <c r="B333">
        <v>3000</v>
      </c>
      <c r="C333" t="s">
        <v>11</v>
      </c>
      <c r="D333">
        <v>1.783787</v>
      </c>
    </row>
    <row r="334" spans="1:4" x14ac:dyDescent="0.25">
      <c r="A334">
        <v>50</v>
      </c>
      <c r="B334">
        <v>3000</v>
      </c>
      <c r="C334" t="s">
        <v>11</v>
      </c>
      <c r="D334">
        <v>1.7819339999999999</v>
      </c>
    </row>
    <row r="335" spans="1:4" x14ac:dyDescent="0.25">
      <c r="A335">
        <v>50</v>
      </c>
      <c r="B335">
        <v>3000</v>
      </c>
      <c r="C335" t="s">
        <v>11</v>
      </c>
      <c r="D335">
        <v>1.7821579999999999</v>
      </c>
    </row>
    <row r="336" spans="1:4" x14ac:dyDescent="0.25">
      <c r="A336">
        <v>50</v>
      </c>
      <c r="B336">
        <v>3000</v>
      </c>
      <c r="C336" t="s">
        <v>11</v>
      </c>
      <c r="D336">
        <v>1.7748870000000001</v>
      </c>
    </row>
    <row r="337" spans="1:4" x14ac:dyDescent="0.25">
      <c r="A337">
        <v>50</v>
      </c>
      <c r="B337">
        <v>3000</v>
      </c>
      <c r="C337" t="s">
        <v>11</v>
      </c>
      <c r="D337">
        <v>1.77301</v>
      </c>
    </row>
    <row r="338" spans="1:4" x14ac:dyDescent="0.25">
      <c r="A338">
        <v>50</v>
      </c>
      <c r="B338">
        <v>3000</v>
      </c>
      <c r="C338" t="s">
        <v>11</v>
      </c>
      <c r="D338">
        <v>1.775093</v>
      </c>
    </row>
    <row r="339" spans="1:4" x14ac:dyDescent="0.25">
      <c r="A339">
        <v>50</v>
      </c>
      <c r="B339">
        <v>3000</v>
      </c>
      <c r="C339" t="s">
        <v>11</v>
      </c>
      <c r="D339">
        <v>1.7817369999999999</v>
      </c>
    </row>
    <row r="340" spans="1:4" x14ac:dyDescent="0.25">
      <c r="A340">
        <v>50</v>
      </c>
      <c r="B340">
        <v>3000</v>
      </c>
      <c r="C340" t="s">
        <v>11</v>
      </c>
      <c r="D340">
        <v>1.7770429999999999</v>
      </c>
    </row>
    <row r="341" spans="1:4" x14ac:dyDescent="0.25">
      <c r="A341">
        <v>50</v>
      </c>
      <c r="B341">
        <v>3000</v>
      </c>
      <c r="C341" t="s">
        <v>11</v>
      </c>
      <c r="D341">
        <v>1.778438</v>
      </c>
    </row>
    <row r="342" spans="1:4" x14ac:dyDescent="0.25">
      <c r="A342">
        <v>50</v>
      </c>
      <c r="B342">
        <v>3000</v>
      </c>
      <c r="C342" t="s">
        <v>11</v>
      </c>
      <c r="D342">
        <v>1.788529</v>
      </c>
    </row>
    <row r="343" spans="1:4" x14ac:dyDescent="0.25">
      <c r="A343">
        <v>50</v>
      </c>
      <c r="B343">
        <v>3000</v>
      </c>
      <c r="C343" t="s">
        <v>11</v>
      </c>
      <c r="D343">
        <v>1.785239</v>
      </c>
    </row>
    <row r="344" spans="1:4" x14ac:dyDescent="0.25">
      <c r="A344">
        <v>50</v>
      </c>
      <c r="B344">
        <v>3000</v>
      </c>
      <c r="C344" t="s">
        <v>11</v>
      </c>
      <c r="D344">
        <v>1.781952</v>
      </c>
    </row>
    <row r="345" spans="1:4" x14ac:dyDescent="0.25">
      <c r="A345">
        <v>50</v>
      </c>
      <c r="B345">
        <v>3000</v>
      </c>
      <c r="C345" t="s">
        <v>11</v>
      </c>
      <c r="D345">
        <v>1.7829029999999999</v>
      </c>
    </row>
    <row r="346" spans="1:4" x14ac:dyDescent="0.25">
      <c r="A346">
        <v>50</v>
      </c>
      <c r="B346">
        <v>3000</v>
      </c>
      <c r="C346" t="s">
        <v>11</v>
      </c>
      <c r="D346">
        <v>1.7854620000000001</v>
      </c>
    </row>
    <row r="347" spans="1:4" x14ac:dyDescent="0.25">
      <c r="A347">
        <v>50</v>
      </c>
      <c r="B347">
        <v>3000</v>
      </c>
      <c r="C347" t="s">
        <v>11</v>
      </c>
      <c r="D347">
        <v>1.787523</v>
      </c>
    </row>
    <row r="348" spans="1:4" x14ac:dyDescent="0.25">
      <c r="A348">
        <v>50</v>
      </c>
      <c r="B348">
        <v>3000</v>
      </c>
      <c r="C348" t="s">
        <v>11</v>
      </c>
      <c r="D348">
        <v>1.7805169999999999</v>
      </c>
    </row>
    <row r="349" spans="1:4" x14ac:dyDescent="0.25">
      <c r="A349">
        <v>50</v>
      </c>
      <c r="B349">
        <v>3000</v>
      </c>
      <c r="C349" t="s">
        <v>11</v>
      </c>
      <c r="D349">
        <v>1.790001</v>
      </c>
    </row>
    <row r="350" spans="1:4" x14ac:dyDescent="0.25">
      <c r="A350">
        <v>50</v>
      </c>
      <c r="B350">
        <v>3000</v>
      </c>
      <c r="C350" t="s">
        <v>11</v>
      </c>
      <c r="D350">
        <v>1.7914270000000001</v>
      </c>
    </row>
    <row r="351" spans="1:4" x14ac:dyDescent="0.25">
      <c r="A351">
        <v>50</v>
      </c>
      <c r="B351">
        <v>3000</v>
      </c>
      <c r="C351" t="s">
        <v>11</v>
      </c>
      <c r="D351">
        <v>1.7816320000000001</v>
      </c>
    </row>
    <row r="352" spans="1:4" x14ac:dyDescent="0.25">
      <c r="A352">
        <v>50</v>
      </c>
      <c r="B352">
        <v>3000</v>
      </c>
      <c r="C352" t="s">
        <v>11</v>
      </c>
      <c r="D352">
        <v>1.7815749999999999</v>
      </c>
    </row>
    <row r="353" spans="1:4" x14ac:dyDescent="0.25">
      <c r="A353">
        <v>50</v>
      </c>
      <c r="B353">
        <v>3000</v>
      </c>
      <c r="C353" t="s">
        <v>11</v>
      </c>
      <c r="D353">
        <v>1.776305</v>
      </c>
    </row>
    <row r="354" spans="1:4" x14ac:dyDescent="0.25">
      <c r="A354">
        <v>50</v>
      </c>
      <c r="B354">
        <v>3000</v>
      </c>
      <c r="C354" t="s">
        <v>11</v>
      </c>
      <c r="D354">
        <v>1.7847869999999999</v>
      </c>
    </row>
    <row r="355" spans="1:4" x14ac:dyDescent="0.25">
      <c r="A355">
        <v>50</v>
      </c>
      <c r="B355">
        <v>3000</v>
      </c>
      <c r="C355" t="s">
        <v>11</v>
      </c>
      <c r="D355">
        <v>1.786303</v>
      </c>
    </row>
    <row r="356" spans="1:4" x14ac:dyDescent="0.25">
      <c r="A356">
        <v>50</v>
      </c>
      <c r="B356">
        <v>3000</v>
      </c>
      <c r="C356" t="s">
        <v>11</v>
      </c>
      <c r="D356">
        <v>1.7787200000000001</v>
      </c>
    </row>
    <row r="357" spans="1:4" x14ac:dyDescent="0.25">
      <c r="A357">
        <v>50</v>
      </c>
      <c r="B357">
        <v>3000</v>
      </c>
      <c r="C357" t="s">
        <v>11</v>
      </c>
      <c r="D357">
        <v>1.7876460000000001</v>
      </c>
    </row>
    <row r="358" spans="1:4" x14ac:dyDescent="0.25">
      <c r="A358">
        <v>50</v>
      </c>
      <c r="B358">
        <v>3000</v>
      </c>
      <c r="C358" t="s">
        <v>11</v>
      </c>
      <c r="D358">
        <v>1.780621</v>
      </c>
    </row>
    <row r="359" spans="1:4" x14ac:dyDescent="0.25">
      <c r="A359">
        <v>50</v>
      </c>
      <c r="B359">
        <v>3000</v>
      </c>
      <c r="C359" t="s">
        <v>11</v>
      </c>
      <c r="D359">
        <v>1.780114</v>
      </c>
    </row>
    <row r="360" spans="1:4" x14ac:dyDescent="0.25">
      <c r="A360">
        <v>50</v>
      </c>
      <c r="B360">
        <v>3000</v>
      </c>
      <c r="C360" t="s">
        <v>11</v>
      </c>
      <c r="D360">
        <v>1.7786299999999999</v>
      </c>
    </row>
    <row r="361" spans="1:4" x14ac:dyDescent="0.25">
      <c r="A361">
        <v>50</v>
      </c>
      <c r="B361">
        <v>3000</v>
      </c>
      <c r="C361" t="s">
        <v>11</v>
      </c>
      <c r="D361">
        <v>1.7754669999999999</v>
      </c>
    </row>
    <row r="362" spans="1:4" x14ac:dyDescent="0.25">
      <c r="A362">
        <v>50</v>
      </c>
      <c r="B362">
        <v>4000</v>
      </c>
      <c r="C362" t="s">
        <v>11</v>
      </c>
      <c r="D362">
        <v>2.3848530000000001</v>
      </c>
    </row>
    <row r="363" spans="1:4" x14ac:dyDescent="0.25">
      <c r="A363">
        <v>50</v>
      </c>
      <c r="B363">
        <v>4000</v>
      </c>
      <c r="C363" t="s">
        <v>11</v>
      </c>
      <c r="D363">
        <v>2.3851110000000002</v>
      </c>
    </row>
    <row r="364" spans="1:4" x14ac:dyDescent="0.25">
      <c r="A364">
        <v>50</v>
      </c>
      <c r="B364">
        <v>4000</v>
      </c>
      <c r="C364" t="s">
        <v>11</v>
      </c>
      <c r="D364">
        <v>2.3772039999999999</v>
      </c>
    </row>
    <row r="365" spans="1:4" x14ac:dyDescent="0.25">
      <c r="A365">
        <v>50</v>
      </c>
      <c r="B365">
        <v>4000</v>
      </c>
      <c r="C365" t="s">
        <v>11</v>
      </c>
      <c r="D365">
        <v>2.3863590000000001</v>
      </c>
    </row>
    <row r="366" spans="1:4" x14ac:dyDescent="0.25">
      <c r="A366">
        <v>50</v>
      </c>
      <c r="B366">
        <v>4000</v>
      </c>
      <c r="C366" t="s">
        <v>11</v>
      </c>
      <c r="D366">
        <v>2.3809019999999999</v>
      </c>
    </row>
    <row r="367" spans="1:4" x14ac:dyDescent="0.25">
      <c r="A367">
        <v>50</v>
      </c>
      <c r="B367">
        <v>4000</v>
      </c>
      <c r="C367" t="s">
        <v>11</v>
      </c>
      <c r="D367">
        <v>2.375572</v>
      </c>
    </row>
    <row r="368" spans="1:4" x14ac:dyDescent="0.25">
      <c r="A368">
        <v>50</v>
      </c>
      <c r="B368">
        <v>4000</v>
      </c>
      <c r="C368" t="s">
        <v>11</v>
      </c>
      <c r="D368">
        <v>2.3772739999999999</v>
      </c>
    </row>
    <row r="369" spans="1:4" x14ac:dyDescent="0.25">
      <c r="A369">
        <v>50</v>
      </c>
      <c r="B369">
        <v>4000</v>
      </c>
      <c r="C369" t="s">
        <v>11</v>
      </c>
      <c r="D369">
        <v>2.3926069999999999</v>
      </c>
    </row>
    <row r="370" spans="1:4" x14ac:dyDescent="0.25">
      <c r="A370">
        <v>50</v>
      </c>
      <c r="B370">
        <v>4000</v>
      </c>
      <c r="C370" t="s">
        <v>11</v>
      </c>
      <c r="D370">
        <v>2.3737789999999999</v>
      </c>
    </row>
    <row r="371" spans="1:4" x14ac:dyDescent="0.25">
      <c r="A371">
        <v>50</v>
      </c>
      <c r="B371">
        <v>4000</v>
      </c>
      <c r="C371" t="s">
        <v>11</v>
      </c>
      <c r="D371">
        <v>2.3897849999999998</v>
      </c>
    </row>
    <row r="372" spans="1:4" x14ac:dyDescent="0.25">
      <c r="A372">
        <v>50</v>
      </c>
      <c r="B372">
        <v>4000</v>
      </c>
      <c r="C372" t="s">
        <v>11</v>
      </c>
      <c r="D372">
        <v>2.3687070000000001</v>
      </c>
    </row>
    <row r="373" spans="1:4" x14ac:dyDescent="0.25">
      <c r="A373">
        <v>50</v>
      </c>
      <c r="B373">
        <v>4000</v>
      </c>
      <c r="C373" t="s">
        <v>11</v>
      </c>
      <c r="D373">
        <v>2.3789229999999999</v>
      </c>
    </row>
    <row r="374" spans="1:4" x14ac:dyDescent="0.25">
      <c r="A374">
        <v>50</v>
      </c>
      <c r="B374">
        <v>4000</v>
      </c>
      <c r="C374" t="s">
        <v>11</v>
      </c>
      <c r="D374">
        <v>2.3733300000000002</v>
      </c>
    </row>
    <row r="375" spans="1:4" x14ac:dyDescent="0.25">
      <c r="A375">
        <v>50</v>
      </c>
      <c r="B375">
        <v>4000</v>
      </c>
      <c r="C375" t="s">
        <v>11</v>
      </c>
      <c r="D375">
        <v>2.3744350000000001</v>
      </c>
    </row>
    <row r="376" spans="1:4" x14ac:dyDescent="0.25">
      <c r="A376">
        <v>50</v>
      </c>
      <c r="B376">
        <v>4000</v>
      </c>
      <c r="C376" t="s">
        <v>11</v>
      </c>
      <c r="D376">
        <v>2.3713150000000001</v>
      </c>
    </row>
    <row r="377" spans="1:4" x14ac:dyDescent="0.25">
      <c r="A377">
        <v>50</v>
      </c>
      <c r="B377">
        <v>4000</v>
      </c>
      <c r="C377" t="s">
        <v>11</v>
      </c>
      <c r="D377">
        <v>2.3705949999999998</v>
      </c>
    </row>
    <row r="378" spans="1:4" x14ac:dyDescent="0.25">
      <c r="A378">
        <v>50</v>
      </c>
      <c r="B378">
        <v>4000</v>
      </c>
      <c r="C378" t="s">
        <v>11</v>
      </c>
      <c r="D378">
        <v>2.3765260000000001</v>
      </c>
    </row>
    <row r="379" spans="1:4" x14ac:dyDescent="0.25">
      <c r="A379">
        <v>50</v>
      </c>
      <c r="B379">
        <v>4000</v>
      </c>
      <c r="C379" t="s">
        <v>11</v>
      </c>
      <c r="D379">
        <v>2.384741</v>
      </c>
    </row>
    <row r="380" spans="1:4" x14ac:dyDescent="0.25">
      <c r="A380">
        <v>50</v>
      </c>
      <c r="B380">
        <v>4000</v>
      </c>
      <c r="C380" t="s">
        <v>11</v>
      </c>
      <c r="D380">
        <v>2.390806</v>
      </c>
    </row>
    <row r="381" spans="1:4" x14ac:dyDescent="0.25">
      <c r="A381">
        <v>50</v>
      </c>
      <c r="B381">
        <v>4000</v>
      </c>
      <c r="C381" t="s">
        <v>11</v>
      </c>
      <c r="D381">
        <v>2.3730660000000001</v>
      </c>
    </row>
    <row r="382" spans="1:4" x14ac:dyDescent="0.25">
      <c r="A382">
        <v>50</v>
      </c>
      <c r="B382">
        <v>4000</v>
      </c>
      <c r="C382" t="s">
        <v>11</v>
      </c>
      <c r="D382">
        <v>2.382755</v>
      </c>
    </row>
    <row r="383" spans="1:4" x14ac:dyDescent="0.25">
      <c r="A383">
        <v>50</v>
      </c>
      <c r="B383">
        <v>4000</v>
      </c>
      <c r="C383" t="s">
        <v>11</v>
      </c>
      <c r="D383">
        <v>2.3716560000000002</v>
      </c>
    </row>
    <row r="384" spans="1:4" x14ac:dyDescent="0.25">
      <c r="A384">
        <v>50</v>
      </c>
      <c r="B384">
        <v>4000</v>
      </c>
      <c r="C384" t="s">
        <v>11</v>
      </c>
      <c r="D384">
        <v>2.381065</v>
      </c>
    </row>
    <row r="385" spans="1:4" x14ac:dyDescent="0.25">
      <c r="A385">
        <v>50</v>
      </c>
      <c r="B385">
        <v>4000</v>
      </c>
      <c r="C385" t="s">
        <v>11</v>
      </c>
      <c r="D385">
        <v>2.3732280000000001</v>
      </c>
    </row>
    <row r="386" spans="1:4" x14ac:dyDescent="0.25">
      <c r="A386">
        <v>50</v>
      </c>
      <c r="B386">
        <v>4000</v>
      </c>
      <c r="C386" t="s">
        <v>11</v>
      </c>
      <c r="D386">
        <v>2.3856639999999998</v>
      </c>
    </row>
    <row r="387" spans="1:4" x14ac:dyDescent="0.25">
      <c r="A387">
        <v>50</v>
      </c>
      <c r="B387">
        <v>4000</v>
      </c>
      <c r="C387" t="s">
        <v>11</v>
      </c>
      <c r="D387">
        <v>2.3729589999999998</v>
      </c>
    </row>
    <row r="388" spans="1:4" x14ac:dyDescent="0.25">
      <c r="A388">
        <v>50</v>
      </c>
      <c r="B388">
        <v>4000</v>
      </c>
      <c r="C388" t="s">
        <v>11</v>
      </c>
      <c r="D388">
        <v>2.3846059999999998</v>
      </c>
    </row>
    <row r="389" spans="1:4" x14ac:dyDescent="0.25">
      <c r="A389">
        <v>50</v>
      </c>
      <c r="B389">
        <v>4000</v>
      </c>
      <c r="C389" t="s">
        <v>11</v>
      </c>
      <c r="D389">
        <v>2.3828860000000001</v>
      </c>
    </row>
    <row r="390" spans="1:4" x14ac:dyDescent="0.25">
      <c r="A390">
        <v>50</v>
      </c>
      <c r="B390">
        <v>4000</v>
      </c>
      <c r="C390" t="s">
        <v>11</v>
      </c>
      <c r="D390">
        <v>2.376261</v>
      </c>
    </row>
    <row r="391" spans="1:4" x14ac:dyDescent="0.25">
      <c r="A391">
        <v>50</v>
      </c>
      <c r="B391">
        <v>4000</v>
      </c>
      <c r="C391" t="s">
        <v>11</v>
      </c>
      <c r="D391">
        <v>2.3900510000000001</v>
      </c>
    </row>
    <row r="392" spans="1:4" x14ac:dyDescent="0.25">
      <c r="A392">
        <v>50</v>
      </c>
      <c r="B392">
        <v>5000</v>
      </c>
      <c r="C392" t="s">
        <v>11</v>
      </c>
      <c r="D392">
        <v>2.9799899999999999</v>
      </c>
    </row>
    <row r="393" spans="1:4" x14ac:dyDescent="0.25">
      <c r="A393">
        <v>50</v>
      </c>
      <c r="B393">
        <v>5000</v>
      </c>
      <c r="C393" t="s">
        <v>11</v>
      </c>
      <c r="D393">
        <v>2.9582649999999999</v>
      </c>
    </row>
    <row r="394" spans="1:4" x14ac:dyDescent="0.25">
      <c r="A394">
        <v>50</v>
      </c>
      <c r="B394">
        <v>5000</v>
      </c>
      <c r="C394" t="s">
        <v>11</v>
      </c>
      <c r="D394">
        <v>2.9707279999999998</v>
      </c>
    </row>
    <row r="395" spans="1:4" x14ac:dyDescent="0.25">
      <c r="A395">
        <v>50</v>
      </c>
      <c r="B395">
        <v>5000</v>
      </c>
      <c r="C395" t="s">
        <v>11</v>
      </c>
      <c r="D395">
        <v>2.9725100000000002</v>
      </c>
    </row>
    <row r="396" spans="1:4" x14ac:dyDescent="0.25">
      <c r="A396">
        <v>50</v>
      </c>
      <c r="B396">
        <v>5000</v>
      </c>
      <c r="C396" t="s">
        <v>11</v>
      </c>
      <c r="D396">
        <v>2.9717539999999998</v>
      </c>
    </row>
    <row r="397" spans="1:4" x14ac:dyDescent="0.25">
      <c r="A397">
        <v>50</v>
      </c>
      <c r="B397">
        <v>5000</v>
      </c>
      <c r="C397" t="s">
        <v>11</v>
      </c>
      <c r="D397">
        <v>2.9731610000000002</v>
      </c>
    </row>
    <row r="398" spans="1:4" x14ac:dyDescent="0.25">
      <c r="A398">
        <v>50</v>
      </c>
      <c r="B398">
        <v>5000</v>
      </c>
      <c r="C398" t="s">
        <v>11</v>
      </c>
      <c r="D398">
        <v>2.9739010000000001</v>
      </c>
    </row>
    <row r="399" spans="1:4" x14ac:dyDescent="0.25">
      <c r="A399">
        <v>50</v>
      </c>
      <c r="B399">
        <v>5000</v>
      </c>
      <c r="C399" t="s">
        <v>11</v>
      </c>
      <c r="D399">
        <v>2.9745400000000002</v>
      </c>
    </row>
    <row r="400" spans="1:4" x14ac:dyDescent="0.25">
      <c r="A400">
        <v>50</v>
      </c>
      <c r="B400">
        <v>5000</v>
      </c>
      <c r="C400" t="s">
        <v>11</v>
      </c>
      <c r="D400">
        <v>2.9643109999999999</v>
      </c>
    </row>
    <row r="401" spans="1:4" x14ac:dyDescent="0.25">
      <c r="A401">
        <v>50</v>
      </c>
      <c r="B401">
        <v>5000</v>
      </c>
      <c r="C401" t="s">
        <v>11</v>
      </c>
      <c r="D401">
        <v>2.971644</v>
      </c>
    </row>
    <row r="402" spans="1:4" x14ac:dyDescent="0.25">
      <c r="A402">
        <v>50</v>
      </c>
      <c r="B402">
        <v>5000</v>
      </c>
      <c r="C402" t="s">
        <v>11</v>
      </c>
      <c r="D402">
        <v>2.9782099999999998</v>
      </c>
    </row>
    <row r="403" spans="1:4" x14ac:dyDescent="0.25">
      <c r="A403">
        <v>50</v>
      </c>
      <c r="B403">
        <v>5000</v>
      </c>
      <c r="C403" t="s">
        <v>11</v>
      </c>
      <c r="D403">
        <v>2.971546</v>
      </c>
    </row>
    <row r="404" spans="1:4" x14ac:dyDescent="0.25">
      <c r="A404">
        <v>50</v>
      </c>
      <c r="B404">
        <v>5000</v>
      </c>
      <c r="C404" t="s">
        <v>11</v>
      </c>
      <c r="D404">
        <v>2.9898600000000002</v>
      </c>
    </row>
    <row r="405" spans="1:4" x14ac:dyDescent="0.25">
      <c r="A405">
        <v>50</v>
      </c>
      <c r="B405">
        <v>5000</v>
      </c>
      <c r="C405" t="s">
        <v>11</v>
      </c>
      <c r="D405">
        <v>2.9903919999999999</v>
      </c>
    </row>
    <row r="406" spans="1:4" x14ac:dyDescent="0.25">
      <c r="A406">
        <v>50</v>
      </c>
      <c r="B406">
        <v>5000</v>
      </c>
      <c r="C406" t="s">
        <v>11</v>
      </c>
      <c r="D406">
        <v>2.9774129999999999</v>
      </c>
    </row>
    <row r="407" spans="1:4" x14ac:dyDescent="0.25">
      <c r="A407">
        <v>50</v>
      </c>
      <c r="B407">
        <v>5000</v>
      </c>
      <c r="C407" t="s">
        <v>11</v>
      </c>
      <c r="D407">
        <v>2.9797129999999998</v>
      </c>
    </row>
    <row r="408" spans="1:4" x14ac:dyDescent="0.25">
      <c r="A408">
        <v>50</v>
      </c>
      <c r="B408">
        <v>5000</v>
      </c>
      <c r="C408" t="s">
        <v>11</v>
      </c>
      <c r="D408">
        <v>2.9713829999999999</v>
      </c>
    </row>
    <row r="409" spans="1:4" x14ac:dyDescent="0.25">
      <c r="A409">
        <v>50</v>
      </c>
      <c r="B409">
        <v>5000</v>
      </c>
      <c r="C409" t="s">
        <v>11</v>
      </c>
      <c r="D409">
        <v>2.9776579999999999</v>
      </c>
    </row>
    <row r="410" spans="1:4" x14ac:dyDescent="0.25">
      <c r="A410">
        <v>50</v>
      </c>
      <c r="B410">
        <v>5000</v>
      </c>
      <c r="C410" t="s">
        <v>11</v>
      </c>
      <c r="D410">
        <v>2.9692949999999998</v>
      </c>
    </row>
    <row r="411" spans="1:4" x14ac:dyDescent="0.25">
      <c r="A411">
        <v>50</v>
      </c>
      <c r="B411">
        <v>5000</v>
      </c>
      <c r="C411" t="s">
        <v>11</v>
      </c>
      <c r="D411">
        <v>2.9627159999999999</v>
      </c>
    </row>
    <row r="412" spans="1:4" x14ac:dyDescent="0.25">
      <c r="A412">
        <v>50</v>
      </c>
      <c r="B412">
        <v>5000</v>
      </c>
      <c r="C412" t="s">
        <v>11</v>
      </c>
      <c r="D412">
        <v>2.9534229999999999</v>
      </c>
    </row>
    <row r="413" spans="1:4" x14ac:dyDescent="0.25">
      <c r="A413">
        <v>50</v>
      </c>
      <c r="B413">
        <v>5000</v>
      </c>
      <c r="C413" t="s">
        <v>11</v>
      </c>
      <c r="D413">
        <v>2.9935770000000002</v>
      </c>
    </row>
    <row r="414" spans="1:4" x14ac:dyDescent="0.25">
      <c r="A414">
        <v>50</v>
      </c>
      <c r="B414">
        <v>5000</v>
      </c>
      <c r="C414" t="s">
        <v>11</v>
      </c>
      <c r="D414">
        <v>2.9773010000000002</v>
      </c>
    </row>
    <row r="415" spans="1:4" x14ac:dyDescent="0.25">
      <c r="A415">
        <v>50</v>
      </c>
      <c r="B415">
        <v>5000</v>
      </c>
      <c r="C415" t="s">
        <v>11</v>
      </c>
      <c r="D415">
        <v>2.9652229999999999</v>
      </c>
    </row>
    <row r="416" spans="1:4" x14ac:dyDescent="0.25">
      <c r="A416">
        <v>50</v>
      </c>
      <c r="B416">
        <v>5000</v>
      </c>
      <c r="C416" t="s">
        <v>11</v>
      </c>
      <c r="D416">
        <v>2.9690829999999999</v>
      </c>
    </row>
    <row r="417" spans="1:4" x14ac:dyDescent="0.25">
      <c r="A417">
        <v>50</v>
      </c>
      <c r="B417">
        <v>5000</v>
      </c>
      <c r="C417" t="s">
        <v>11</v>
      </c>
      <c r="D417">
        <v>2.9818639999999998</v>
      </c>
    </row>
    <row r="418" spans="1:4" x14ac:dyDescent="0.25">
      <c r="A418">
        <v>50</v>
      </c>
      <c r="B418">
        <v>5000</v>
      </c>
      <c r="C418" t="s">
        <v>11</v>
      </c>
      <c r="D418">
        <v>2.9847109999999999</v>
      </c>
    </row>
    <row r="419" spans="1:4" x14ac:dyDescent="0.25">
      <c r="A419">
        <v>50</v>
      </c>
      <c r="B419">
        <v>5000</v>
      </c>
      <c r="C419" t="s">
        <v>11</v>
      </c>
      <c r="D419">
        <v>2.9755660000000002</v>
      </c>
    </row>
    <row r="420" spans="1:4" x14ac:dyDescent="0.25">
      <c r="A420">
        <v>50</v>
      </c>
      <c r="B420">
        <v>5000</v>
      </c>
      <c r="C420" t="s">
        <v>11</v>
      </c>
      <c r="D420">
        <v>2.9700389999999999</v>
      </c>
    </row>
    <row r="421" spans="1:4" x14ac:dyDescent="0.25">
      <c r="A421">
        <v>50</v>
      </c>
      <c r="B421">
        <v>5000</v>
      </c>
      <c r="C421" t="s">
        <v>11</v>
      </c>
      <c r="D421">
        <v>2.9908109999999999</v>
      </c>
    </row>
    <row r="422" spans="1:4" x14ac:dyDescent="0.25">
      <c r="A422">
        <v>50</v>
      </c>
      <c r="B422">
        <v>6000</v>
      </c>
      <c r="C422" t="s">
        <v>11</v>
      </c>
      <c r="D422">
        <v>3.575558</v>
      </c>
    </row>
    <row r="423" spans="1:4" x14ac:dyDescent="0.25">
      <c r="A423">
        <v>50</v>
      </c>
      <c r="B423">
        <v>6000</v>
      </c>
      <c r="C423" t="s">
        <v>11</v>
      </c>
      <c r="D423">
        <v>3.5597159999999999</v>
      </c>
    </row>
    <row r="424" spans="1:4" x14ac:dyDescent="0.25">
      <c r="A424">
        <v>50</v>
      </c>
      <c r="B424">
        <v>6000</v>
      </c>
      <c r="C424" t="s">
        <v>11</v>
      </c>
      <c r="D424">
        <v>3.5654159999999999</v>
      </c>
    </row>
    <row r="425" spans="1:4" x14ac:dyDescent="0.25">
      <c r="A425">
        <v>50</v>
      </c>
      <c r="B425">
        <v>6000</v>
      </c>
      <c r="C425" t="s">
        <v>11</v>
      </c>
      <c r="D425">
        <v>3.5662509999999998</v>
      </c>
    </row>
    <row r="426" spans="1:4" x14ac:dyDescent="0.25">
      <c r="A426">
        <v>50</v>
      </c>
      <c r="B426">
        <v>6000</v>
      </c>
      <c r="C426" t="s">
        <v>11</v>
      </c>
      <c r="D426">
        <v>3.5684</v>
      </c>
    </row>
    <row r="427" spans="1:4" x14ac:dyDescent="0.25">
      <c r="A427">
        <v>50</v>
      </c>
      <c r="B427">
        <v>6000</v>
      </c>
      <c r="C427" t="s">
        <v>11</v>
      </c>
      <c r="D427">
        <v>3.5614859999999999</v>
      </c>
    </row>
    <row r="428" spans="1:4" x14ac:dyDescent="0.25">
      <c r="A428">
        <v>50</v>
      </c>
      <c r="B428">
        <v>6000</v>
      </c>
      <c r="C428" t="s">
        <v>11</v>
      </c>
      <c r="D428">
        <v>3.5673879999999998</v>
      </c>
    </row>
    <row r="429" spans="1:4" x14ac:dyDescent="0.25">
      <c r="A429">
        <v>50</v>
      </c>
      <c r="B429">
        <v>6000</v>
      </c>
      <c r="C429" t="s">
        <v>11</v>
      </c>
      <c r="D429">
        <v>3.5735899999999998</v>
      </c>
    </row>
    <row r="430" spans="1:4" x14ac:dyDescent="0.25">
      <c r="A430">
        <v>50</v>
      </c>
      <c r="B430">
        <v>6000</v>
      </c>
      <c r="C430" t="s">
        <v>11</v>
      </c>
      <c r="D430">
        <v>3.5700940000000001</v>
      </c>
    </row>
    <row r="431" spans="1:4" x14ac:dyDescent="0.25">
      <c r="A431">
        <v>50</v>
      </c>
      <c r="B431">
        <v>6000</v>
      </c>
      <c r="C431" t="s">
        <v>11</v>
      </c>
      <c r="D431">
        <v>3.5709650000000002</v>
      </c>
    </row>
    <row r="432" spans="1:4" x14ac:dyDescent="0.25">
      <c r="A432">
        <v>50</v>
      </c>
      <c r="B432">
        <v>6000</v>
      </c>
      <c r="C432" t="s">
        <v>11</v>
      </c>
      <c r="D432">
        <v>3.571021</v>
      </c>
    </row>
    <row r="433" spans="1:4" x14ac:dyDescent="0.25">
      <c r="A433">
        <v>50</v>
      </c>
      <c r="B433">
        <v>6000</v>
      </c>
      <c r="C433" t="s">
        <v>11</v>
      </c>
      <c r="D433">
        <v>3.5796220000000001</v>
      </c>
    </row>
    <row r="434" spans="1:4" x14ac:dyDescent="0.25">
      <c r="A434">
        <v>50</v>
      </c>
      <c r="B434">
        <v>6000</v>
      </c>
      <c r="C434" t="s">
        <v>11</v>
      </c>
      <c r="D434">
        <v>3.558929</v>
      </c>
    </row>
    <row r="435" spans="1:4" x14ac:dyDescent="0.25">
      <c r="A435">
        <v>50</v>
      </c>
      <c r="B435">
        <v>6000</v>
      </c>
      <c r="C435" t="s">
        <v>11</v>
      </c>
      <c r="D435">
        <v>3.5693139999999999</v>
      </c>
    </row>
    <row r="436" spans="1:4" x14ac:dyDescent="0.25">
      <c r="A436">
        <v>50</v>
      </c>
      <c r="B436">
        <v>6000</v>
      </c>
      <c r="C436" t="s">
        <v>11</v>
      </c>
      <c r="D436">
        <v>3.5582690000000001</v>
      </c>
    </row>
    <row r="437" spans="1:4" x14ac:dyDescent="0.25">
      <c r="A437">
        <v>50</v>
      </c>
      <c r="B437">
        <v>6000</v>
      </c>
      <c r="C437" t="s">
        <v>11</v>
      </c>
      <c r="D437">
        <v>3.5776080000000001</v>
      </c>
    </row>
    <row r="438" spans="1:4" x14ac:dyDescent="0.25">
      <c r="A438">
        <v>50</v>
      </c>
      <c r="B438">
        <v>6000</v>
      </c>
      <c r="C438" t="s">
        <v>11</v>
      </c>
      <c r="D438">
        <v>3.5682200000000002</v>
      </c>
    </row>
    <row r="439" spans="1:4" x14ac:dyDescent="0.25">
      <c r="A439">
        <v>50</v>
      </c>
      <c r="B439">
        <v>6000</v>
      </c>
      <c r="C439" t="s">
        <v>11</v>
      </c>
      <c r="D439">
        <v>3.5807470000000001</v>
      </c>
    </row>
    <row r="440" spans="1:4" x14ac:dyDescent="0.25">
      <c r="A440">
        <v>50</v>
      </c>
      <c r="B440">
        <v>6000</v>
      </c>
      <c r="C440" t="s">
        <v>11</v>
      </c>
      <c r="D440">
        <v>3.5579700000000001</v>
      </c>
    </row>
    <row r="441" spans="1:4" x14ac:dyDescent="0.25">
      <c r="A441">
        <v>50</v>
      </c>
      <c r="B441">
        <v>6000</v>
      </c>
      <c r="C441" t="s">
        <v>11</v>
      </c>
      <c r="D441">
        <v>3.5576569999999998</v>
      </c>
    </row>
    <row r="442" spans="1:4" x14ac:dyDescent="0.25">
      <c r="A442">
        <v>50</v>
      </c>
      <c r="B442">
        <v>6000</v>
      </c>
      <c r="C442" t="s">
        <v>11</v>
      </c>
      <c r="D442">
        <v>3.5610040000000001</v>
      </c>
    </row>
    <row r="443" spans="1:4" x14ac:dyDescent="0.25">
      <c r="A443">
        <v>50</v>
      </c>
      <c r="B443">
        <v>6000</v>
      </c>
      <c r="C443" t="s">
        <v>11</v>
      </c>
      <c r="D443">
        <v>3.5664090000000002</v>
      </c>
    </row>
    <row r="444" spans="1:4" x14ac:dyDescent="0.25">
      <c r="A444">
        <v>50</v>
      </c>
      <c r="B444">
        <v>6000</v>
      </c>
      <c r="C444" t="s">
        <v>11</v>
      </c>
      <c r="D444">
        <v>3.5733290000000002</v>
      </c>
    </row>
    <row r="445" spans="1:4" x14ac:dyDescent="0.25">
      <c r="A445">
        <v>50</v>
      </c>
      <c r="B445">
        <v>6000</v>
      </c>
      <c r="C445" t="s">
        <v>11</v>
      </c>
      <c r="D445">
        <v>3.5616409999999998</v>
      </c>
    </row>
    <row r="446" spans="1:4" x14ac:dyDescent="0.25">
      <c r="A446">
        <v>50</v>
      </c>
      <c r="B446">
        <v>6000</v>
      </c>
      <c r="C446" t="s">
        <v>11</v>
      </c>
      <c r="D446">
        <v>3.5623239999999998</v>
      </c>
    </row>
    <row r="447" spans="1:4" x14ac:dyDescent="0.25">
      <c r="A447">
        <v>50</v>
      </c>
      <c r="B447">
        <v>6000</v>
      </c>
      <c r="C447" t="s">
        <v>11</v>
      </c>
      <c r="D447">
        <v>3.5575860000000001</v>
      </c>
    </row>
    <row r="448" spans="1:4" x14ac:dyDescent="0.25">
      <c r="A448">
        <v>50</v>
      </c>
      <c r="B448">
        <v>6000</v>
      </c>
      <c r="C448" t="s">
        <v>11</v>
      </c>
      <c r="D448">
        <v>3.561849</v>
      </c>
    </row>
    <row r="449" spans="1:4" x14ac:dyDescent="0.25">
      <c r="A449">
        <v>50</v>
      </c>
      <c r="B449">
        <v>6000</v>
      </c>
      <c r="C449" t="s">
        <v>11</v>
      </c>
      <c r="D449">
        <v>3.5587179999999998</v>
      </c>
    </row>
    <row r="450" spans="1:4" x14ac:dyDescent="0.25">
      <c r="A450">
        <v>50</v>
      </c>
      <c r="B450">
        <v>6000</v>
      </c>
      <c r="C450" t="s">
        <v>11</v>
      </c>
      <c r="D450">
        <v>3.55986</v>
      </c>
    </row>
    <row r="451" spans="1:4" x14ac:dyDescent="0.25">
      <c r="A451">
        <v>50</v>
      </c>
      <c r="B451">
        <v>6000</v>
      </c>
      <c r="C451" t="s">
        <v>11</v>
      </c>
      <c r="D451">
        <v>3.5732499999999998</v>
      </c>
    </row>
    <row r="452" spans="1:4" x14ac:dyDescent="0.25">
      <c r="A452">
        <v>50</v>
      </c>
      <c r="B452">
        <v>7000</v>
      </c>
      <c r="C452" t="s">
        <v>11</v>
      </c>
      <c r="D452">
        <v>4.1556810000000004</v>
      </c>
    </row>
    <row r="453" spans="1:4" x14ac:dyDescent="0.25">
      <c r="A453">
        <v>50</v>
      </c>
      <c r="B453">
        <v>7000</v>
      </c>
      <c r="C453" t="s">
        <v>11</v>
      </c>
      <c r="D453">
        <v>4.1611979999999997</v>
      </c>
    </row>
    <row r="454" spans="1:4" x14ac:dyDescent="0.25">
      <c r="A454">
        <v>50</v>
      </c>
      <c r="B454">
        <v>7000</v>
      </c>
      <c r="C454" t="s">
        <v>11</v>
      </c>
      <c r="D454">
        <v>4.1711070000000001</v>
      </c>
    </row>
    <row r="455" spans="1:4" x14ac:dyDescent="0.25">
      <c r="A455">
        <v>50</v>
      </c>
      <c r="B455">
        <v>7000</v>
      </c>
      <c r="C455" t="s">
        <v>11</v>
      </c>
      <c r="D455">
        <v>4.1648670000000001</v>
      </c>
    </row>
    <row r="456" spans="1:4" x14ac:dyDescent="0.25">
      <c r="A456">
        <v>50</v>
      </c>
      <c r="B456">
        <v>7000</v>
      </c>
      <c r="C456" t="s">
        <v>11</v>
      </c>
      <c r="D456">
        <v>4.1603870000000001</v>
      </c>
    </row>
    <row r="457" spans="1:4" x14ac:dyDescent="0.25">
      <c r="A457">
        <v>50</v>
      </c>
      <c r="B457">
        <v>7000</v>
      </c>
      <c r="C457" t="s">
        <v>11</v>
      </c>
      <c r="D457">
        <v>4.1569459999999996</v>
      </c>
    </row>
    <row r="458" spans="1:4" x14ac:dyDescent="0.25">
      <c r="A458">
        <v>50</v>
      </c>
      <c r="B458">
        <v>7000</v>
      </c>
      <c r="C458" t="s">
        <v>11</v>
      </c>
      <c r="D458">
        <v>4.1638570000000001</v>
      </c>
    </row>
    <row r="459" spans="1:4" x14ac:dyDescent="0.25">
      <c r="A459">
        <v>50</v>
      </c>
      <c r="B459">
        <v>7000</v>
      </c>
      <c r="C459" t="s">
        <v>11</v>
      </c>
      <c r="D459">
        <v>4.1524570000000001</v>
      </c>
    </row>
    <row r="460" spans="1:4" x14ac:dyDescent="0.25">
      <c r="A460">
        <v>50</v>
      </c>
      <c r="B460">
        <v>7000</v>
      </c>
      <c r="C460" t="s">
        <v>11</v>
      </c>
      <c r="D460">
        <v>4.1541980000000001</v>
      </c>
    </row>
    <row r="461" spans="1:4" x14ac:dyDescent="0.25">
      <c r="A461">
        <v>50</v>
      </c>
      <c r="B461">
        <v>7000</v>
      </c>
      <c r="C461" t="s">
        <v>11</v>
      </c>
      <c r="D461">
        <v>4.1644189999999996</v>
      </c>
    </row>
    <row r="462" spans="1:4" x14ac:dyDescent="0.25">
      <c r="A462">
        <v>50</v>
      </c>
      <c r="B462">
        <v>7000</v>
      </c>
      <c r="C462" t="s">
        <v>11</v>
      </c>
      <c r="D462">
        <v>4.1848580000000002</v>
      </c>
    </row>
    <row r="463" spans="1:4" x14ac:dyDescent="0.25">
      <c r="A463">
        <v>50</v>
      </c>
      <c r="B463">
        <v>7000</v>
      </c>
      <c r="C463" t="s">
        <v>11</v>
      </c>
      <c r="D463">
        <v>4.1621290000000002</v>
      </c>
    </row>
    <row r="464" spans="1:4" x14ac:dyDescent="0.25">
      <c r="A464">
        <v>50</v>
      </c>
      <c r="B464">
        <v>7000</v>
      </c>
      <c r="C464" t="s">
        <v>11</v>
      </c>
      <c r="D464">
        <v>4.1665279999999996</v>
      </c>
    </row>
    <row r="465" spans="1:4" x14ac:dyDescent="0.25">
      <c r="A465">
        <v>50</v>
      </c>
      <c r="B465">
        <v>7000</v>
      </c>
      <c r="C465" t="s">
        <v>11</v>
      </c>
      <c r="D465">
        <v>4.1774430000000002</v>
      </c>
    </row>
    <row r="466" spans="1:4" x14ac:dyDescent="0.25">
      <c r="A466">
        <v>50</v>
      </c>
      <c r="B466">
        <v>7000</v>
      </c>
      <c r="C466" t="s">
        <v>11</v>
      </c>
      <c r="D466">
        <v>4.1541059999999996</v>
      </c>
    </row>
    <row r="467" spans="1:4" x14ac:dyDescent="0.25">
      <c r="A467">
        <v>50</v>
      </c>
      <c r="B467">
        <v>7000</v>
      </c>
      <c r="C467" t="s">
        <v>11</v>
      </c>
      <c r="D467">
        <v>4.1544910000000002</v>
      </c>
    </row>
    <row r="468" spans="1:4" x14ac:dyDescent="0.25">
      <c r="A468">
        <v>50</v>
      </c>
      <c r="B468">
        <v>7000</v>
      </c>
      <c r="C468" t="s">
        <v>11</v>
      </c>
      <c r="D468">
        <v>4.1657400000000004</v>
      </c>
    </row>
    <row r="469" spans="1:4" x14ac:dyDescent="0.25">
      <c r="A469">
        <v>50</v>
      </c>
      <c r="B469">
        <v>7000</v>
      </c>
      <c r="C469" t="s">
        <v>11</v>
      </c>
      <c r="D469">
        <v>4.1682779999999999</v>
      </c>
    </row>
    <row r="470" spans="1:4" x14ac:dyDescent="0.25">
      <c r="A470">
        <v>50</v>
      </c>
      <c r="B470">
        <v>7000</v>
      </c>
      <c r="C470" t="s">
        <v>11</v>
      </c>
      <c r="D470">
        <v>4.1534339999999998</v>
      </c>
    </row>
    <row r="471" spans="1:4" x14ac:dyDescent="0.25">
      <c r="A471">
        <v>50</v>
      </c>
      <c r="B471">
        <v>7000</v>
      </c>
      <c r="C471" t="s">
        <v>11</v>
      </c>
      <c r="D471">
        <v>4.1648230000000002</v>
      </c>
    </row>
    <row r="472" spans="1:4" x14ac:dyDescent="0.25">
      <c r="A472">
        <v>50</v>
      </c>
      <c r="B472">
        <v>7000</v>
      </c>
      <c r="C472" t="s">
        <v>11</v>
      </c>
      <c r="D472">
        <v>4.1684279999999996</v>
      </c>
    </row>
    <row r="473" spans="1:4" x14ac:dyDescent="0.25">
      <c r="A473">
        <v>50</v>
      </c>
      <c r="B473">
        <v>7000</v>
      </c>
      <c r="C473" t="s">
        <v>11</v>
      </c>
      <c r="D473">
        <v>4.1680210000000004</v>
      </c>
    </row>
    <row r="474" spans="1:4" x14ac:dyDescent="0.25">
      <c r="A474">
        <v>50</v>
      </c>
      <c r="B474">
        <v>7000</v>
      </c>
      <c r="C474" t="s">
        <v>11</v>
      </c>
      <c r="D474">
        <v>4.1661060000000001</v>
      </c>
    </row>
    <row r="475" spans="1:4" x14ac:dyDescent="0.25">
      <c r="A475">
        <v>50</v>
      </c>
      <c r="B475">
        <v>7000</v>
      </c>
      <c r="C475" t="s">
        <v>11</v>
      </c>
      <c r="D475">
        <v>4.1738819999999999</v>
      </c>
    </row>
    <row r="476" spans="1:4" x14ac:dyDescent="0.25">
      <c r="A476">
        <v>50</v>
      </c>
      <c r="B476">
        <v>7000</v>
      </c>
      <c r="C476" t="s">
        <v>11</v>
      </c>
      <c r="D476">
        <v>4.1582689999999998</v>
      </c>
    </row>
    <row r="477" spans="1:4" x14ac:dyDescent="0.25">
      <c r="A477">
        <v>50</v>
      </c>
      <c r="B477">
        <v>7000</v>
      </c>
      <c r="C477" t="s">
        <v>11</v>
      </c>
      <c r="D477">
        <v>4.1569960000000004</v>
      </c>
    </row>
    <row r="478" spans="1:4" x14ac:dyDescent="0.25">
      <c r="A478">
        <v>50</v>
      </c>
      <c r="B478">
        <v>7000</v>
      </c>
      <c r="C478" t="s">
        <v>11</v>
      </c>
      <c r="D478">
        <v>4.161397</v>
      </c>
    </row>
    <row r="479" spans="1:4" x14ac:dyDescent="0.25">
      <c r="A479">
        <v>50</v>
      </c>
      <c r="B479">
        <v>7000</v>
      </c>
      <c r="C479" t="s">
        <v>11</v>
      </c>
      <c r="D479">
        <v>4.1506119999999997</v>
      </c>
    </row>
    <row r="480" spans="1:4" x14ac:dyDescent="0.25">
      <c r="A480">
        <v>50</v>
      </c>
      <c r="B480">
        <v>7000</v>
      </c>
      <c r="C480" t="s">
        <v>11</v>
      </c>
      <c r="D480">
        <v>4.1727379999999998</v>
      </c>
    </row>
    <row r="481" spans="1:4" x14ac:dyDescent="0.25">
      <c r="A481">
        <v>50</v>
      </c>
      <c r="B481">
        <v>7000</v>
      </c>
      <c r="C481" t="s">
        <v>11</v>
      </c>
      <c r="D481">
        <v>4.1869779999999999</v>
      </c>
    </row>
    <row r="482" spans="1:4" x14ac:dyDescent="0.25">
      <c r="A482">
        <v>50</v>
      </c>
      <c r="B482">
        <v>8000</v>
      </c>
      <c r="C482" t="s">
        <v>11</v>
      </c>
      <c r="D482">
        <v>5.0586849999999997</v>
      </c>
    </row>
    <row r="483" spans="1:4" x14ac:dyDescent="0.25">
      <c r="A483">
        <v>50</v>
      </c>
      <c r="B483">
        <v>8000</v>
      </c>
      <c r="C483" t="s">
        <v>11</v>
      </c>
      <c r="D483">
        <v>5.0563330000000004</v>
      </c>
    </row>
    <row r="484" spans="1:4" x14ac:dyDescent="0.25">
      <c r="A484">
        <v>50</v>
      </c>
      <c r="B484">
        <v>8000</v>
      </c>
      <c r="C484" t="s">
        <v>11</v>
      </c>
      <c r="D484">
        <v>5.0595569999999999</v>
      </c>
    </row>
    <row r="485" spans="1:4" x14ac:dyDescent="0.25">
      <c r="A485">
        <v>50</v>
      </c>
      <c r="B485">
        <v>8000</v>
      </c>
      <c r="C485" t="s">
        <v>11</v>
      </c>
      <c r="D485">
        <v>5.0695889999999997</v>
      </c>
    </row>
    <row r="486" spans="1:4" x14ac:dyDescent="0.25">
      <c r="A486">
        <v>50</v>
      </c>
      <c r="B486">
        <v>8000</v>
      </c>
      <c r="C486" t="s">
        <v>11</v>
      </c>
      <c r="D486">
        <v>5.0658120000000002</v>
      </c>
    </row>
    <row r="487" spans="1:4" x14ac:dyDescent="0.25">
      <c r="A487">
        <v>50</v>
      </c>
      <c r="B487">
        <v>8000</v>
      </c>
      <c r="C487" t="s">
        <v>11</v>
      </c>
      <c r="D487">
        <v>5.0754799999999998</v>
      </c>
    </row>
    <row r="488" spans="1:4" x14ac:dyDescent="0.25">
      <c r="A488">
        <v>50</v>
      </c>
      <c r="B488">
        <v>8000</v>
      </c>
      <c r="C488" t="s">
        <v>11</v>
      </c>
      <c r="D488">
        <v>5.0797379999999999</v>
      </c>
    </row>
    <row r="489" spans="1:4" x14ac:dyDescent="0.25">
      <c r="A489">
        <v>50</v>
      </c>
      <c r="B489">
        <v>8000</v>
      </c>
      <c r="C489" t="s">
        <v>11</v>
      </c>
      <c r="D489">
        <v>5.0607810000000004</v>
      </c>
    </row>
    <row r="490" spans="1:4" x14ac:dyDescent="0.25">
      <c r="A490">
        <v>50</v>
      </c>
      <c r="B490">
        <v>8000</v>
      </c>
      <c r="C490" t="s">
        <v>11</v>
      </c>
      <c r="D490">
        <v>5.0434580000000002</v>
      </c>
    </row>
    <row r="491" spans="1:4" x14ac:dyDescent="0.25">
      <c r="A491">
        <v>50</v>
      </c>
      <c r="B491">
        <v>8000</v>
      </c>
      <c r="C491" t="s">
        <v>11</v>
      </c>
      <c r="D491">
        <v>5.0707639999999996</v>
      </c>
    </row>
    <row r="492" spans="1:4" x14ac:dyDescent="0.25">
      <c r="A492">
        <v>50</v>
      </c>
      <c r="B492">
        <v>8000</v>
      </c>
      <c r="C492" t="s">
        <v>11</v>
      </c>
      <c r="D492">
        <v>5.074776</v>
      </c>
    </row>
    <row r="493" spans="1:4" x14ac:dyDescent="0.25">
      <c r="A493">
        <v>50</v>
      </c>
      <c r="B493">
        <v>8000</v>
      </c>
      <c r="C493" t="s">
        <v>11</v>
      </c>
      <c r="D493">
        <v>5.0788029999999997</v>
      </c>
    </row>
    <row r="494" spans="1:4" x14ac:dyDescent="0.25">
      <c r="A494">
        <v>50</v>
      </c>
      <c r="B494">
        <v>8000</v>
      </c>
      <c r="C494" t="s">
        <v>11</v>
      </c>
      <c r="D494">
        <v>5.0767850000000001</v>
      </c>
    </row>
    <row r="495" spans="1:4" x14ac:dyDescent="0.25">
      <c r="A495">
        <v>50</v>
      </c>
      <c r="B495">
        <v>8000</v>
      </c>
      <c r="C495" t="s">
        <v>11</v>
      </c>
      <c r="D495">
        <v>5.0718909999999999</v>
      </c>
    </row>
    <row r="496" spans="1:4" x14ac:dyDescent="0.25">
      <c r="A496">
        <v>50</v>
      </c>
      <c r="B496">
        <v>8000</v>
      </c>
      <c r="C496" t="s">
        <v>11</v>
      </c>
      <c r="D496">
        <v>5.0607119999999997</v>
      </c>
    </row>
    <row r="497" spans="1:4" x14ac:dyDescent="0.25">
      <c r="A497">
        <v>50</v>
      </c>
      <c r="B497">
        <v>8000</v>
      </c>
      <c r="C497" t="s">
        <v>11</v>
      </c>
      <c r="D497">
        <v>5.0619139999999998</v>
      </c>
    </row>
    <row r="498" spans="1:4" x14ac:dyDescent="0.25">
      <c r="A498">
        <v>50</v>
      </c>
      <c r="B498">
        <v>8000</v>
      </c>
      <c r="C498" t="s">
        <v>11</v>
      </c>
      <c r="D498">
        <v>5.064324</v>
      </c>
    </row>
    <row r="499" spans="1:4" x14ac:dyDescent="0.25">
      <c r="A499">
        <v>50</v>
      </c>
      <c r="B499">
        <v>8000</v>
      </c>
      <c r="C499" t="s">
        <v>11</v>
      </c>
      <c r="D499">
        <v>5.0793359999999996</v>
      </c>
    </row>
    <row r="500" spans="1:4" x14ac:dyDescent="0.25">
      <c r="A500">
        <v>50</v>
      </c>
      <c r="B500">
        <v>8000</v>
      </c>
      <c r="C500" t="s">
        <v>11</v>
      </c>
      <c r="D500">
        <v>5.0664959999999999</v>
      </c>
    </row>
    <row r="501" spans="1:4" x14ac:dyDescent="0.25">
      <c r="A501">
        <v>50</v>
      </c>
      <c r="B501">
        <v>8000</v>
      </c>
      <c r="C501" t="s">
        <v>11</v>
      </c>
      <c r="D501">
        <v>5.0597599999999998</v>
      </c>
    </row>
    <row r="502" spans="1:4" x14ac:dyDescent="0.25">
      <c r="A502">
        <v>50</v>
      </c>
      <c r="B502">
        <v>8000</v>
      </c>
      <c r="C502" t="s">
        <v>11</v>
      </c>
      <c r="D502">
        <v>5.0758020000000004</v>
      </c>
    </row>
    <row r="503" spans="1:4" x14ac:dyDescent="0.25">
      <c r="A503">
        <v>50</v>
      </c>
      <c r="B503">
        <v>8000</v>
      </c>
      <c r="C503" t="s">
        <v>11</v>
      </c>
      <c r="D503">
        <v>5.0524050000000003</v>
      </c>
    </row>
    <row r="504" spans="1:4" x14ac:dyDescent="0.25">
      <c r="A504">
        <v>50</v>
      </c>
      <c r="B504">
        <v>8000</v>
      </c>
      <c r="C504" t="s">
        <v>11</v>
      </c>
      <c r="D504">
        <v>5.0641829999999999</v>
      </c>
    </row>
    <row r="505" spans="1:4" x14ac:dyDescent="0.25">
      <c r="A505">
        <v>50</v>
      </c>
      <c r="B505">
        <v>8000</v>
      </c>
      <c r="C505" t="s">
        <v>11</v>
      </c>
      <c r="D505">
        <v>5.0826250000000002</v>
      </c>
    </row>
    <row r="506" spans="1:4" x14ac:dyDescent="0.25">
      <c r="A506">
        <v>50</v>
      </c>
      <c r="B506">
        <v>8000</v>
      </c>
      <c r="C506" t="s">
        <v>11</v>
      </c>
      <c r="D506">
        <v>5.0714259999999998</v>
      </c>
    </row>
    <row r="507" spans="1:4" x14ac:dyDescent="0.25">
      <c r="A507">
        <v>50</v>
      </c>
      <c r="B507">
        <v>8000</v>
      </c>
      <c r="C507" t="s">
        <v>11</v>
      </c>
      <c r="D507">
        <v>5.0945080000000003</v>
      </c>
    </row>
    <row r="508" spans="1:4" x14ac:dyDescent="0.25">
      <c r="A508">
        <v>50</v>
      </c>
      <c r="B508">
        <v>8000</v>
      </c>
      <c r="C508" t="s">
        <v>11</v>
      </c>
      <c r="D508">
        <v>5.0617840000000003</v>
      </c>
    </row>
    <row r="509" spans="1:4" x14ac:dyDescent="0.25">
      <c r="A509">
        <v>50</v>
      </c>
      <c r="B509">
        <v>8000</v>
      </c>
      <c r="C509" t="s">
        <v>11</v>
      </c>
      <c r="D509">
        <v>5.08744</v>
      </c>
    </row>
    <row r="510" spans="1:4" x14ac:dyDescent="0.25">
      <c r="A510">
        <v>50</v>
      </c>
      <c r="B510">
        <v>8000</v>
      </c>
      <c r="C510" t="s">
        <v>11</v>
      </c>
      <c r="D510">
        <v>5.0662820000000002</v>
      </c>
    </row>
    <row r="511" spans="1:4" x14ac:dyDescent="0.25">
      <c r="A511">
        <v>50</v>
      </c>
      <c r="B511">
        <v>8000</v>
      </c>
      <c r="C511" t="s">
        <v>11</v>
      </c>
      <c r="D511">
        <v>5.0575999999999999</v>
      </c>
    </row>
    <row r="512" spans="1:4" x14ac:dyDescent="0.25">
      <c r="A512">
        <v>50</v>
      </c>
      <c r="B512">
        <v>9000</v>
      </c>
      <c r="C512" t="s">
        <v>11</v>
      </c>
      <c r="D512">
        <v>6.7926200000000003</v>
      </c>
    </row>
    <row r="513" spans="1:4" x14ac:dyDescent="0.25">
      <c r="A513">
        <v>50</v>
      </c>
      <c r="B513">
        <v>9000</v>
      </c>
      <c r="C513" t="s">
        <v>11</v>
      </c>
      <c r="D513">
        <v>6.7914789999999998</v>
      </c>
    </row>
    <row r="514" spans="1:4" x14ac:dyDescent="0.25">
      <c r="A514">
        <v>50</v>
      </c>
      <c r="B514">
        <v>9000</v>
      </c>
      <c r="C514" t="s">
        <v>11</v>
      </c>
      <c r="D514">
        <v>6.9181689999999998</v>
      </c>
    </row>
    <row r="515" spans="1:4" x14ac:dyDescent="0.25">
      <c r="A515">
        <v>50</v>
      </c>
      <c r="B515">
        <v>9000</v>
      </c>
      <c r="C515" t="s">
        <v>11</v>
      </c>
      <c r="D515">
        <v>6.9486270000000001</v>
      </c>
    </row>
    <row r="516" spans="1:4" x14ac:dyDescent="0.25">
      <c r="A516">
        <v>50</v>
      </c>
      <c r="B516">
        <v>9000</v>
      </c>
      <c r="C516" t="s">
        <v>11</v>
      </c>
      <c r="D516">
        <v>6.9318109999999997</v>
      </c>
    </row>
    <row r="517" spans="1:4" x14ac:dyDescent="0.25">
      <c r="A517">
        <v>50</v>
      </c>
      <c r="B517">
        <v>9000</v>
      </c>
      <c r="C517" t="s">
        <v>11</v>
      </c>
      <c r="D517">
        <v>6.9516989999999996</v>
      </c>
    </row>
    <row r="518" spans="1:4" x14ac:dyDescent="0.25">
      <c r="A518">
        <v>50</v>
      </c>
      <c r="B518">
        <v>9000</v>
      </c>
      <c r="C518" t="s">
        <v>11</v>
      </c>
      <c r="D518">
        <v>6.9606640000000004</v>
      </c>
    </row>
    <row r="519" spans="1:4" x14ac:dyDescent="0.25">
      <c r="A519">
        <v>50</v>
      </c>
      <c r="B519">
        <v>9000</v>
      </c>
      <c r="C519" t="s">
        <v>11</v>
      </c>
      <c r="D519">
        <v>6.9643269999999999</v>
      </c>
    </row>
    <row r="520" spans="1:4" x14ac:dyDescent="0.25">
      <c r="A520">
        <v>50</v>
      </c>
      <c r="B520">
        <v>9000</v>
      </c>
      <c r="C520" t="s">
        <v>11</v>
      </c>
      <c r="D520">
        <v>6.9645669999999997</v>
      </c>
    </row>
    <row r="521" spans="1:4" x14ac:dyDescent="0.25">
      <c r="A521">
        <v>50</v>
      </c>
      <c r="B521">
        <v>9000</v>
      </c>
      <c r="C521" t="s">
        <v>11</v>
      </c>
      <c r="D521">
        <v>6.9435719999999996</v>
      </c>
    </row>
    <row r="522" spans="1:4" x14ac:dyDescent="0.25">
      <c r="A522">
        <v>50</v>
      </c>
      <c r="B522">
        <v>9000</v>
      </c>
      <c r="C522" t="s">
        <v>11</v>
      </c>
      <c r="D522">
        <v>6.9505340000000002</v>
      </c>
    </row>
    <row r="523" spans="1:4" x14ac:dyDescent="0.25">
      <c r="A523">
        <v>50</v>
      </c>
      <c r="B523">
        <v>9000</v>
      </c>
      <c r="C523" t="s">
        <v>11</v>
      </c>
      <c r="D523">
        <v>6.9446079999999997</v>
      </c>
    </row>
    <row r="524" spans="1:4" x14ac:dyDescent="0.25">
      <c r="A524">
        <v>50</v>
      </c>
      <c r="B524">
        <v>9000</v>
      </c>
      <c r="C524" t="s">
        <v>11</v>
      </c>
      <c r="D524">
        <v>6.9427320000000003</v>
      </c>
    </row>
    <row r="525" spans="1:4" x14ac:dyDescent="0.25">
      <c r="A525">
        <v>50</v>
      </c>
      <c r="B525">
        <v>9000</v>
      </c>
      <c r="C525" t="s">
        <v>11</v>
      </c>
      <c r="D525">
        <v>6.9494569999999998</v>
      </c>
    </row>
    <row r="526" spans="1:4" x14ac:dyDescent="0.25">
      <c r="A526">
        <v>50</v>
      </c>
      <c r="B526">
        <v>9000</v>
      </c>
      <c r="C526" t="s">
        <v>11</v>
      </c>
      <c r="D526">
        <v>6.9524619999999997</v>
      </c>
    </row>
    <row r="527" spans="1:4" x14ac:dyDescent="0.25">
      <c r="A527">
        <v>50</v>
      </c>
      <c r="B527">
        <v>9000</v>
      </c>
      <c r="C527" t="s">
        <v>11</v>
      </c>
      <c r="D527">
        <v>6.9474460000000002</v>
      </c>
    </row>
    <row r="528" spans="1:4" x14ac:dyDescent="0.25">
      <c r="A528">
        <v>50</v>
      </c>
      <c r="B528">
        <v>9000</v>
      </c>
      <c r="C528" t="s">
        <v>11</v>
      </c>
      <c r="D528">
        <v>6.9515380000000002</v>
      </c>
    </row>
    <row r="529" spans="1:4" x14ac:dyDescent="0.25">
      <c r="A529">
        <v>50</v>
      </c>
      <c r="B529">
        <v>9000</v>
      </c>
      <c r="C529" t="s">
        <v>11</v>
      </c>
      <c r="D529">
        <v>6.9675779999999996</v>
      </c>
    </row>
    <row r="530" spans="1:4" x14ac:dyDescent="0.25">
      <c r="A530">
        <v>50</v>
      </c>
      <c r="B530">
        <v>9000</v>
      </c>
      <c r="C530" t="s">
        <v>11</v>
      </c>
      <c r="D530">
        <v>6.954739</v>
      </c>
    </row>
    <row r="531" spans="1:4" x14ac:dyDescent="0.25">
      <c r="A531">
        <v>50</v>
      </c>
      <c r="B531">
        <v>9000</v>
      </c>
      <c r="C531" t="s">
        <v>11</v>
      </c>
      <c r="D531">
        <v>6.9626419999999998</v>
      </c>
    </row>
    <row r="532" spans="1:4" x14ac:dyDescent="0.25">
      <c r="A532">
        <v>50</v>
      </c>
      <c r="B532">
        <v>9000</v>
      </c>
      <c r="C532" t="s">
        <v>11</v>
      </c>
      <c r="D532">
        <v>6.9412560000000001</v>
      </c>
    </row>
    <row r="533" spans="1:4" x14ac:dyDescent="0.25">
      <c r="A533">
        <v>50</v>
      </c>
      <c r="B533">
        <v>9000</v>
      </c>
      <c r="C533" t="s">
        <v>11</v>
      </c>
      <c r="D533">
        <v>6.9501350000000004</v>
      </c>
    </row>
    <row r="534" spans="1:4" x14ac:dyDescent="0.25">
      <c r="A534">
        <v>50</v>
      </c>
      <c r="B534">
        <v>9000</v>
      </c>
      <c r="C534" t="s">
        <v>11</v>
      </c>
      <c r="D534">
        <v>6.9493520000000002</v>
      </c>
    </row>
    <row r="535" spans="1:4" x14ac:dyDescent="0.25">
      <c r="A535">
        <v>50</v>
      </c>
      <c r="B535">
        <v>9000</v>
      </c>
      <c r="C535" t="s">
        <v>11</v>
      </c>
      <c r="D535">
        <v>6.9479480000000002</v>
      </c>
    </row>
    <row r="536" spans="1:4" x14ac:dyDescent="0.25">
      <c r="A536">
        <v>50</v>
      </c>
      <c r="B536">
        <v>9000</v>
      </c>
      <c r="C536" t="s">
        <v>11</v>
      </c>
      <c r="D536">
        <v>6.9671589999999997</v>
      </c>
    </row>
    <row r="537" spans="1:4" x14ac:dyDescent="0.25">
      <c r="A537">
        <v>50</v>
      </c>
      <c r="B537">
        <v>9000</v>
      </c>
      <c r="C537" t="s">
        <v>11</v>
      </c>
      <c r="D537">
        <v>6.9523320000000002</v>
      </c>
    </row>
    <row r="538" spans="1:4" x14ac:dyDescent="0.25">
      <c r="A538">
        <v>50</v>
      </c>
      <c r="B538">
        <v>9000</v>
      </c>
      <c r="C538" t="s">
        <v>11</v>
      </c>
      <c r="D538">
        <v>6.9512479999999996</v>
      </c>
    </row>
    <row r="539" spans="1:4" x14ac:dyDescent="0.25">
      <c r="A539">
        <v>50</v>
      </c>
      <c r="B539">
        <v>9000</v>
      </c>
      <c r="C539" t="s">
        <v>11</v>
      </c>
      <c r="D539">
        <v>6.9538630000000001</v>
      </c>
    </row>
    <row r="540" spans="1:4" x14ac:dyDescent="0.25">
      <c r="A540">
        <v>50</v>
      </c>
      <c r="B540">
        <v>9000</v>
      </c>
      <c r="C540" t="s">
        <v>11</v>
      </c>
      <c r="D540">
        <v>6.936299</v>
      </c>
    </row>
    <row r="541" spans="1:4" x14ac:dyDescent="0.25">
      <c r="A541">
        <v>50</v>
      </c>
      <c r="B541">
        <v>9000</v>
      </c>
      <c r="C541" t="s">
        <v>11</v>
      </c>
      <c r="D541">
        <v>6.9440030000000004</v>
      </c>
    </row>
    <row r="542" spans="1:4" x14ac:dyDescent="0.25">
      <c r="A542">
        <v>50</v>
      </c>
      <c r="B542">
        <v>10000</v>
      </c>
      <c r="C542" t="s">
        <v>11</v>
      </c>
      <c r="D542">
        <v>8.8703219999999998</v>
      </c>
    </row>
    <row r="543" spans="1:4" x14ac:dyDescent="0.25">
      <c r="A543">
        <v>50</v>
      </c>
      <c r="B543">
        <v>10000</v>
      </c>
      <c r="C543" t="s">
        <v>11</v>
      </c>
      <c r="D543">
        <v>8.8642789999999998</v>
      </c>
    </row>
    <row r="544" spans="1:4" x14ac:dyDescent="0.25">
      <c r="A544">
        <v>50</v>
      </c>
      <c r="B544">
        <v>10000</v>
      </c>
      <c r="C544" t="s">
        <v>11</v>
      </c>
      <c r="D544">
        <v>8.8757570000000001</v>
      </c>
    </row>
    <row r="545" spans="1:4" x14ac:dyDescent="0.25">
      <c r="A545">
        <v>50</v>
      </c>
      <c r="B545">
        <v>10000</v>
      </c>
      <c r="C545" t="s">
        <v>11</v>
      </c>
      <c r="D545">
        <v>8.8832769999999996</v>
      </c>
    </row>
    <row r="546" spans="1:4" x14ac:dyDescent="0.25">
      <c r="A546">
        <v>50</v>
      </c>
      <c r="B546">
        <v>10000</v>
      </c>
      <c r="C546" t="s">
        <v>11</v>
      </c>
      <c r="D546">
        <v>8.8503640000000008</v>
      </c>
    </row>
    <row r="547" spans="1:4" x14ac:dyDescent="0.25">
      <c r="A547">
        <v>50</v>
      </c>
      <c r="B547">
        <v>10000</v>
      </c>
      <c r="C547" t="s">
        <v>11</v>
      </c>
      <c r="D547">
        <v>8.8521629999999991</v>
      </c>
    </row>
    <row r="548" spans="1:4" x14ac:dyDescent="0.25">
      <c r="A548">
        <v>50</v>
      </c>
      <c r="B548">
        <v>10000</v>
      </c>
      <c r="C548" t="s">
        <v>11</v>
      </c>
      <c r="D548">
        <v>8.8644309999999997</v>
      </c>
    </row>
    <row r="549" spans="1:4" x14ac:dyDescent="0.25">
      <c r="A549">
        <v>50</v>
      </c>
      <c r="B549">
        <v>10000</v>
      </c>
      <c r="C549" t="s">
        <v>11</v>
      </c>
      <c r="D549">
        <v>8.8763360000000002</v>
      </c>
    </row>
    <row r="550" spans="1:4" x14ac:dyDescent="0.25">
      <c r="A550">
        <v>50</v>
      </c>
      <c r="B550">
        <v>10000</v>
      </c>
      <c r="C550" t="s">
        <v>11</v>
      </c>
      <c r="D550">
        <v>8.8543090000000007</v>
      </c>
    </row>
    <row r="551" spans="1:4" x14ac:dyDescent="0.25">
      <c r="A551">
        <v>50</v>
      </c>
      <c r="B551">
        <v>10000</v>
      </c>
      <c r="C551" t="s">
        <v>11</v>
      </c>
      <c r="D551">
        <v>8.8733079999999998</v>
      </c>
    </row>
    <row r="552" spans="1:4" x14ac:dyDescent="0.25">
      <c r="A552">
        <v>50</v>
      </c>
      <c r="B552">
        <v>10000</v>
      </c>
      <c r="C552" t="s">
        <v>11</v>
      </c>
      <c r="D552">
        <v>8.8721960000000006</v>
      </c>
    </row>
    <row r="553" spans="1:4" x14ac:dyDescent="0.25">
      <c r="A553">
        <v>50</v>
      </c>
      <c r="B553">
        <v>10000</v>
      </c>
      <c r="C553" t="s">
        <v>11</v>
      </c>
      <c r="D553">
        <v>8.8740330000000007</v>
      </c>
    </row>
    <row r="554" spans="1:4" x14ac:dyDescent="0.25">
      <c r="A554">
        <v>50</v>
      </c>
      <c r="B554">
        <v>10000</v>
      </c>
      <c r="C554" t="s">
        <v>11</v>
      </c>
      <c r="D554">
        <v>8.8652669999999993</v>
      </c>
    </row>
    <row r="555" spans="1:4" x14ac:dyDescent="0.25">
      <c r="A555">
        <v>50</v>
      </c>
      <c r="B555">
        <v>10000</v>
      </c>
      <c r="C555" t="s">
        <v>11</v>
      </c>
      <c r="D555">
        <v>8.8671939999999996</v>
      </c>
    </row>
    <row r="556" spans="1:4" x14ac:dyDescent="0.25">
      <c r="A556">
        <v>50</v>
      </c>
      <c r="B556">
        <v>10000</v>
      </c>
      <c r="C556" t="s">
        <v>11</v>
      </c>
      <c r="D556">
        <v>8.8792069999999992</v>
      </c>
    </row>
    <row r="557" spans="1:4" x14ac:dyDescent="0.25">
      <c r="A557">
        <v>50</v>
      </c>
      <c r="B557">
        <v>10000</v>
      </c>
      <c r="C557" t="s">
        <v>11</v>
      </c>
      <c r="D557">
        <v>8.8540550000000007</v>
      </c>
    </row>
    <row r="558" spans="1:4" x14ac:dyDescent="0.25">
      <c r="A558">
        <v>50</v>
      </c>
      <c r="B558">
        <v>10000</v>
      </c>
      <c r="C558" t="s">
        <v>11</v>
      </c>
      <c r="D558">
        <v>8.8626889999999996</v>
      </c>
    </row>
    <row r="559" spans="1:4" x14ac:dyDescent="0.25">
      <c r="A559">
        <v>50</v>
      </c>
      <c r="B559">
        <v>10000</v>
      </c>
      <c r="C559" t="s">
        <v>11</v>
      </c>
      <c r="D559">
        <v>8.8887210000000003</v>
      </c>
    </row>
    <row r="560" spans="1:4" x14ac:dyDescent="0.25">
      <c r="A560">
        <v>50</v>
      </c>
      <c r="B560">
        <v>10000</v>
      </c>
      <c r="C560" t="s">
        <v>11</v>
      </c>
      <c r="D560">
        <v>8.8730969999999996</v>
      </c>
    </row>
    <row r="561" spans="1:4" x14ac:dyDescent="0.25">
      <c r="A561">
        <v>50</v>
      </c>
      <c r="B561">
        <v>10000</v>
      </c>
      <c r="C561" t="s">
        <v>11</v>
      </c>
      <c r="D561">
        <v>8.8701030000000003</v>
      </c>
    </row>
    <row r="562" spans="1:4" x14ac:dyDescent="0.25">
      <c r="A562">
        <v>50</v>
      </c>
      <c r="B562">
        <v>10000</v>
      </c>
      <c r="C562" t="s">
        <v>11</v>
      </c>
      <c r="D562">
        <v>8.8639030000000005</v>
      </c>
    </row>
    <row r="563" spans="1:4" x14ac:dyDescent="0.25">
      <c r="A563">
        <v>50</v>
      </c>
      <c r="B563">
        <v>10000</v>
      </c>
      <c r="C563" t="s">
        <v>11</v>
      </c>
      <c r="D563">
        <v>8.8563910000000003</v>
      </c>
    </row>
    <row r="564" spans="1:4" x14ac:dyDescent="0.25">
      <c r="A564">
        <v>50</v>
      </c>
      <c r="B564">
        <v>10000</v>
      </c>
      <c r="C564" t="s">
        <v>11</v>
      </c>
      <c r="D564">
        <v>8.8848939999999992</v>
      </c>
    </row>
    <row r="565" spans="1:4" x14ac:dyDescent="0.25">
      <c r="A565">
        <v>50</v>
      </c>
      <c r="B565">
        <v>10000</v>
      </c>
      <c r="C565" t="s">
        <v>11</v>
      </c>
      <c r="D565">
        <v>8.8766459999999991</v>
      </c>
    </row>
    <row r="566" spans="1:4" x14ac:dyDescent="0.25">
      <c r="A566">
        <v>50</v>
      </c>
      <c r="B566">
        <v>10000</v>
      </c>
      <c r="C566" t="s">
        <v>11</v>
      </c>
      <c r="D566">
        <v>8.8730429999999991</v>
      </c>
    </row>
    <row r="567" spans="1:4" x14ac:dyDescent="0.25">
      <c r="A567">
        <v>50</v>
      </c>
      <c r="B567">
        <v>10000</v>
      </c>
      <c r="C567" t="s">
        <v>11</v>
      </c>
      <c r="D567">
        <v>8.8782879999999995</v>
      </c>
    </row>
    <row r="568" spans="1:4" x14ac:dyDescent="0.25">
      <c r="A568">
        <v>50</v>
      </c>
      <c r="B568">
        <v>10000</v>
      </c>
      <c r="C568" t="s">
        <v>11</v>
      </c>
      <c r="D568">
        <v>8.8729270000000007</v>
      </c>
    </row>
    <row r="569" spans="1:4" x14ac:dyDescent="0.25">
      <c r="A569">
        <v>50</v>
      </c>
      <c r="B569">
        <v>10000</v>
      </c>
      <c r="C569" t="s">
        <v>11</v>
      </c>
      <c r="D569">
        <v>8.8695889999999995</v>
      </c>
    </row>
    <row r="570" spans="1:4" x14ac:dyDescent="0.25">
      <c r="A570">
        <v>50</v>
      </c>
      <c r="B570">
        <v>10000</v>
      </c>
      <c r="C570" t="s">
        <v>11</v>
      </c>
      <c r="D570">
        <v>8.8388659999999994</v>
      </c>
    </row>
    <row r="571" spans="1:4" x14ac:dyDescent="0.25">
      <c r="A571">
        <v>50</v>
      </c>
      <c r="B571">
        <v>10000</v>
      </c>
      <c r="C571" t="s">
        <v>11</v>
      </c>
      <c r="D571">
        <v>8.8615069999999996</v>
      </c>
    </row>
    <row r="572" spans="1:4" x14ac:dyDescent="0.25">
      <c r="A572">
        <v>50</v>
      </c>
      <c r="B572">
        <v>100</v>
      </c>
      <c r="C572" t="s">
        <v>12</v>
      </c>
      <c r="D572">
        <v>7.4237999999999998E-2</v>
      </c>
    </row>
    <row r="573" spans="1:4" x14ac:dyDescent="0.25">
      <c r="A573">
        <v>50</v>
      </c>
      <c r="B573">
        <v>100</v>
      </c>
      <c r="C573" t="s">
        <v>12</v>
      </c>
      <c r="D573">
        <v>6.4213999999999993E-2</v>
      </c>
    </row>
    <row r="574" spans="1:4" x14ac:dyDescent="0.25">
      <c r="A574">
        <v>50</v>
      </c>
      <c r="B574">
        <v>100</v>
      </c>
      <c r="C574" t="s">
        <v>12</v>
      </c>
      <c r="D574">
        <v>6.1772000000000001E-2</v>
      </c>
    </row>
    <row r="575" spans="1:4" x14ac:dyDescent="0.25">
      <c r="A575">
        <v>50</v>
      </c>
      <c r="B575">
        <v>100</v>
      </c>
      <c r="C575" t="s">
        <v>12</v>
      </c>
      <c r="D575">
        <v>5.9124999999999997E-2</v>
      </c>
    </row>
    <row r="576" spans="1:4" x14ac:dyDescent="0.25">
      <c r="A576">
        <v>50</v>
      </c>
      <c r="B576">
        <v>100</v>
      </c>
      <c r="C576" t="s">
        <v>12</v>
      </c>
      <c r="D576">
        <v>6.1413000000000002E-2</v>
      </c>
    </row>
    <row r="577" spans="1:4" x14ac:dyDescent="0.25">
      <c r="A577">
        <v>50</v>
      </c>
      <c r="B577">
        <v>100</v>
      </c>
      <c r="C577" t="s">
        <v>12</v>
      </c>
      <c r="D577">
        <v>6.0567999999999997E-2</v>
      </c>
    </row>
    <row r="578" spans="1:4" x14ac:dyDescent="0.25">
      <c r="A578">
        <v>50</v>
      </c>
      <c r="B578">
        <v>100</v>
      </c>
      <c r="C578" t="s">
        <v>12</v>
      </c>
      <c r="D578">
        <v>5.8992999999999997E-2</v>
      </c>
    </row>
    <row r="579" spans="1:4" x14ac:dyDescent="0.25">
      <c r="A579">
        <v>50</v>
      </c>
      <c r="B579">
        <v>100</v>
      </c>
      <c r="C579" t="s">
        <v>12</v>
      </c>
      <c r="D579">
        <v>6.0242999999999998E-2</v>
      </c>
    </row>
    <row r="580" spans="1:4" x14ac:dyDescent="0.25">
      <c r="A580">
        <v>50</v>
      </c>
      <c r="B580">
        <v>100</v>
      </c>
      <c r="C580" t="s">
        <v>12</v>
      </c>
      <c r="D580">
        <v>6.1033999999999998E-2</v>
      </c>
    </row>
    <row r="581" spans="1:4" x14ac:dyDescent="0.25">
      <c r="A581">
        <v>50</v>
      </c>
      <c r="B581">
        <v>100</v>
      </c>
      <c r="C581" t="s">
        <v>12</v>
      </c>
      <c r="D581">
        <v>5.9171000000000001E-2</v>
      </c>
    </row>
    <row r="582" spans="1:4" x14ac:dyDescent="0.25">
      <c r="A582">
        <v>50</v>
      </c>
      <c r="B582">
        <v>100</v>
      </c>
      <c r="C582" t="s">
        <v>12</v>
      </c>
      <c r="D582">
        <v>5.9485999999999997E-2</v>
      </c>
    </row>
    <row r="583" spans="1:4" x14ac:dyDescent="0.25">
      <c r="A583">
        <v>50</v>
      </c>
      <c r="B583">
        <v>100</v>
      </c>
      <c r="C583" t="s">
        <v>12</v>
      </c>
      <c r="D583">
        <v>6.0762999999999998E-2</v>
      </c>
    </row>
    <row r="584" spans="1:4" x14ac:dyDescent="0.25">
      <c r="A584">
        <v>50</v>
      </c>
      <c r="B584">
        <v>100</v>
      </c>
      <c r="C584" t="s">
        <v>12</v>
      </c>
      <c r="D584">
        <v>5.9382999999999998E-2</v>
      </c>
    </row>
    <row r="585" spans="1:4" x14ac:dyDescent="0.25">
      <c r="A585">
        <v>50</v>
      </c>
      <c r="B585">
        <v>100</v>
      </c>
      <c r="C585" t="s">
        <v>12</v>
      </c>
      <c r="D585">
        <v>5.9174999999999998E-2</v>
      </c>
    </row>
    <row r="586" spans="1:4" x14ac:dyDescent="0.25">
      <c r="A586">
        <v>50</v>
      </c>
      <c r="B586">
        <v>100</v>
      </c>
      <c r="C586" t="s">
        <v>12</v>
      </c>
      <c r="D586">
        <v>6.0219000000000002E-2</v>
      </c>
    </row>
    <row r="587" spans="1:4" x14ac:dyDescent="0.25">
      <c r="A587">
        <v>50</v>
      </c>
      <c r="B587">
        <v>100</v>
      </c>
      <c r="C587" t="s">
        <v>12</v>
      </c>
      <c r="D587">
        <v>5.7986999999999997E-2</v>
      </c>
    </row>
    <row r="588" spans="1:4" x14ac:dyDescent="0.25">
      <c r="A588">
        <v>50</v>
      </c>
      <c r="B588">
        <v>100</v>
      </c>
      <c r="C588" t="s">
        <v>12</v>
      </c>
      <c r="D588">
        <v>6.0005999999999997E-2</v>
      </c>
    </row>
    <row r="589" spans="1:4" x14ac:dyDescent="0.25">
      <c r="A589">
        <v>50</v>
      </c>
      <c r="B589">
        <v>100</v>
      </c>
      <c r="C589" t="s">
        <v>12</v>
      </c>
      <c r="D589">
        <v>5.9086E-2</v>
      </c>
    </row>
    <row r="590" spans="1:4" x14ac:dyDescent="0.25">
      <c r="A590">
        <v>50</v>
      </c>
      <c r="B590">
        <v>100</v>
      </c>
      <c r="C590" t="s">
        <v>12</v>
      </c>
      <c r="D590">
        <v>5.9083999999999998E-2</v>
      </c>
    </row>
    <row r="591" spans="1:4" x14ac:dyDescent="0.25">
      <c r="A591">
        <v>50</v>
      </c>
      <c r="B591">
        <v>100</v>
      </c>
      <c r="C591" t="s">
        <v>12</v>
      </c>
      <c r="D591">
        <v>5.9667999999999999E-2</v>
      </c>
    </row>
    <row r="592" spans="1:4" x14ac:dyDescent="0.25">
      <c r="A592">
        <v>50</v>
      </c>
      <c r="B592">
        <v>100</v>
      </c>
      <c r="C592" t="s">
        <v>12</v>
      </c>
      <c r="D592">
        <v>5.9727000000000002E-2</v>
      </c>
    </row>
    <row r="593" spans="1:4" x14ac:dyDescent="0.25">
      <c r="A593">
        <v>50</v>
      </c>
      <c r="B593">
        <v>100</v>
      </c>
      <c r="C593" t="s">
        <v>12</v>
      </c>
      <c r="D593">
        <v>5.9877E-2</v>
      </c>
    </row>
    <row r="594" spans="1:4" x14ac:dyDescent="0.25">
      <c r="A594">
        <v>50</v>
      </c>
      <c r="B594">
        <v>100</v>
      </c>
      <c r="C594" t="s">
        <v>12</v>
      </c>
      <c r="D594">
        <v>6.0367999999999998E-2</v>
      </c>
    </row>
    <row r="595" spans="1:4" x14ac:dyDescent="0.25">
      <c r="A595">
        <v>50</v>
      </c>
      <c r="B595">
        <v>100</v>
      </c>
      <c r="C595" t="s">
        <v>12</v>
      </c>
      <c r="D595">
        <v>6.0171000000000002E-2</v>
      </c>
    </row>
    <row r="596" spans="1:4" x14ac:dyDescent="0.25">
      <c r="A596">
        <v>50</v>
      </c>
      <c r="B596">
        <v>100</v>
      </c>
      <c r="C596" t="s">
        <v>12</v>
      </c>
      <c r="D596">
        <v>5.8018E-2</v>
      </c>
    </row>
    <row r="597" spans="1:4" x14ac:dyDescent="0.25">
      <c r="A597">
        <v>50</v>
      </c>
      <c r="B597">
        <v>100</v>
      </c>
      <c r="C597" t="s">
        <v>12</v>
      </c>
      <c r="D597">
        <v>6.0276999999999997E-2</v>
      </c>
    </row>
    <row r="598" spans="1:4" x14ac:dyDescent="0.25">
      <c r="A598">
        <v>50</v>
      </c>
      <c r="B598">
        <v>100</v>
      </c>
      <c r="C598" t="s">
        <v>12</v>
      </c>
      <c r="D598">
        <v>5.8099999999999999E-2</v>
      </c>
    </row>
    <row r="599" spans="1:4" x14ac:dyDescent="0.25">
      <c r="A599">
        <v>50</v>
      </c>
      <c r="B599">
        <v>100</v>
      </c>
      <c r="C599" t="s">
        <v>12</v>
      </c>
      <c r="D599">
        <v>5.8250000000000003E-2</v>
      </c>
    </row>
    <row r="600" spans="1:4" x14ac:dyDescent="0.25">
      <c r="A600">
        <v>50</v>
      </c>
      <c r="B600">
        <v>100</v>
      </c>
      <c r="C600" t="s">
        <v>12</v>
      </c>
      <c r="D600">
        <v>5.8997000000000001E-2</v>
      </c>
    </row>
    <row r="601" spans="1:4" x14ac:dyDescent="0.25">
      <c r="A601">
        <v>50</v>
      </c>
      <c r="B601">
        <v>100</v>
      </c>
      <c r="C601" t="s">
        <v>12</v>
      </c>
      <c r="D601">
        <v>5.8110000000000002E-2</v>
      </c>
    </row>
    <row r="602" spans="1:4" x14ac:dyDescent="0.25">
      <c r="A602">
        <v>50</v>
      </c>
      <c r="B602">
        <v>200</v>
      </c>
      <c r="C602" t="s">
        <v>12</v>
      </c>
      <c r="D602">
        <v>0.117924</v>
      </c>
    </row>
    <row r="603" spans="1:4" x14ac:dyDescent="0.25">
      <c r="A603">
        <v>50</v>
      </c>
      <c r="B603">
        <v>200</v>
      </c>
      <c r="C603" t="s">
        <v>12</v>
      </c>
      <c r="D603">
        <v>0.11966499999999999</v>
      </c>
    </row>
    <row r="604" spans="1:4" x14ac:dyDescent="0.25">
      <c r="A604">
        <v>50</v>
      </c>
      <c r="B604">
        <v>200</v>
      </c>
      <c r="C604" t="s">
        <v>12</v>
      </c>
      <c r="D604">
        <v>0.12022099999999999</v>
      </c>
    </row>
    <row r="605" spans="1:4" x14ac:dyDescent="0.25">
      <c r="A605">
        <v>50</v>
      </c>
      <c r="B605">
        <v>200</v>
      </c>
      <c r="C605" t="s">
        <v>12</v>
      </c>
      <c r="D605">
        <v>0.119197</v>
      </c>
    </row>
    <row r="606" spans="1:4" x14ac:dyDescent="0.25">
      <c r="A606">
        <v>50</v>
      </c>
      <c r="B606">
        <v>200</v>
      </c>
      <c r="C606" t="s">
        <v>12</v>
      </c>
      <c r="D606">
        <v>0.118051</v>
      </c>
    </row>
    <row r="607" spans="1:4" x14ac:dyDescent="0.25">
      <c r="A607">
        <v>50</v>
      </c>
      <c r="B607">
        <v>200</v>
      </c>
      <c r="C607" t="s">
        <v>12</v>
      </c>
      <c r="D607">
        <v>0.11899700000000001</v>
      </c>
    </row>
    <row r="608" spans="1:4" x14ac:dyDescent="0.25">
      <c r="A608">
        <v>50</v>
      </c>
      <c r="B608">
        <v>200</v>
      </c>
      <c r="C608" t="s">
        <v>12</v>
      </c>
      <c r="D608">
        <v>0.120627</v>
      </c>
    </row>
    <row r="609" spans="1:4" x14ac:dyDescent="0.25">
      <c r="A609">
        <v>50</v>
      </c>
      <c r="B609">
        <v>200</v>
      </c>
      <c r="C609" t="s">
        <v>12</v>
      </c>
      <c r="D609">
        <v>0.119403</v>
      </c>
    </row>
    <row r="610" spans="1:4" x14ac:dyDescent="0.25">
      <c r="A610">
        <v>50</v>
      </c>
      <c r="B610">
        <v>200</v>
      </c>
      <c r="C610" t="s">
        <v>12</v>
      </c>
      <c r="D610">
        <v>0.119903</v>
      </c>
    </row>
    <row r="611" spans="1:4" x14ac:dyDescent="0.25">
      <c r="A611">
        <v>50</v>
      </c>
      <c r="B611">
        <v>200</v>
      </c>
      <c r="C611" t="s">
        <v>12</v>
      </c>
      <c r="D611">
        <v>0.117436</v>
      </c>
    </row>
    <row r="612" spans="1:4" x14ac:dyDescent="0.25">
      <c r="A612">
        <v>50</v>
      </c>
      <c r="B612">
        <v>200</v>
      </c>
      <c r="C612" t="s">
        <v>12</v>
      </c>
      <c r="D612">
        <v>0.116912</v>
      </c>
    </row>
    <row r="613" spans="1:4" x14ac:dyDescent="0.25">
      <c r="A613">
        <v>50</v>
      </c>
      <c r="B613">
        <v>200</v>
      </c>
      <c r="C613" t="s">
        <v>12</v>
      </c>
      <c r="D613">
        <v>0.121282</v>
      </c>
    </row>
    <row r="614" spans="1:4" x14ac:dyDescent="0.25">
      <c r="A614">
        <v>50</v>
      </c>
      <c r="B614">
        <v>200</v>
      </c>
      <c r="C614" t="s">
        <v>12</v>
      </c>
      <c r="D614">
        <v>0.119799</v>
      </c>
    </row>
    <row r="615" spans="1:4" x14ac:dyDescent="0.25">
      <c r="A615">
        <v>50</v>
      </c>
      <c r="B615">
        <v>200</v>
      </c>
      <c r="C615" t="s">
        <v>12</v>
      </c>
      <c r="D615">
        <v>0.118325</v>
      </c>
    </row>
    <row r="616" spans="1:4" x14ac:dyDescent="0.25">
      <c r="A616">
        <v>50</v>
      </c>
      <c r="B616">
        <v>200</v>
      </c>
      <c r="C616" t="s">
        <v>12</v>
      </c>
      <c r="D616">
        <v>0.118269</v>
      </c>
    </row>
    <row r="617" spans="1:4" x14ac:dyDescent="0.25">
      <c r="A617">
        <v>50</v>
      </c>
      <c r="B617">
        <v>200</v>
      </c>
      <c r="C617" t="s">
        <v>12</v>
      </c>
      <c r="D617">
        <v>0.12180299999999999</v>
      </c>
    </row>
    <row r="618" spans="1:4" x14ac:dyDescent="0.25">
      <c r="A618">
        <v>50</v>
      </c>
      <c r="B618">
        <v>200</v>
      </c>
      <c r="C618" t="s">
        <v>12</v>
      </c>
      <c r="D618">
        <v>0.118385</v>
      </c>
    </row>
    <row r="619" spans="1:4" x14ac:dyDescent="0.25">
      <c r="A619">
        <v>50</v>
      </c>
      <c r="B619">
        <v>200</v>
      </c>
      <c r="C619" t="s">
        <v>12</v>
      </c>
      <c r="D619">
        <v>0.117947</v>
      </c>
    </row>
    <row r="620" spans="1:4" x14ac:dyDescent="0.25">
      <c r="A620">
        <v>50</v>
      </c>
      <c r="B620">
        <v>200</v>
      </c>
      <c r="C620" t="s">
        <v>12</v>
      </c>
      <c r="D620">
        <v>0.12166399999999999</v>
      </c>
    </row>
    <row r="621" spans="1:4" x14ac:dyDescent="0.25">
      <c r="A621">
        <v>50</v>
      </c>
      <c r="B621">
        <v>200</v>
      </c>
      <c r="C621" t="s">
        <v>12</v>
      </c>
      <c r="D621">
        <v>0.121036</v>
      </c>
    </row>
    <row r="622" spans="1:4" x14ac:dyDescent="0.25">
      <c r="A622">
        <v>50</v>
      </c>
      <c r="B622">
        <v>200</v>
      </c>
      <c r="C622" t="s">
        <v>12</v>
      </c>
      <c r="D622">
        <v>0.117634</v>
      </c>
    </row>
    <row r="623" spans="1:4" x14ac:dyDescent="0.25">
      <c r="A623">
        <v>50</v>
      </c>
      <c r="B623">
        <v>200</v>
      </c>
      <c r="C623" t="s">
        <v>12</v>
      </c>
      <c r="D623">
        <v>0.12077599999999999</v>
      </c>
    </row>
    <row r="624" spans="1:4" x14ac:dyDescent="0.25">
      <c r="A624">
        <v>50</v>
      </c>
      <c r="B624">
        <v>200</v>
      </c>
      <c r="C624" t="s">
        <v>12</v>
      </c>
      <c r="D624">
        <v>0.118425</v>
      </c>
    </row>
    <row r="625" spans="1:4" x14ac:dyDescent="0.25">
      <c r="A625">
        <v>50</v>
      </c>
      <c r="B625">
        <v>200</v>
      </c>
      <c r="C625" t="s">
        <v>12</v>
      </c>
      <c r="D625">
        <v>0.119599</v>
      </c>
    </row>
    <row r="626" spans="1:4" x14ac:dyDescent="0.25">
      <c r="A626">
        <v>50</v>
      </c>
      <c r="B626">
        <v>200</v>
      </c>
      <c r="C626" t="s">
        <v>12</v>
      </c>
      <c r="D626">
        <v>0.12045400000000001</v>
      </c>
    </row>
    <row r="627" spans="1:4" x14ac:dyDescent="0.25">
      <c r="A627">
        <v>50</v>
      </c>
      <c r="B627">
        <v>200</v>
      </c>
      <c r="C627" t="s">
        <v>12</v>
      </c>
      <c r="D627">
        <v>0.12041200000000001</v>
      </c>
    </row>
    <row r="628" spans="1:4" x14ac:dyDescent="0.25">
      <c r="A628">
        <v>50</v>
      </c>
      <c r="B628">
        <v>200</v>
      </c>
      <c r="C628" t="s">
        <v>12</v>
      </c>
      <c r="D628">
        <v>0.120853</v>
      </c>
    </row>
    <row r="629" spans="1:4" x14ac:dyDescent="0.25">
      <c r="A629">
        <v>50</v>
      </c>
      <c r="B629">
        <v>200</v>
      </c>
      <c r="C629" t="s">
        <v>12</v>
      </c>
      <c r="D629">
        <v>0.11830300000000001</v>
      </c>
    </row>
    <row r="630" spans="1:4" x14ac:dyDescent="0.25">
      <c r="A630">
        <v>50</v>
      </c>
      <c r="B630">
        <v>200</v>
      </c>
      <c r="C630" t="s">
        <v>12</v>
      </c>
      <c r="D630">
        <v>0.11946</v>
      </c>
    </row>
    <row r="631" spans="1:4" x14ac:dyDescent="0.25">
      <c r="A631">
        <v>50</v>
      </c>
      <c r="B631">
        <v>200</v>
      </c>
      <c r="C631" t="s">
        <v>12</v>
      </c>
      <c r="D631">
        <v>0.119798</v>
      </c>
    </row>
    <row r="632" spans="1:4" x14ac:dyDescent="0.25">
      <c r="A632">
        <v>50</v>
      </c>
      <c r="B632">
        <v>300</v>
      </c>
      <c r="C632" t="s">
        <v>12</v>
      </c>
      <c r="D632">
        <v>0.18012700000000001</v>
      </c>
    </row>
    <row r="633" spans="1:4" x14ac:dyDescent="0.25">
      <c r="A633">
        <v>50</v>
      </c>
      <c r="B633">
        <v>300</v>
      </c>
      <c r="C633" t="s">
        <v>12</v>
      </c>
      <c r="D633">
        <v>0.18015500000000001</v>
      </c>
    </row>
    <row r="634" spans="1:4" x14ac:dyDescent="0.25">
      <c r="A634">
        <v>50</v>
      </c>
      <c r="B634">
        <v>300</v>
      </c>
      <c r="C634" t="s">
        <v>12</v>
      </c>
      <c r="D634">
        <v>0.17907999999999999</v>
      </c>
    </row>
    <row r="635" spans="1:4" x14ac:dyDescent="0.25">
      <c r="A635">
        <v>50</v>
      </c>
      <c r="B635">
        <v>300</v>
      </c>
      <c r="C635" t="s">
        <v>12</v>
      </c>
      <c r="D635">
        <v>0.179258</v>
      </c>
    </row>
    <row r="636" spans="1:4" x14ac:dyDescent="0.25">
      <c r="A636">
        <v>50</v>
      </c>
      <c r="B636">
        <v>300</v>
      </c>
      <c r="C636" t="s">
        <v>12</v>
      </c>
      <c r="D636">
        <v>0.17874499999999999</v>
      </c>
    </row>
    <row r="637" spans="1:4" x14ac:dyDescent="0.25">
      <c r="A637">
        <v>50</v>
      </c>
      <c r="B637">
        <v>300</v>
      </c>
      <c r="C637" t="s">
        <v>12</v>
      </c>
      <c r="D637">
        <v>0.17938200000000001</v>
      </c>
    </row>
    <row r="638" spans="1:4" x14ac:dyDescent="0.25">
      <c r="A638">
        <v>50</v>
      </c>
      <c r="B638">
        <v>300</v>
      </c>
      <c r="C638" t="s">
        <v>12</v>
      </c>
      <c r="D638">
        <v>0.17973500000000001</v>
      </c>
    </row>
    <row r="639" spans="1:4" x14ac:dyDescent="0.25">
      <c r="A639">
        <v>50</v>
      </c>
      <c r="B639">
        <v>300</v>
      </c>
      <c r="C639" t="s">
        <v>12</v>
      </c>
      <c r="D639">
        <v>0.17577599999999999</v>
      </c>
    </row>
    <row r="640" spans="1:4" x14ac:dyDescent="0.25">
      <c r="A640">
        <v>50</v>
      </c>
      <c r="B640">
        <v>300</v>
      </c>
      <c r="C640" t="s">
        <v>12</v>
      </c>
      <c r="D640">
        <v>0.17782200000000001</v>
      </c>
    </row>
    <row r="641" spans="1:4" x14ac:dyDescent="0.25">
      <c r="A641">
        <v>50</v>
      </c>
      <c r="B641">
        <v>300</v>
      </c>
      <c r="C641" t="s">
        <v>12</v>
      </c>
      <c r="D641">
        <v>0.179313</v>
      </c>
    </row>
    <row r="642" spans="1:4" x14ac:dyDescent="0.25">
      <c r="A642">
        <v>50</v>
      </c>
      <c r="B642">
        <v>300</v>
      </c>
      <c r="C642" t="s">
        <v>12</v>
      </c>
      <c r="D642">
        <v>0.17671400000000001</v>
      </c>
    </row>
    <row r="643" spans="1:4" x14ac:dyDescent="0.25">
      <c r="A643">
        <v>50</v>
      </c>
      <c r="B643">
        <v>300</v>
      </c>
      <c r="C643" t="s">
        <v>12</v>
      </c>
      <c r="D643">
        <v>0.17849599999999999</v>
      </c>
    </row>
    <row r="644" spans="1:4" x14ac:dyDescent="0.25">
      <c r="A644">
        <v>50</v>
      </c>
      <c r="B644">
        <v>300</v>
      </c>
      <c r="C644" t="s">
        <v>12</v>
      </c>
      <c r="D644">
        <v>0.17948900000000001</v>
      </c>
    </row>
    <row r="645" spans="1:4" x14ac:dyDescent="0.25">
      <c r="A645">
        <v>50</v>
      </c>
      <c r="B645">
        <v>300</v>
      </c>
      <c r="C645" t="s">
        <v>12</v>
      </c>
      <c r="D645">
        <v>0.178396</v>
      </c>
    </row>
    <row r="646" spans="1:4" x14ac:dyDescent="0.25">
      <c r="A646">
        <v>50</v>
      </c>
      <c r="B646">
        <v>300</v>
      </c>
      <c r="C646" t="s">
        <v>12</v>
      </c>
      <c r="D646">
        <v>0.17904400000000001</v>
      </c>
    </row>
    <row r="647" spans="1:4" x14ac:dyDescent="0.25">
      <c r="A647">
        <v>50</v>
      </c>
      <c r="B647">
        <v>300</v>
      </c>
      <c r="C647" t="s">
        <v>12</v>
      </c>
      <c r="D647">
        <v>0.17874899999999999</v>
      </c>
    </row>
    <row r="648" spans="1:4" x14ac:dyDescent="0.25">
      <c r="A648">
        <v>50</v>
      </c>
      <c r="B648">
        <v>300</v>
      </c>
      <c r="C648" t="s">
        <v>12</v>
      </c>
      <c r="D648">
        <v>0.17946200000000001</v>
      </c>
    </row>
    <row r="649" spans="1:4" x14ac:dyDescent="0.25">
      <c r="A649">
        <v>50</v>
      </c>
      <c r="B649">
        <v>300</v>
      </c>
      <c r="C649" t="s">
        <v>12</v>
      </c>
      <c r="D649">
        <v>0.18047099999999999</v>
      </c>
    </row>
    <row r="650" spans="1:4" x14ac:dyDescent="0.25">
      <c r="A650">
        <v>50</v>
      </c>
      <c r="B650">
        <v>300</v>
      </c>
      <c r="C650" t="s">
        <v>12</v>
      </c>
      <c r="D650">
        <v>0.17871999999999999</v>
      </c>
    </row>
    <row r="651" spans="1:4" x14ac:dyDescent="0.25">
      <c r="A651">
        <v>50</v>
      </c>
      <c r="B651">
        <v>300</v>
      </c>
      <c r="C651" t="s">
        <v>12</v>
      </c>
      <c r="D651">
        <v>0.17474999999999999</v>
      </c>
    </row>
    <row r="652" spans="1:4" x14ac:dyDescent="0.25">
      <c r="A652">
        <v>50</v>
      </c>
      <c r="B652">
        <v>300</v>
      </c>
      <c r="C652" t="s">
        <v>12</v>
      </c>
      <c r="D652">
        <v>0.17780699999999999</v>
      </c>
    </row>
    <row r="653" spans="1:4" x14ac:dyDescent="0.25">
      <c r="A653">
        <v>50</v>
      </c>
      <c r="B653">
        <v>300</v>
      </c>
      <c r="C653" t="s">
        <v>12</v>
      </c>
      <c r="D653">
        <v>0.17852899999999999</v>
      </c>
    </row>
    <row r="654" spans="1:4" x14ac:dyDescent="0.25">
      <c r="A654">
        <v>50</v>
      </c>
      <c r="B654">
        <v>300</v>
      </c>
      <c r="C654" t="s">
        <v>12</v>
      </c>
      <c r="D654">
        <v>0.184088</v>
      </c>
    </row>
    <row r="655" spans="1:4" x14ac:dyDescent="0.25">
      <c r="A655">
        <v>50</v>
      </c>
      <c r="B655">
        <v>300</v>
      </c>
      <c r="C655" t="s">
        <v>12</v>
      </c>
      <c r="D655">
        <v>0.178674</v>
      </c>
    </row>
    <row r="656" spans="1:4" x14ac:dyDescent="0.25">
      <c r="A656">
        <v>50</v>
      </c>
      <c r="B656">
        <v>300</v>
      </c>
      <c r="C656" t="s">
        <v>12</v>
      </c>
      <c r="D656">
        <v>0.177979</v>
      </c>
    </row>
    <row r="657" spans="1:4" x14ac:dyDescent="0.25">
      <c r="A657">
        <v>50</v>
      </c>
      <c r="B657">
        <v>300</v>
      </c>
      <c r="C657" t="s">
        <v>12</v>
      </c>
      <c r="D657">
        <v>0.178261</v>
      </c>
    </row>
    <row r="658" spans="1:4" x14ac:dyDescent="0.25">
      <c r="A658">
        <v>50</v>
      </c>
      <c r="B658">
        <v>300</v>
      </c>
      <c r="C658" t="s">
        <v>12</v>
      </c>
      <c r="D658">
        <v>0.17679300000000001</v>
      </c>
    </row>
    <row r="659" spans="1:4" x14ac:dyDescent="0.25">
      <c r="A659">
        <v>50</v>
      </c>
      <c r="B659">
        <v>300</v>
      </c>
      <c r="C659" t="s">
        <v>12</v>
      </c>
      <c r="D659">
        <v>0.17958099999999999</v>
      </c>
    </row>
    <row r="660" spans="1:4" x14ac:dyDescent="0.25">
      <c r="A660">
        <v>50</v>
      </c>
      <c r="B660">
        <v>300</v>
      </c>
      <c r="C660" t="s">
        <v>12</v>
      </c>
      <c r="D660">
        <v>0.17969099999999999</v>
      </c>
    </row>
    <row r="661" spans="1:4" x14ac:dyDescent="0.25">
      <c r="A661">
        <v>50</v>
      </c>
      <c r="B661">
        <v>300</v>
      </c>
      <c r="C661" t="s">
        <v>12</v>
      </c>
      <c r="D661">
        <v>0.179477</v>
      </c>
    </row>
    <row r="662" spans="1:4" x14ac:dyDescent="0.25">
      <c r="A662">
        <v>50</v>
      </c>
      <c r="B662">
        <v>400</v>
      </c>
      <c r="C662" t="s">
        <v>12</v>
      </c>
      <c r="D662">
        <v>0.238569</v>
      </c>
    </row>
    <row r="663" spans="1:4" x14ac:dyDescent="0.25">
      <c r="A663">
        <v>50</v>
      </c>
      <c r="B663">
        <v>400</v>
      </c>
      <c r="C663" t="s">
        <v>12</v>
      </c>
      <c r="D663">
        <v>0.23936199999999999</v>
      </c>
    </row>
    <row r="664" spans="1:4" x14ac:dyDescent="0.25">
      <c r="A664">
        <v>50</v>
      </c>
      <c r="B664">
        <v>400</v>
      </c>
      <c r="C664" t="s">
        <v>12</v>
      </c>
      <c r="D664">
        <v>0.23944199999999999</v>
      </c>
    </row>
    <row r="665" spans="1:4" x14ac:dyDescent="0.25">
      <c r="A665">
        <v>50</v>
      </c>
      <c r="B665">
        <v>400</v>
      </c>
      <c r="C665" t="s">
        <v>12</v>
      </c>
      <c r="D665">
        <v>0.238595</v>
      </c>
    </row>
    <row r="666" spans="1:4" x14ac:dyDescent="0.25">
      <c r="A666">
        <v>50</v>
      </c>
      <c r="B666">
        <v>400</v>
      </c>
      <c r="C666" t="s">
        <v>12</v>
      </c>
      <c r="D666">
        <v>0.23871000000000001</v>
      </c>
    </row>
    <row r="667" spans="1:4" x14ac:dyDescent="0.25">
      <c r="A667">
        <v>50</v>
      </c>
      <c r="B667">
        <v>400</v>
      </c>
      <c r="C667" t="s">
        <v>12</v>
      </c>
      <c r="D667">
        <v>0.237237</v>
      </c>
    </row>
    <row r="668" spans="1:4" x14ac:dyDescent="0.25">
      <c r="A668">
        <v>50</v>
      </c>
      <c r="B668">
        <v>400</v>
      </c>
      <c r="C668" t="s">
        <v>12</v>
      </c>
      <c r="D668">
        <v>0.237536</v>
      </c>
    </row>
    <row r="669" spans="1:4" x14ac:dyDescent="0.25">
      <c r="A669">
        <v>50</v>
      </c>
      <c r="B669">
        <v>400</v>
      </c>
      <c r="C669" t="s">
        <v>12</v>
      </c>
      <c r="D669">
        <v>0.240036</v>
      </c>
    </row>
    <row r="670" spans="1:4" x14ac:dyDescent="0.25">
      <c r="A670">
        <v>50</v>
      </c>
      <c r="B670">
        <v>400</v>
      </c>
      <c r="C670" t="s">
        <v>12</v>
      </c>
      <c r="D670">
        <v>0.23793800000000001</v>
      </c>
    </row>
    <row r="671" spans="1:4" x14ac:dyDescent="0.25">
      <c r="A671">
        <v>50</v>
      </c>
      <c r="B671">
        <v>400</v>
      </c>
      <c r="C671" t="s">
        <v>12</v>
      </c>
      <c r="D671">
        <v>0.23968700000000001</v>
      </c>
    </row>
    <row r="672" spans="1:4" x14ac:dyDescent="0.25">
      <c r="A672">
        <v>50</v>
      </c>
      <c r="B672">
        <v>400</v>
      </c>
      <c r="C672" t="s">
        <v>12</v>
      </c>
      <c r="D672">
        <v>0.23926800000000001</v>
      </c>
    </row>
    <row r="673" spans="1:4" x14ac:dyDescent="0.25">
      <c r="A673">
        <v>50</v>
      </c>
      <c r="B673">
        <v>400</v>
      </c>
      <c r="C673" t="s">
        <v>12</v>
      </c>
      <c r="D673">
        <v>0.235125</v>
      </c>
    </row>
    <row r="674" spans="1:4" x14ac:dyDescent="0.25">
      <c r="A674">
        <v>50</v>
      </c>
      <c r="B674">
        <v>400</v>
      </c>
      <c r="C674" t="s">
        <v>12</v>
      </c>
      <c r="D674">
        <v>0.237952</v>
      </c>
    </row>
    <row r="675" spans="1:4" x14ac:dyDescent="0.25">
      <c r="A675">
        <v>50</v>
      </c>
      <c r="B675">
        <v>400</v>
      </c>
      <c r="C675" t="s">
        <v>12</v>
      </c>
      <c r="D675">
        <v>0.23827599999999999</v>
      </c>
    </row>
    <row r="676" spans="1:4" x14ac:dyDescent="0.25">
      <c r="A676">
        <v>50</v>
      </c>
      <c r="B676">
        <v>400</v>
      </c>
      <c r="C676" t="s">
        <v>12</v>
      </c>
      <c r="D676">
        <v>0.238237</v>
      </c>
    </row>
    <row r="677" spans="1:4" x14ac:dyDescent="0.25">
      <c r="A677">
        <v>50</v>
      </c>
      <c r="B677">
        <v>400</v>
      </c>
      <c r="C677" t="s">
        <v>12</v>
      </c>
      <c r="D677">
        <v>0.238011</v>
      </c>
    </row>
    <row r="678" spans="1:4" x14ac:dyDescent="0.25">
      <c r="A678">
        <v>50</v>
      </c>
      <c r="B678">
        <v>400</v>
      </c>
      <c r="C678" t="s">
        <v>12</v>
      </c>
      <c r="D678">
        <v>0.24110799999999999</v>
      </c>
    </row>
    <row r="679" spans="1:4" x14ac:dyDescent="0.25">
      <c r="A679">
        <v>50</v>
      </c>
      <c r="B679">
        <v>400</v>
      </c>
      <c r="C679" t="s">
        <v>12</v>
      </c>
      <c r="D679">
        <v>0.239622</v>
      </c>
    </row>
    <row r="680" spans="1:4" x14ac:dyDescent="0.25">
      <c r="A680">
        <v>50</v>
      </c>
      <c r="B680">
        <v>400</v>
      </c>
      <c r="C680" t="s">
        <v>12</v>
      </c>
      <c r="D680">
        <v>0.24094399999999999</v>
      </c>
    </row>
    <row r="681" spans="1:4" x14ac:dyDescent="0.25">
      <c r="A681">
        <v>50</v>
      </c>
      <c r="B681">
        <v>400</v>
      </c>
      <c r="C681" t="s">
        <v>12</v>
      </c>
      <c r="D681">
        <v>0.239699</v>
      </c>
    </row>
    <row r="682" spans="1:4" x14ac:dyDescent="0.25">
      <c r="A682">
        <v>50</v>
      </c>
      <c r="B682">
        <v>400</v>
      </c>
      <c r="C682" t="s">
        <v>12</v>
      </c>
      <c r="D682">
        <v>0.23949799999999999</v>
      </c>
    </row>
    <row r="683" spans="1:4" x14ac:dyDescent="0.25">
      <c r="A683">
        <v>50</v>
      </c>
      <c r="B683">
        <v>400</v>
      </c>
      <c r="C683" t="s">
        <v>12</v>
      </c>
      <c r="D683">
        <v>0.23743</v>
      </c>
    </row>
    <row r="684" spans="1:4" x14ac:dyDescent="0.25">
      <c r="A684">
        <v>50</v>
      </c>
      <c r="B684">
        <v>400</v>
      </c>
      <c r="C684" t="s">
        <v>12</v>
      </c>
      <c r="D684">
        <v>0.238621</v>
      </c>
    </row>
    <row r="685" spans="1:4" x14ac:dyDescent="0.25">
      <c r="A685">
        <v>50</v>
      </c>
      <c r="B685">
        <v>400</v>
      </c>
      <c r="C685" t="s">
        <v>12</v>
      </c>
      <c r="D685">
        <v>0.239146</v>
      </c>
    </row>
    <row r="686" spans="1:4" x14ac:dyDescent="0.25">
      <c r="A686">
        <v>50</v>
      </c>
      <c r="B686">
        <v>400</v>
      </c>
      <c r="C686" t="s">
        <v>12</v>
      </c>
      <c r="D686">
        <v>0.238792</v>
      </c>
    </row>
    <row r="687" spans="1:4" x14ac:dyDescent="0.25">
      <c r="A687">
        <v>50</v>
      </c>
      <c r="B687">
        <v>400</v>
      </c>
      <c r="C687" t="s">
        <v>12</v>
      </c>
      <c r="D687">
        <v>0.23841300000000001</v>
      </c>
    </row>
    <row r="688" spans="1:4" x14ac:dyDescent="0.25">
      <c r="A688">
        <v>50</v>
      </c>
      <c r="B688">
        <v>400</v>
      </c>
      <c r="C688" t="s">
        <v>12</v>
      </c>
      <c r="D688">
        <v>0.23841799999999999</v>
      </c>
    </row>
    <row r="689" spans="1:4" x14ac:dyDescent="0.25">
      <c r="A689">
        <v>50</v>
      </c>
      <c r="B689">
        <v>400</v>
      </c>
      <c r="C689" t="s">
        <v>12</v>
      </c>
      <c r="D689">
        <v>0.23502000000000001</v>
      </c>
    </row>
    <row r="690" spans="1:4" x14ac:dyDescent="0.25">
      <c r="A690">
        <v>50</v>
      </c>
      <c r="B690">
        <v>400</v>
      </c>
      <c r="C690" t="s">
        <v>12</v>
      </c>
      <c r="D690">
        <v>0.24252199999999999</v>
      </c>
    </row>
    <row r="691" spans="1:4" x14ac:dyDescent="0.25">
      <c r="A691">
        <v>50</v>
      </c>
      <c r="B691">
        <v>400</v>
      </c>
      <c r="C691" t="s">
        <v>12</v>
      </c>
      <c r="D691">
        <v>0.23853099999999999</v>
      </c>
    </row>
    <row r="692" spans="1:4" x14ac:dyDescent="0.25">
      <c r="A692">
        <v>50</v>
      </c>
      <c r="B692">
        <v>500</v>
      </c>
      <c r="C692" t="s">
        <v>12</v>
      </c>
      <c r="D692">
        <v>0.29671199999999998</v>
      </c>
    </row>
    <row r="693" spans="1:4" x14ac:dyDescent="0.25">
      <c r="A693">
        <v>50</v>
      </c>
      <c r="B693">
        <v>500</v>
      </c>
      <c r="C693" t="s">
        <v>12</v>
      </c>
      <c r="D693">
        <v>0.29685099999999998</v>
      </c>
    </row>
    <row r="694" spans="1:4" x14ac:dyDescent="0.25">
      <c r="A694">
        <v>50</v>
      </c>
      <c r="B694">
        <v>500</v>
      </c>
      <c r="C694" t="s">
        <v>12</v>
      </c>
      <c r="D694">
        <v>0.296269</v>
      </c>
    </row>
    <row r="695" spans="1:4" x14ac:dyDescent="0.25">
      <c r="A695">
        <v>50</v>
      </c>
      <c r="B695">
        <v>500</v>
      </c>
      <c r="C695" t="s">
        <v>12</v>
      </c>
      <c r="D695">
        <v>0.29871799999999998</v>
      </c>
    </row>
    <row r="696" spans="1:4" x14ac:dyDescent="0.25">
      <c r="A696">
        <v>50</v>
      </c>
      <c r="B696">
        <v>500</v>
      </c>
      <c r="C696" t="s">
        <v>12</v>
      </c>
      <c r="D696">
        <v>0.294319</v>
      </c>
    </row>
    <row r="697" spans="1:4" x14ac:dyDescent="0.25">
      <c r="A697">
        <v>50</v>
      </c>
      <c r="B697">
        <v>500</v>
      </c>
      <c r="C697" t="s">
        <v>12</v>
      </c>
      <c r="D697">
        <v>0.30088799999999999</v>
      </c>
    </row>
    <row r="698" spans="1:4" x14ac:dyDescent="0.25">
      <c r="A698">
        <v>50</v>
      </c>
      <c r="B698">
        <v>500</v>
      </c>
      <c r="C698" t="s">
        <v>12</v>
      </c>
      <c r="D698">
        <v>0.300811</v>
      </c>
    </row>
    <row r="699" spans="1:4" x14ac:dyDescent="0.25">
      <c r="A699">
        <v>50</v>
      </c>
      <c r="B699">
        <v>500</v>
      </c>
      <c r="C699" t="s">
        <v>12</v>
      </c>
      <c r="D699">
        <v>0.30101299999999998</v>
      </c>
    </row>
    <row r="700" spans="1:4" x14ac:dyDescent="0.25">
      <c r="A700">
        <v>50</v>
      </c>
      <c r="B700">
        <v>500</v>
      </c>
      <c r="C700" t="s">
        <v>12</v>
      </c>
      <c r="D700">
        <v>0.29502200000000001</v>
      </c>
    </row>
    <row r="701" spans="1:4" x14ac:dyDescent="0.25">
      <c r="A701">
        <v>50</v>
      </c>
      <c r="B701">
        <v>500</v>
      </c>
      <c r="C701" t="s">
        <v>12</v>
      </c>
      <c r="D701">
        <v>0.29617700000000002</v>
      </c>
    </row>
    <row r="702" spans="1:4" x14ac:dyDescent="0.25">
      <c r="A702">
        <v>50</v>
      </c>
      <c r="B702">
        <v>500</v>
      </c>
      <c r="C702" t="s">
        <v>12</v>
      </c>
      <c r="D702">
        <v>0.29813899999999999</v>
      </c>
    </row>
    <row r="703" spans="1:4" x14ac:dyDescent="0.25">
      <c r="A703">
        <v>50</v>
      </c>
      <c r="B703">
        <v>500</v>
      </c>
      <c r="C703" t="s">
        <v>12</v>
      </c>
      <c r="D703">
        <v>0.29977399999999998</v>
      </c>
    </row>
    <row r="704" spans="1:4" x14ac:dyDescent="0.25">
      <c r="A704">
        <v>50</v>
      </c>
      <c r="B704">
        <v>500</v>
      </c>
      <c r="C704" t="s">
        <v>12</v>
      </c>
      <c r="D704">
        <v>0.29992099999999999</v>
      </c>
    </row>
    <row r="705" spans="1:4" x14ac:dyDescent="0.25">
      <c r="A705">
        <v>50</v>
      </c>
      <c r="B705">
        <v>500</v>
      </c>
      <c r="C705" t="s">
        <v>12</v>
      </c>
      <c r="D705">
        <v>0.29849700000000001</v>
      </c>
    </row>
    <row r="706" spans="1:4" x14ac:dyDescent="0.25">
      <c r="A706">
        <v>50</v>
      </c>
      <c r="B706">
        <v>500</v>
      </c>
      <c r="C706" t="s">
        <v>12</v>
      </c>
      <c r="D706">
        <v>0.29758800000000002</v>
      </c>
    </row>
    <row r="707" spans="1:4" x14ac:dyDescent="0.25">
      <c r="A707">
        <v>50</v>
      </c>
      <c r="B707">
        <v>500</v>
      </c>
      <c r="C707" t="s">
        <v>12</v>
      </c>
      <c r="D707">
        <v>0.297786</v>
      </c>
    </row>
    <row r="708" spans="1:4" x14ac:dyDescent="0.25">
      <c r="A708">
        <v>50</v>
      </c>
      <c r="B708">
        <v>500</v>
      </c>
      <c r="C708" t="s">
        <v>12</v>
      </c>
      <c r="D708">
        <v>0.29901800000000001</v>
      </c>
    </row>
    <row r="709" spans="1:4" x14ac:dyDescent="0.25">
      <c r="A709">
        <v>50</v>
      </c>
      <c r="B709">
        <v>500</v>
      </c>
      <c r="C709" t="s">
        <v>12</v>
      </c>
      <c r="D709">
        <v>0.29690899999999998</v>
      </c>
    </row>
    <row r="710" spans="1:4" x14ac:dyDescent="0.25">
      <c r="A710">
        <v>50</v>
      </c>
      <c r="B710">
        <v>500</v>
      </c>
      <c r="C710" t="s">
        <v>12</v>
      </c>
      <c r="D710">
        <v>0.29924499999999998</v>
      </c>
    </row>
    <row r="711" spans="1:4" x14ac:dyDescent="0.25">
      <c r="A711">
        <v>50</v>
      </c>
      <c r="B711">
        <v>500</v>
      </c>
      <c r="C711" t="s">
        <v>12</v>
      </c>
      <c r="D711">
        <v>0.29866799999999999</v>
      </c>
    </row>
    <row r="712" spans="1:4" x14ac:dyDescent="0.25">
      <c r="A712">
        <v>50</v>
      </c>
      <c r="B712">
        <v>500</v>
      </c>
      <c r="C712" t="s">
        <v>12</v>
      </c>
      <c r="D712">
        <v>0.30015799999999998</v>
      </c>
    </row>
    <row r="713" spans="1:4" x14ac:dyDescent="0.25">
      <c r="A713">
        <v>50</v>
      </c>
      <c r="B713">
        <v>500</v>
      </c>
      <c r="C713" t="s">
        <v>12</v>
      </c>
      <c r="D713">
        <v>0.29929299999999998</v>
      </c>
    </row>
    <row r="714" spans="1:4" x14ac:dyDescent="0.25">
      <c r="A714">
        <v>50</v>
      </c>
      <c r="B714">
        <v>500</v>
      </c>
      <c r="C714" t="s">
        <v>12</v>
      </c>
      <c r="D714">
        <v>0.30088799999999999</v>
      </c>
    </row>
    <row r="715" spans="1:4" x14ac:dyDescent="0.25">
      <c r="A715">
        <v>50</v>
      </c>
      <c r="B715">
        <v>500</v>
      </c>
      <c r="C715" t="s">
        <v>12</v>
      </c>
      <c r="D715">
        <v>0.29878700000000002</v>
      </c>
    </row>
    <row r="716" spans="1:4" x14ac:dyDescent="0.25">
      <c r="A716">
        <v>50</v>
      </c>
      <c r="B716">
        <v>500</v>
      </c>
      <c r="C716" t="s">
        <v>12</v>
      </c>
      <c r="D716">
        <v>0.29823100000000002</v>
      </c>
    </row>
    <row r="717" spans="1:4" x14ac:dyDescent="0.25">
      <c r="A717">
        <v>50</v>
      </c>
      <c r="B717">
        <v>500</v>
      </c>
      <c r="C717" t="s">
        <v>12</v>
      </c>
      <c r="D717">
        <v>0.30018</v>
      </c>
    </row>
    <row r="718" spans="1:4" x14ac:dyDescent="0.25">
      <c r="A718">
        <v>50</v>
      </c>
      <c r="B718">
        <v>500</v>
      </c>
      <c r="C718" t="s">
        <v>12</v>
      </c>
      <c r="D718">
        <v>0.299757</v>
      </c>
    </row>
    <row r="719" spans="1:4" x14ac:dyDescent="0.25">
      <c r="A719">
        <v>50</v>
      </c>
      <c r="B719">
        <v>500</v>
      </c>
      <c r="C719" t="s">
        <v>12</v>
      </c>
      <c r="D719">
        <v>0.296095</v>
      </c>
    </row>
    <row r="720" spans="1:4" x14ac:dyDescent="0.25">
      <c r="A720">
        <v>50</v>
      </c>
      <c r="B720">
        <v>500</v>
      </c>
      <c r="C720" t="s">
        <v>12</v>
      </c>
      <c r="D720">
        <v>0.29596099999999997</v>
      </c>
    </row>
    <row r="721" spans="1:4" x14ac:dyDescent="0.25">
      <c r="A721">
        <v>50</v>
      </c>
      <c r="B721">
        <v>500</v>
      </c>
      <c r="C721" t="s">
        <v>12</v>
      </c>
      <c r="D721">
        <v>0.3004</v>
      </c>
    </row>
    <row r="722" spans="1:4" x14ac:dyDescent="0.25">
      <c r="A722">
        <v>50</v>
      </c>
      <c r="B722">
        <v>600</v>
      </c>
      <c r="C722" t="s">
        <v>12</v>
      </c>
      <c r="D722">
        <v>0.35900500000000002</v>
      </c>
    </row>
    <row r="723" spans="1:4" x14ac:dyDescent="0.25">
      <c r="A723">
        <v>50</v>
      </c>
      <c r="B723">
        <v>600</v>
      </c>
      <c r="C723" t="s">
        <v>12</v>
      </c>
      <c r="D723">
        <v>0.35646099999999997</v>
      </c>
    </row>
    <row r="724" spans="1:4" x14ac:dyDescent="0.25">
      <c r="A724">
        <v>50</v>
      </c>
      <c r="B724">
        <v>600</v>
      </c>
      <c r="C724" t="s">
        <v>12</v>
      </c>
      <c r="D724">
        <v>0.35809999999999997</v>
      </c>
    </row>
    <row r="725" spans="1:4" x14ac:dyDescent="0.25">
      <c r="A725">
        <v>50</v>
      </c>
      <c r="B725">
        <v>600</v>
      </c>
      <c r="C725" t="s">
        <v>12</v>
      </c>
      <c r="D725">
        <v>0.356215</v>
      </c>
    </row>
    <row r="726" spans="1:4" x14ac:dyDescent="0.25">
      <c r="A726">
        <v>50</v>
      </c>
      <c r="B726">
        <v>600</v>
      </c>
      <c r="C726" t="s">
        <v>12</v>
      </c>
      <c r="D726">
        <v>0.35608000000000001</v>
      </c>
    </row>
    <row r="727" spans="1:4" x14ac:dyDescent="0.25">
      <c r="A727">
        <v>50</v>
      </c>
      <c r="B727">
        <v>600</v>
      </c>
      <c r="C727" t="s">
        <v>12</v>
      </c>
      <c r="D727">
        <v>0.357292</v>
      </c>
    </row>
    <row r="728" spans="1:4" x14ac:dyDescent="0.25">
      <c r="A728">
        <v>50</v>
      </c>
      <c r="B728">
        <v>600</v>
      </c>
      <c r="C728" t="s">
        <v>12</v>
      </c>
      <c r="D728">
        <v>0.35786200000000001</v>
      </c>
    </row>
    <row r="729" spans="1:4" x14ac:dyDescent="0.25">
      <c r="A729">
        <v>50</v>
      </c>
      <c r="B729">
        <v>600</v>
      </c>
      <c r="C729" t="s">
        <v>12</v>
      </c>
      <c r="D729">
        <v>0.35994599999999999</v>
      </c>
    </row>
    <row r="730" spans="1:4" x14ac:dyDescent="0.25">
      <c r="A730">
        <v>50</v>
      </c>
      <c r="B730">
        <v>600</v>
      </c>
      <c r="C730" t="s">
        <v>12</v>
      </c>
      <c r="D730">
        <v>0.35614000000000001</v>
      </c>
    </row>
    <row r="731" spans="1:4" x14ac:dyDescent="0.25">
      <c r="A731">
        <v>50</v>
      </c>
      <c r="B731">
        <v>600</v>
      </c>
      <c r="C731" t="s">
        <v>12</v>
      </c>
      <c r="D731">
        <v>0.360898</v>
      </c>
    </row>
    <row r="732" spans="1:4" x14ac:dyDescent="0.25">
      <c r="A732">
        <v>50</v>
      </c>
      <c r="B732">
        <v>600</v>
      </c>
      <c r="C732" t="s">
        <v>12</v>
      </c>
      <c r="D732">
        <v>0.35921700000000001</v>
      </c>
    </row>
    <row r="733" spans="1:4" x14ac:dyDescent="0.25">
      <c r="A733">
        <v>50</v>
      </c>
      <c r="B733">
        <v>600</v>
      </c>
      <c r="C733" t="s">
        <v>12</v>
      </c>
      <c r="D733">
        <v>0.35827199999999998</v>
      </c>
    </row>
    <row r="734" spans="1:4" x14ac:dyDescent="0.25">
      <c r="A734">
        <v>50</v>
      </c>
      <c r="B734">
        <v>600</v>
      </c>
      <c r="C734" t="s">
        <v>12</v>
      </c>
      <c r="D734">
        <v>0.36049399999999998</v>
      </c>
    </row>
    <row r="735" spans="1:4" x14ac:dyDescent="0.25">
      <c r="A735">
        <v>50</v>
      </c>
      <c r="B735">
        <v>600</v>
      </c>
      <c r="C735" t="s">
        <v>12</v>
      </c>
      <c r="D735">
        <v>0.35769299999999998</v>
      </c>
    </row>
    <row r="736" spans="1:4" x14ac:dyDescent="0.25">
      <c r="A736">
        <v>50</v>
      </c>
      <c r="B736">
        <v>600</v>
      </c>
      <c r="C736" t="s">
        <v>12</v>
      </c>
      <c r="D736">
        <v>0.35352</v>
      </c>
    </row>
    <row r="737" spans="1:4" x14ac:dyDescent="0.25">
      <c r="A737">
        <v>50</v>
      </c>
      <c r="B737">
        <v>600</v>
      </c>
      <c r="C737" t="s">
        <v>12</v>
      </c>
      <c r="D737">
        <v>0.35941000000000001</v>
      </c>
    </row>
    <row r="738" spans="1:4" x14ac:dyDescent="0.25">
      <c r="A738">
        <v>50</v>
      </c>
      <c r="B738">
        <v>600</v>
      </c>
      <c r="C738" t="s">
        <v>12</v>
      </c>
      <c r="D738">
        <v>0.35976799999999998</v>
      </c>
    </row>
    <row r="739" spans="1:4" x14ac:dyDescent="0.25">
      <c r="A739">
        <v>50</v>
      </c>
      <c r="B739">
        <v>600</v>
      </c>
      <c r="C739" t="s">
        <v>12</v>
      </c>
      <c r="D739">
        <v>0.35702</v>
      </c>
    </row>
    <row r="740" spans="1:4" x14ac:dyDescent="0.25">
      <c r="A740">
        <v>50</v>
      </c>
      <c r="B740">
        <v>600</v>
      </c>
      <c r="C740" t="s">
        <v>12</v>
      </c>
      <c r="D740">
        <v>0.35603400000000002</v>
      </c>
    </row>
    <row r="741" spans="1:4" x14ac:dyDescent="0.25">
      <c r="A741">
        <v>50</v>
      </c>
      <c r="B741">
        <v>600</v>
      </c>
      <c r="C741" t="s">
        <v>12</v>
      </c>
      <c r="D741">
        <v>0.35776000000000002</v>
      </c>
    </row>
    <row r="742" spans="1:4" x14ac:dyDescent="0.25">
      <c r="A742">
        <v>50</v>
      </c>
      <c r="B742">
        <v>600</v>
      </c>
      <c r="C742" t="s">
        <v>12</v>
      </c>
      <c r="D742">
        <v>0.35594599999999998</v>
      </c>
    </row>
    <row r="743" spans="1:4" x14ac:dyDescent="0.25">
      <c r="A743">
        <v>50</v>
      </c>
      <c r="B743">
        <v>600</v>
      </c>
      <c r="C743" t="s">
        <v>12</v>
      </c>
      <c r="D743">
        <v>0.35870099999999999</v>
      </c>
    </row>
    <row r="744" spans="1:4" x14ac:dyDescent="0.25">
      <c r="A744">
        <v>50</v>
      </c>
      <c r="B744">
        <v>600</v>
      </c>
      <c r="C744" t="s">
        <v>12</v>
      </c>
      <c r="D744">
        <v>0.35754799999999998</v>
      </c>
    </row>
    <row r="745" spans="1:4" x14ac:dyDescent="0.25">
      <c r="A745">
        <v>50</v>
      </c>
      <c r="B745">
        <v>600</v>
      </c>
      <c r="C745" t="s">
        <v>12</v>
      </c>
      <c r="D745">
        <v>0.35791800000000001</v>
      </c>
    </row>
    <row r="746" spans="1:4" x14ac:dyDescent="0.25">
      <c r="A746">
        <v>50</v>
      </c>
      <c r="B746">
        <v>600</v>
      </c>
      <c r="C746" t="s">
        <v>12</v>
      </c>
      <c r="D746">
        <v>0.35883199999999998</v>
      </c>
    </row>
    <row r="747" spans="1:4" x14ac:dyDescent="0.25">
      <c r="A747">
        <v>50</v>
      </c>
      <c r="B747">
        <v>600</v>
      </c>
      <c r="C747" t="s">
        <v>12</v>
      </c>
      <c r="D747">
        <v>0.35791499999999998</v>
      </c>
    </row>
    <row r="748" spans="1:4" x14ac:dyDescent="0.25">
      <c r="A748">
        <v>50</v>
      </c>
      <c r="B748">
        <v>600</v>
      </c>
      <c r="C748" t="s">
        <v>12</v>
      </c>
      <c r="D748">
        <v>0.35681400000000002</v>
      </c>
    </row>
    <row r="749" spans="1:4" x14ac:dyDescent="0.25">
      <c r="A749">
        <v>50</v>
      </c>
      <c r="B749">
        <v>600</v>
      </c>
      <c r="C749" t="s">
        <v>12</v>
      </c>
      <c r="D749">
        <v>0.35623899999999997</v>
      </c>
    </row>
    <row r="750" spans="1:4" x14ac:dyDescent="0.25">
      <c r="A750">
        <v>50</v>
      </c>
      <c r="B750">
        <v>600</v>
      </c>
      <c r="C750" t="s">
        <v>12</v>
      </c>
      <c r="D750">
        <v>0.35655500000000001</v>
      </c>
    </row>
    <row r="751" spans="1:4" x14ac:dyDescent="0.25">
      <c r="A751">
        <v>50</v>
      </c>
      <c r="B751">
        <v>600</v>
      </c>
      <c r="C751" t="s">
        <v>12</v>
      </c>
      <c r="D751">
        <v>0.36028300000000002</v>
      </c>
    </row>
    <row r="752" spans="1:4" x14ac:dyDescent="0.25">
      <c r="A752">
        <v>50</v>
      </c>
      <c r="B752">
        <v>700</v>
      </c>
      <c r="C752" t="s">
        <v>12</v>
      </c>
      <c r="D752">
        <v>0.41877599999999998</v>
      </c>
    </row>
    <row r="753" spans="1:4" x14ac:dyDescent="0.25">
      <c r="A753">
        <v>50</v>
      </c>
      <c r="B753">
        <v>700</v>
      </c>
      <c r="C753" t="s">
        <v>12</v>
      </c>
      <c r="D753">
        <v>0.41863400000000001</v>
      </c>
    </row>
    <row r="754" spans="1:4" x14ac:dyDescent="0.25">
      <c r="A754">
        <v>50</v>
      </c>
      <c r="B754">
        <v>700</v>
      </c>
      <c r="C754" t="s">
        <v>12</v>
      </c>
      <c r="D754">
        <v>0.41489399999999999</v>
      </c>
    </row>
    <row r="755" spans="1:4" x14ac:dyDescent="0.25">
      <c r="A755">
        <v>50</v>
      </c>
      <c r="B755">
        <v>700</v>
      </c>
      <c r="C755" t="s">
        <v>12</v>
      </c>
      <c r="D755">
        <v>0.41388599999999998</v>
      </c>
    </row>
    <row r="756" spans="1:4" x14ac:dyDescent="0.25">
      <c r="A756">
        <v>50</v>
      </c>
      <c r="B756">
        <v>700</v>
      </c>
      <c r="C756" t="s">
        <v>12</v>
      </c>
      <c r="D756">
        <v>0.418651</v>
      </c>
    </row>
    <row r="757" spans="1:4" x14ac:dyDescent="0.25">
      <c r="A757">
        <v>50</v>
      </c>
      <c r="B757">
        <v>700</v>
      </c>
      <c r="C757" t="s">
        <v>12</v>
      </c>
      <c r="D757">
        <v>0.415742</v>
      </c>
    </row>
    <row r="758" spans="1:4" x14ac:dyDescent="0.25">
      <c r="A758">
        <v>50</v>
      </c>
      <c r="B758">
        <v>700</v>
      </c>
      <c r="C758" t="s">
        <v>12</v>
      </c>
      <c r="D758">
        <v>0.41641400000000001</v>
      </c>
    </row>
    <row r="759" spans="1:4" x14ac:dyDescent="0.25">
      <c r="A759">
        <v>50</v>
      </c>
      <c r="B759">
        <v>700</v>
      </c>
      <c r="C759" t="s">
        <v>12</v>
      </c>
      <c r="D759">
        <v>0.41839700000000002</v>
      </c>
    </row>
    <row r="760" spans="1:4" x14ac:dyDescent="0.25">
      <c r="A760">
        <v>50</v>
      </c>
      <c r="B760">
        <v>700</v>
      </c>
      <c r="C760" t="s">
        <v>12</v>
      </c>
      <c r="D760">
        <v>0.41743000000000002</v>
      </c>
    </row>
    <row r="761" spans="1:4" x14ac:dyDescent="0.25">
      <c r="A761">
        <v>50</v>
      </c>
      <c r="B761">
        <v>700</v>
      </c>
      <c r="C761" t="s">
        <v>12</v>
      </c>
      <c r="D761">
        <v>0.41634700000000002</v>
      </c>
    </row>
    <row r="762" spans="1:4" x14ac:dyDescent="0.25">
      <c r="A762">
        <v>50</v>
      </c>
      <c r="B762">
        <v>700</v>
      </c>
      <c r="C762" t="s">
        <v>12</v>
      </c>
      <c r="D762">
        <v>0.41965000000000002</v>
      </c>
    </row>
    <row r="763" spans="1:4" x14ac:dyDescent="0.25">
      <c r="A763">
        <v>50</v>
      </c>
      <c r="B763">
        <v>700</v>
      </c>
      <c r="C763" t="s">
        <v>12</v>
      </c>
      <c r="D763">
        <v>0.417632</v>
      </c>
    </row>
    <row r="764" spans="1:4" x14ac:dyDescent="0.25">
      <c r="A764">
        <v>50</v>
      </c>
      <c r="B764">
        <v>700</v>
      </c>
      <c r="C764" t="s">
        <v>12</v>
      </c>
      <c r="D764">
        <v>0.41993200000000003</v>
      </c>
    </row>
    <row r="765" spans="1:4" x14ac:dyDescent="0.25">
      <c r="A765">
        <v>50</v>
      </c>
      <c r="B765">
        <v>700</v>
      </c>
      <c r="C765" t="s">
        <v>12</v>
      </c>
      <c r="D765">
        <v>0.41569400000000001</v>
      </c>
    </row>
    <row r="766" spans="1:4" x14ac:dyDescent="0.25">
      <c r="A766">
        <v>50</v>
      </c>
      <c r="B766">
        <v>700</v>
      </c>
      <c r="C766" t="s">
        <v>12</v>
      </c>
      <c r="D766">
        <v>0.41490500000000002</v>
      </c>
    </row>
    <row r="767" spans="1:4" x14ac:dyDescent="0.25">
      <c r="A767">
        <v>50</v>
      </c>
      <c r="B767">
        <v>700</v>
      </c>
      <c r="C767" t="s">
        <v>12</v>
      </c>
      <c r="D767">
        <v>0.41410999999999998</v>
      </c>
    </row>
    <row r="768" spans="1:4" x14ac:dyDescent="0.25">
      <c r="A768">
        <v>50</v>
      </c>
      <c r="B768">
        <v>700</v>
      </c>
      <c r="C768" t="s">
        <v>12</v>
      </c>
      <c r="D768">
        <v>0.41655500000000001</v>
      </c>
    </row>
    <row r="769" spans="1:4" x14ac:dyDescent="0.25">
      <c r="A769">
        <v>50</v>
      </c>
      <c r="B769">
        <v>700</v>
      </c>
      <c r="C769" t="s">
        <v>12</v>
      </c>
      <c r="D769">
        <v>0.41804999999999998</v>
      </c>
    </row>
    <row r="770" spans="1:4" x14ac:dyDescent="0.25">
      <c r="A770">
        <v>50</v>
      </c>
      <c r="B770">
        <v>700</v>
      </c>
      <c r="C770" t="s">
        <v>12</v>
      </c>
      <c r="D770">
        <v>0.41960599999999998</v>
      </c>
    </row>
    <row r="771" spans="1:4" x14ac:dyDescent="0.25">
      <c r="A771">
        <v>50</v>
      </c>
      <c r="B771">
        <v>700</v>
      </c>
      <c r="C771" t="s">
        <v>12</v>
      </c>
      <c r="D771">
        <v>0.42055300000000001</v>
      </c>
    </row>
    <row r="772" spans="1:4" x14ac:dyDescent="0.25">
      <c r="A772">
        <v>50</v>
      </c>
      <c r="B772">
        <v>700</v>
      </c>
      <c r="C772" t="s">
        <v>12</v>
      </c>
      <c r="D772">
        <v>0.42022300000000001</v>
      </c>
    </row>
    <row r="773" spans="1:4" x14ac:dyDescent="0.25">
      <c r="A773">
        <v>50</v>
      </c>
      <c r="B773">
        <v>700</v>
      </c>
      <c r="C773" t="s">
        <v>12</v>
      </c>
      <c r="D773">
        <v>0.41630299999999998</v>
      </c>
    </row>
    <row r="774" spans="1:4" x14ac:dyDescent="0.25">
      <c r="A774">
        <v>50</v>
      </c>
      <c r="B774">
        <v>700</v>
      </c>
      <c r="C774" t="s">
        <v>12</v>
      </c>
      <c r="D774">
        <v>0.41699599999999998</v>
      </c>
    </row>
    <row r="775" spans="1:4" x14ac:dyDescent="0.25">
      <c r="A775">
        <v>50</v>
      </c>
      <c r="B775">
        <v>700</v>
      </c>
      <c r="C775" t="s">
        <v>12</v>
      </c>
      <c r="D775">
        <v>0.417991</v>
      </c>
    </row>
    <row r="776" spans="1:4" x14ac:dyDescent="0.25">
      <c r="A776">
        <v>50</v>
      </c>
      <c r="B776">
        <v>700</v>
      </c>
      <c r="C776" t="s">
        <v>12</v>
      </c>
      <c r="D776">
        <v>0.41770000000000002</v>
      </c>
    </row>
    <row r="777" spans="1:4" x14ac:dyDescent="0.25">
      <c r="A777">
        <v>50</v>
      </c>
      <c r="B777">
        <v>700</v>
      </c>
      <c r="C777" t="s">
        <v>12</v>
      </c>
      <c r="D777">
        <v>0.41850599999999999</v>
      </c>
    </row>
    <row r="778" spans="1:4" x14ac:dyDescent="0.25">
      <c r="A778">
        <v>50</v>
      </c>
      <c r="B778">
        <v>700</v>
      </c>
      <c r="C778" t="s">
        <v>12</v>
      </c>
      <c r="D778">
        <v>0.41728399999999999</v>
      </c>
    </row>
    <row r="779" spans="1:4" x14ac:dyDescent="0.25">
      <c r="A779">
        <v>50</v>
      </c>
      <c r="B779">
        <v>700</v>
      </c>
      <c r="C779" t="s">
        <v>12</v>
      </c>
      <c r="D779">
        <v>0.41717900000000002</v>
      </c>
    </row>
    <row r="780" spans="1:4" x14ac:dyDescent="0.25">
      <c r="A780">
        <v>50</v>
      </c>
      <c r="B780">
        <v>700</v>
      </c>
      <c r="C780" t="s">
        <v>12</v>
      </c>
      <c r="D780">
        <v>0.41526299999999999</v>
      </c>
    </row>
    <row r="781" spans="1:4" x14ac:dyDescent="0.25">
      <c r="A781">
        <v>50</v>
      </c>
      <c r="B781">
        <v>700</v>
      </c>
      <c r="C781" t="s">
        <v>12</v>
      </c>
      <c r="D781">
        <v>0.42113400000000001</v>
      </c>
    </row>
    <row r="782" spans="1:4" x14ac:dyDescent="0.25">
      <c r="A782">
        <v>50</v>
      </c>
      <c r="B782">
        <v>800</v>
      </c>
      <c r="C782" t="s">
        <v>12</v>
      </c>
      <c r="D782">
        <v>0.47763800000000001</v>
      </c>
    </row>
    <row r="783" spans="1:4" x14ac:dyDescent="0.25">
      <c r="A783">
        <v>50</v>
      </c>
      <c r="B783">
        <v>800</v>
      </c>
      <c r="C783" t="s">
        <v>12</v>
      </c>
      <c r="D783">
        <v>0.48149799999999998</v>
      </c>
    </row>
    <row r="784" spans="1:4" x14ac:dyDescent="0.25">
      <c r="A784">
        <v>50</v>
      </c>
      <c r="B784">
        <v>800</v>
      </c>
      <c r="C784" t="s">
        <v>12</v>
      </c>
      <c r="D784">
        <v>0.47381600000000001</v>
      </c>
    </row>
    <row r="785" spans="1:4" x14ac:dyDescent="0.25">
      <c r="A785">
        <v>50</v>
      </c>
      <c r="B785">
        <v>800</v>
      </c>
      <c r="C785" t="s">
        <v>12</v>
      </c>
      <c r="D785">
        <v>0.47497899999999998</v>
      </c>
    </row>
    <row r="786" spans="1:4" x14ac:dyDescent="0.25">
      <c r="A786">
        <v>50</v>
      </c>
      <c r="B786">
        <v>800</v>
      </c>
      <c r="C786" t="s">
        <v>12</v>
      </c>
      <c r="D786">
        <v>0.47814499999999999</v>
      </c>
    </row>
    <row r="787" spans="1:4" x14ac:dyDescent="0.25">
      <c r="A787">
        <v>50</v>
      </c>
      <c r="B787">
        <v>800</v>
      </c>
      <c r="C787" t="s">
        <v>12</v>
      </c>
      <c r="D787">
        <v>0.47500999999999999</v>
      </c>
    </row>
    <row r="788" spans="1:4" x14ac:dyDescent="0.25">
      <c r="A788">
        <v>50</v>
      </c>
      <c r="B788">
        <v>800</v>
      </c>
      <c r="C788" t="s">
        <v>12</v>
      </c>
      <c r="D788">
        <v>0.47669899999999998</v>
      </c>
    </row>
    <row r="789" spans="1:4" x14ac:dyDescent="0.25">
      <c r="A789">
        <v>50</v>
      </c>
      <c r="B789">
        <v>800</v>
      </c>
      <c r="C789" t="s">
        <v>12</v>
      </c>
      <c r="D789">
        <v>0.47652699999999998</v>
      </c>
    </row>
    <row r="790" spans="1:4" x14ac:dyDescent="0.25">
      <c r="A790">
        <v>50</v>
      </c>
      <c r="B790">
        <v>800</v>
      </c>
      <c r="C790" t="s">
        <v>12</v>
      </c>
      <c r="D790">
        <v>0.47939399999999999</v>
      </c>
    </row>
    <row r="791" spans="1:4" x14ac:dyDescent="0.25">
      <c r="A791">
        <v>50</v>
      </c>
      <c r="B791">
        <v>800</v>
      </c>
      <c r="C791" t="s">
        <v>12</v>
      </c>
      <c r="D791">
        <v>0.474601</v>
      </c>
    </row>
    <row r="792" spans="1:4" x14ac:dyDescent="0.25">
      <c r="A792">
        <v>50</v>
      </c>
      <c r="B792">
        <v>800</v>
      </c>
      <c r="C792" t="s">
        <v>12</v>
      </c>
      <c r="D792">
        <v>0.47886800000000002</v>
      </c>
    </row>
    <row r="793" spans="1:4" x14ac:dyDescent="0.25">
      <c r="A793">
        <v>50</v>
      </c>
      <c r="B793">
        <v>800</v>
      </c>
      <c r="C793" t="s">
        <v>12</v>
      </c>
      <c r="D793">
        <v>0.47785499999999997</v>
      </c>
    </row>
    <row r="794" spans="1:4" x14ac:dyDescent="0.25">
      <c r="A794">
        <v>50</v>
      </c>
      <c r="B794">
        <v>800</v>
      </c>
      <c r="C794" t="s">
        <v>12</v>
      </c>
      <c r="D794">
        <v>0.47409000000000001</v>
      </c>
    </row>
    <row r="795" spans="1:4" x14ac:dyDescent="0.25">
      <c r="A795">
        <v>50</v>
      </c>
      <c r="B795">
        <v>800</v>
      </c>
      <c r="C795" t="s">
        <v>12</v>
      </c>
      <c r="D795">
        <v>0.47517500000000001</v>
      </c>
    </row>
    <row r="796" spans="1:4" x14ac:dyDescent="0.25">
      <c r="A796">
        <v>50</v>
      </c>
      <c r="B796">
        <v>800</v>
      </c>
      <c r="C796" t="s">
        <v>12</v>
      </c>
      <c r="D796">
        <v>0.47361599999999998</v>
      </c>
    </row>
    <row r="797" spans="1:4" x14ac:dyDescent="0.25">
      <c r="A797">
        <v>50</v>
      </c>
      <c r="B797">
        <v>800</v>
      </c>
      <c r="C797" t="s">
        <v>12</v>
      </c>
      <c r="D797">
        <v>0.477908</v>
      </c>
    </row>
    <row r="798" spans="1:4" x14ac:dyDescent="0.25">
      <c r="A798">
        <v>50</v>
      </c>
      <c r="B798">
        <v>800</v>
      </c>
      <c r="C798" t="s">
        <v>12</v>
      </c>
      <c r="D798">
        <v>0.47887999999999997</v>
      </c>
    </row>
    <row r="799" spans="1:4" x14ac:dyDescent="0.25">
      <c r="A799">
        <v>50</v>
      </c>
      <c r="B799">
        <v>800</v>
      </c>
      <c r="C799" t="s">
        <v>12</v>
      </c>
      <c r="D799">
        <v>0.48173100000000002</v>
      </c>
    </row>
    <row r="800" spans="1:4" x14ac:dyDescent="0.25">
      <c r="A800">
        <v>50</v>
      </c>
      <c r="B800">
        <v>800</v>
      </c>
      <c r="C800" t="s">
        <v>12</v>
      </c>
      <c r="D800">
        <v>0.47438799999999998</v>
      </c>
    </row>
    <row r="801" spans="1:4" x14ac:dyDescent="0.25">
      <c r="A801">
        <v>50</v>
      </c>
      <c r="B801">
        <v>800</v>
      </c>
      <c r="C801" t="s">
        <v>12</v>
      </c>
      <c r="D801">
        <v>0.47924699999999998</v>
      </c>
    </row>
    <row r="802" spans="1:4" x14ac:dyDescent="0.25">
      <c r="A802">
        <v>50</v>
      </c>
      <c r="B802">
        <v>800</v>
      </c>
      <c r="C802" t="s">
        <v>12</v>
      </c>
      <c r="D802">
        <v>0.47520899999999999</v>
      </c>
    </row>
    <row r="803" spans="1:4" x14ac:dyDescent="0.25">
      <c r="A803">
        <v>50</v>
      </c>
      <c r="B803">
        <v>800</v>
      </c>
      <c r="C803" t="s">
        <v>12</v>
      </c>
      <c r="D803">
        <v>0.476462</v>
      </c>
    </row>
    <row r="804" spans="1:4" x14ac:dyDescent="0.25">
      <c r="A804">
        <v>50</v>
      </c>
      <c r="B804">
        <v>800</v>
      </c>
      <c r="C804" t="s">
        <v>12</v>
      </c>
      <c r="D804">
        <v>0.47583700000000001</v>
      </c>
    </row>
    <row r="805" spans="1:4" x14ac:dyDescent="0.25">
      <c r="A805">
        <v>50</v>
      </c>
      <c r="B805">
        <v>800</v>
      </c>
      <c r="C805" t="s">
        <v>12</v>
      </c>
      <c r="D805">
        <v>0.477464</v>
      </c>
    </row>
    <row r="806" spans="1:4" x14ac:dyDescent="0.25">
      <c r="A806">
        <v>50</v>
      </c>
      <c r="B806">
        <v>800</v>
      </c>
      <c r="C806" t="s">
        <v>12</v>
      </c>
      <c r="D806">
        <v>0.47960599999999998</v>
      </c>
    </row>
    <row r="807" spans="1:4" x14ac:dyDescent="0.25">
      <c r="A807">
        <v>50</v>
      </c>
      <c r="B807">
        <v>800</v>
      </c>
      <c r="C807" t="s">
        <v>12</v>
      </c>
      <c r="D807">
        <v>0.47944500000000001</v>
      </c>
    </row>
    <row r="808" spans="1:4" x14ac:dyDescent="0.25">
      <c r="A808">
        <v>50</v>
      </c>
      <c r="B808">
        <v>800</v>
      </c>
      <c r="C808" t="s">
        <v>12</v>
      </c>
      <c r="D808">
        <v>0.47952099999999998</v>
      </c>
    </row>
    <row r="809" spans="1:4" x14ac:dyDescent="0.25">
      <c r="A809">
        <v>50</v>
      </c>
      <c r="B809">
        <v>800</v>
      </c>
      <c r="C809" t="s">
        <v>12</v>
      </c>
      <c r="D809">
        <v>0.47867700000000002</v>
      </c>
    </row>
    <row r="810" spans="1:4" x14ac:dyDescent="0.25">
      <c r="A810">
        <v>50</v>
      </c>
      <c r="B810">
        <v>800</v>
      </c>
      <c r="C810" t="s">
        <v>12</v>
      </c>
      <c r="D810">
        <v>0.47602800000000001</v>
      </c>
    </row>
    <row r="811" spans="1:4" x14ac:dyDescent="0.25">
      <c r="A811">
        <v>50</v>
      </c>
      <c r="B811">
        <v>800</v>
      </c>
      <c r="C811" t="s">
        <v>12</v>
      </c>
      <c r="D811">
        <v>0.47695100000000001</v>
      </c>
    </row>
    <row r="812" spans="1:4" x14ac:dyDescent="0.25">
      <c r="A812">
        <v>50</v>
      </c>
      <c r="B812">
        <v>900</v>
      </c>
      <c r="C812" t="s">
        <v>12</v>
      </c>
      <c r="D812">
        <v>0.53762600000000005</v>
      </c>
    </row>
    <row r="813" spans="1:4" x14ac:dyDescent="0.25">
      <c r="A813">
        <v>50</v>
      </c>
      <c r="B813">
        <v>900</v>
      </c>
      <c r="C813" t="s">
        <v>12</v>
      </c>
      <c r="D813">
        <v>0.53695300000000001</v>
      </c>
    </row>
    <row r="814" spans="1:4" x14ac:dyDescent="0.25">
      <c r="A814">
        <v>50</v>
      </c>
      <c r="B814">
        <v>900</v>
      </c>
      <c r="C814" t="s">
        <v>12</v>
      </c>
      <c r="D814">
        <v>0.53687799999999997</v>
      </c>
    </row>
    <row r="815" spans="1:4" x14ac:dyDescent="0.25">
      <c r="A815">
        <v>50</v>
      </c>
      <c r="B815">
        <v>900</v>
      </c>
      <c r="C815" t="s">
        <v>12</v>
      </c>
      <c r="D815">
        <v>0.53816299999999995</v>
      </c>
    </row>
    <row r="816" spans="1:4" x14ac:dyDescent="0.25">
      <c r="A816">
        <v>50</v>
      </c>
      <c r="B816">
        <v>900</v>
      </c>
      <c r="C816" t="s">
        <v>12</v>
      </c>
      <c r="D816">
        <v>0.53784200000000004</v>
      </c>
    </row>
    <row r="817" spans="1:4" x14ac:dyDescent="0.25">
      <c r="A817">
        <v>50</v>
      </c>
      <c r="B817">
        <v>900</v>
      </c>
      <c r="C817" t="s">
        <v>12</v>
      </c>
      <c r="D817">
        <v>0.53744499999999995</v>
      </c>
    </row>
    <row r="818" spans="1:4" x14ac:dyDescent="0.25">
      <c r="A818">
        <v>50</v>
      </c>
      <c r="B818">
        <v>900</v>
      </c>
      <c r="C818" t="s">
        <v>12</v>
      </c>
      <c r="D818">
        <v>0.53764400000000001</v>
      </c>
    </row>
    <row r="819" spans="1:4" x14ac:dyDescent="0.25">
      <c r="A819">
        <v>50</v>
      </c>
      <c r="B819">
        <v>900</v>
      </c>
      <c r="C819" t="s">
        <v>12</v>
      </c>
      <c r="D819">
        <v>0.53421600000000002</v>
      </c>
    </row>
    <row r="820" spans="1:4" x14ac:dyDescent="0.25">
      <c r="A820">
        <v>50</v>
      </c>
      <c r="B820">
        <v>900</v>
      </c>
      <c r="C820" t="s">
        <v>12</v>
      </c>
      <c r="D820">
        <v>0.53583599999999998</v>
      </c>
    </row>
    <row r="821" spans="1:4" x14ac:dyDescent="0.25">
      <c r="A821">
        <v>50</v>
      </c>
      <c r="B821">
        <v>900</v>
      </c>
      <c r="C821" t="s">
        <v>12</v>
      </c>
      <c r="D821">
        <v>0.53486999999999996</v>
      </c>
    </row>
    <row r="822" spans="1:4" x14ac:dyDescent="0.25">
      <c r="A822">
        <v>50</v>
      </c>
      <c r="B822">
        <v>900</v>
      </c>
      <c r="C822" t="s">
        <v>12</v>
      </c>
      <c r="D822">
        <v>0.53409899999999999</v>
      </c>
    </row>
    <row r="823" spans="1:4" x14ac:dyDescent="0.25">
      <c r="A823">
        <v>50</v>
      </c>
      <c r="B823">
        <v>900</v>
      </c>
      <c r="C823" t="s">
        <v>12</v>
      </c>
      <c r="D823">
        <v>0.53963099999999997</v>
      </c>
    </row>
    <row r="824" spans="1:4" x14ac:dyDescent="0.25">
      <c r="A824">
        <v>50</v>
      </c>
      <c r="B824">
        <v>900</v>
      </c>
      <c r="C824" t="s">
        <v>12</v>
      </c>
      <c r="D824">
        <v>0.53577600000000003</v>
      </c>
    </row>
    <row r="825" spans="1:4" x14ac:dyDescent="0.25">
      <c r="A825">
        <v>50</v>
      </c>
      <c r="B825">
        <v>900</v>
      </c>
      <c r="C825" t="s">
        <v>12</v>
      </c>
      <c r="D825">
        <v>0.52932999999999997</v>
      </c>
    </row>
    <row r="826" spans="1:4" x14ac:dyDescent="0.25">
      <c r="A826">
        <v>50</v>
      </c>
      <c r="B826">
        <v>900</v>
      </c>
      <c r="C826" t="s">
        <v>12</v>
      </c>
      <c r="D826">
        <v>0.533111</v>
      </c>
    </row>
    <row r="827" spans="1:4" x14ac:dyDescent="0.25">
      <c r="A827">
        <v>50</v>
      </c>
      <c r="B827">
        <v>900</v>
      </c>
      <c r="C827" t="s">
        <v>12</v>
      </c>
      <c r="D827">
        <v>0.53077200000000002</v>
      </c>
    </row>
    <row r="828" spans="1:4" x14ac:dyDescent="0.25">
      <c r="A828">
        <v>50</v>
      </c>
      <c r="B828">
        <v>900</v>
      </c>
      <c r="C828" t="s">
        <v>12</v>
      </c>
      <c r="D828">
        <v>0.54038200000000003</v>
      </c>
    </row>
    <row r="829" spans="1:4" x14ac:dyDescent="0.25">
      <c r="A829">
        <v>50</v>
      </c>
      <c r="B829">
        <v>900</v>
      </c>
      <c r="C829" t="s">
        <v>12</v>
      </c>
      <c r="D829">
        <v>0.53342299999999998</v>
      </c>
    </row>
    <row r="830" spans="1:4" x14ac:dyDescent="0.25">
      <c r="A830">
        <v>50</v>
      </c>
      <c r="B830">
        <v>900</v>
      </c>
      <c r="C830" t="s">
        <v>12</v>
      </c>
      <c r="D830">
        <v>0.53483099999999995</v>
      </c>
    </row>
    <row r="831" spans="1:4" x14ac:dyDescent="0.25">
      <c r="A831">
        <v>50</v>
      </c>
      <c r="B831">
        <v>900</v>
      </c>
      <c r="C831" t="s">
        <v>12</v>
      </c>
      <c r="D831">
        <v>0.53317999999999999</v>
      </c>
    </row>
    <row r="832" spans="1:4" x14ac:dyDescent="0.25">
      <c r="A832">
        <v>50</v>
      </c>
      <c r="B832">
        <v>900</v>
      </c>
      <c r="C832" t="s">
        <v>12</v>
      </c>
      <c r="D832">
        <v>0.53866999999999998</v>
      </c>
    </row>
    <row r="833" spans="1:4" x14ac:dyDescent="0.25">
      <c r="A833">
        <v>50</v>
      </c>
      <c r="B833">
        <v>900</v>
      </c>
      <c r="C833" t="s">
        <v>12</v>
      </c>
      <c r="D833">
        <v>0.53312700000000002</v>
      </c>
    </row>
    <row r="834" spans="1:4" x14ac:dyDescent="0.25">
      <c r="A834">
        <v>50</v>
      </c>
      <c r="B834">
        <v>900</v>
      </c>
      <c r="C834" t="s">
        <v>12</v>
      </c>
      <c r="D834">
        <v>0.53902600000000001</v>
      </c>
    </row>
    <row r="835" spans="1:4" x14ac:dyDescent="0.25">
      <c r="A835">
        <v>50</v>
      </c>
      <c r="B835">
        <v>900</v>
      </c>
      <c r="C835" t="s">
        <v>12</v>
      </c>
      <c r="D835">
        <v>0.53500899999999996</v>
      </c>
    </row>
    <row r="836" spans="1:4" x14ac:dyDescent="0.25">
      <c r="A836">
        <v>50</v>
      </c>
      <c r="B836">
        <v>900</v>
      </c>
      <c r="C836" t="s">
        <v>12</v>
      </c>
      <c r="D836">
        <v>0.53459599999999996</v>
      </c>
    </row>
    <row r="837" spans="1:4" x14ac:dyDescent="0.25">
      <c r="A837">
        <v>50</v>
      </c>
      <c r="B837">
        <v>900</v>
      </c>
      <c r="C837" t="s">
        <v>12</v>
      </c>
      <c r="D837">
        <v>0.534443</v>
      </c>
    </row>
    <row r="838" spans="1:4" x14ac:dyDescent="0.25">
      <c r="A838">
        <v>50</v>
      </c>
      <c r="B838">
        <v>900</v>
      </c>
      <c r="C838" t="s">
        <v>12</v>
      </c>
      <c r="D838">
        <v>0.539941</v>
      </c>
    </row>
    <row r="839" spans="1:4" x14ac:dyDescent="0.25">
      <c r="A839">
        <v>50</v>
      </c>
      <c r="B839">
        <v>900</v>
      </c>
      <c r="C839" t="s">
        <v>12</v>
      </c>
      <c r="D839">
        <v>0.53450200000000003</v>
      </c>
    </row>
    <row r="840" spans="1:4" x14ac:dyDescent="0.25">
      <c r="A840">
        <v>50</v>
      </c>
      <c r="B840">
        <v>900</v>
      </c>
      <c r="C840" t="s">
        <v>12</v>
      </c>
      <c r="D840">
        <v>0.53507899999999997</v>
      </c>
    </row>
    <row r="841" spans="1:4" x14ac:dyDescent="0.25">
      <c r="A841">
        <v>50</v>
      </c>
      <c r="B841">
        <v>900</v>
      </c>
      <c r="C841" t="s">
        <v>12</v>
      </c>
      <c r="D841">
        <v>0.53041400000000005</v>
      </c>
    </row>
    <row r="842" spans="1:4" x14ac:dyDescent="0.25">
      <c r="A842">
        <v>50</v>
      </c>
      <c r="B842">
        <v>1000</v>
      </c>
      <c r="C842" t="s">
        <v>12</v>
      </c>
      <c r="D842">
        <v>0.59615200000000002</v>
      </c>
    </row>
    <row r="843" spans="1:4" x14ac:dyDescent="0.25">
      <c r="A843">
        <v>50</v>
      </c>
      <c r="B843">
        <v>1000</v>
      </c>
      <c r="C843" t="s">
        <v>12</v>
      </c>
      <c r="D843">
        <v>0.59265000000000001</v>
      </c>
    </row>
    <row r="844" spans="1:4" x14ac:dyDescent="0.25">
      <c r="A844">
        <v>50</v>
      </c>
      <c r="B844">
        <v>1000</v>
      </c>
      <c r="C844" t="s">
        <v>12</v>
      </c>
      <c r="D844">
        <v>0.59940000000000004</v>
      </c>
    </row>
    <row r="845" spans="1:4" x14ac:dyDescent="0.25">
      <c r="A845">
        <v>50</v>
      </c>
      <c r="B845">
        <v>1000</v>
      </c>
      <c r="C845" t="s">
        <v>12</v>
      </c>
      <c r="D845">
        <v>0.59475</v>
      </c>
    </row>
    <row r="846" spans="1:4" x14ac:dyDescent="0.25">
      <c r="A846">
        <v>50</v>
      </c>
      <c r="B846">
        <v>1000</v>
      </c>
      <c r="C846" t="s">
        <v>12</v>
      </c>
      <c r="D846">
        <v>0.59650499999999995</v>
      </c>
    </row>
    <row r="847" spans="1:4" x14ac:dyDescent="0.25">
      <c r="A847">
        <v>50</v>
      </c>
      <c r="B847">
        <v>1000</v>
      </c>
      <c r="C847" t="s">
        <v>12</v>
      </c>
      <c r="D847">
        <v>0.58848</v>
      </c>
    </row>
    <row r="848" spans="1:4" x14ac:dyDescent="0.25">
      <c r="A848">
        <v>50</v>
      </c>
      <c r="B848">
        <v>1000</v>
      </c>
      <c r="C848" t="s">
        <v>12</v>
      </c>
      <c r="D848">
        <v>0.58833199999999997</v>
      </c>
    </row>
    <row r="849" spans="1:4" x14ac:dyDescent="0.25">
      <c r="A849">
        <v>50</v>
      </c>
      <c r="B849">
        <v>1000</v>
      </c>
      <c r="C849" t="s">
        <v>12</v>
      </c>
      <c r="D849">
        <v>0.59476200000000001</v>
      </c>
    </row>
    <row r="850" spans="1:4" x14ac:dyDescent="0.25">
      <c r="A850">
        <v>50</v>
      </c>
      <c r="B850">
        <v>1000</v>
      </c>
      <c r="C850" t="s">
        <v>12</v>
      </c>
      <c r="D850">
        <v>0.59044300000000005</v>
      </c>
    </row>
    <row r="851" spans="1:4" x14ac:dyDescent="0.25">
      <c r="A851">
        <v>50</v>
      </c>
      <c r="B851">
        <v>1000</v>
      </c>
      <c r="C851" t="s">
        <v>12</v>
      </c>
      <c r="D851">
        <v>0.59652799999999995</v>
      </c>
    </row>
    <row r="852" spans="1:4" x14ac:dyDescent="0.25">
      <c r="A852">
        <v>50</v>
      </c>
      <c r="B852">
        <v>1000</v>
      </c>
      <c r="C852" t="s">
        <v>12</v>
      </c>
      <c r="D852">
        <v>0.59349200000000002</v>
      </c>
    </row>
    <row r="853" spans="1:4" x14ac:dyDescent="0.25">
      <c r="A853">
        <v>50</v>
      </c>
      <c r="B853">
        <v>1000</v>
      </c>
      <c r="C853" t="s">
        <v>12</v>
      </c>
      <c r="D853">
        <v>0.59259099999999998</v>
      </c>
    </row>
    <row r="854" spans="1:4" x14ac:dyDescent="0.25">
      <c r="A854">
        <v>50</v>
      </c>
      <c r="B854">
        <v>1000</v>
      </c>
      <c r="C854" t="s">
        <v>12</v>
      </c>
      <c r="D854">
        <v>0.59841299999999997</v>
      </c>
    </row>
    <row r="855" spans="1:4" x14ac:dyDescent="0.25">
      <c r="A855">
        <v>50</v>
      </c>
      <c r="B855">
        <v>1000</v>
      </c>
      <c r="C855" t="s">
        <v>12</v>
      </c>
      <c r="D855">
        <v>0.59949300000000005</v>
      </c>
    </row>
    <row r="856" spans="1:4" x14ac:dyDescent="0.25">
      <c r="A856">
        <v>50</v>
      </c>
      <c r="B856">
        <v>1000</v>
      </c>
      <c r="C856" t="s">
        <v>12</v>
      </c>
      <c r="D856">
        <v>0.59664200000000001</v>
      </c>
    </row>
    <row r="857" spans="1:4" x14ac:dyDescent="0.25">
      <c r="A857">
        <v>50</v>
      </c>
      <c r="B857">
        <v>1000</v>
      </c>
      <c r="C857" t="s">
        <v>12</v>
      </c>
      <c r="D857">
        <v>0.59684199999999998</v>
      </c>
    </row>
    <row r="858" spans="1:4" x14ac:dyDescent="0.25">
      <c r="A858">
        <v>50</v>
      </c>
      <c r="B858">
        <v>1000</v>
      </c>
      <c r="C858" t="s">
        <v>12</v>
      </c>
      <c r="D858">
        <v>0.59457300000000002</v>
      </c>
    </row>
    <row r="859" spans="1:4" x14ac:dyDescent="0.25">
      <c r="A859">
        <v>50</v>
      </c>
      <c r="B859">
        <v>1000</v>
      </c>
      <c r="C859" t="s">
        <v>12</v>
      </c>
      <c r="D859">
        <v>0.59962499999999996</v>
      </c>
    </row>
    <row r="860" spans="1:4" x14ac:dyDescent="0.25">
      <c r="A860">
        <v>50</v>
      </c>
      <c r="B860">
        <v>1000</v>
      </c>
      <c r="C860" t="s">
        <v>12</v>
      </c>
      <c r="D860">
        <v>0.59454200000000001</v>
      </c>
    </row>
    <row r="861" spans="1:4" x14ac:dyDescent="0.25">
      <c r="A861">
        <v>50</v>
      </c>
      <c r="B861">
        <v>1000</v>
      </c>
      <c r="C861" t="s">
        <v>12</v>
      </c>
      <c r="D861">
        <v>0.59356500000000001</v>
      </c>
    </row>
    <row r="862" spans="1:4" x14ac:dyDescent="0.25">
      <c r="A862">
        <v>50</v>
      </c>
      <c r="B862">
        <v>1000</v>
      </c>
      <c r="C862" t="s">
        <v>12</v>
      </c>
      <c r="D862">
        <v>0.59652799999999995</v>
      </c>
    </row>
    <row r="863" spans="1:4" x14ac:dyDescent="0.25">
      <c r="A863">
        <v>50</v>
      </c>
      <c r="B863">
        <v>1000</v>
      </c>
      <c r="C863" t="s">
        <v>12</v>
      </c>
      <c r="D863">
        <v>0.597275</v>
      </c>
    </row>
    <row r="864" spans="1:4" x14ac:dyDescent="0.25">
      <c r="A864">
        <v>50</v>
      </c>
      <c r="B864">
        <v>1000</v>
      </c>
      <c r="C864" t="s">
        <v>12</v>
      </c>
      <c r="D864">
        <v>0.59495399999999998</v>
      </c>
    </row>
    <row r="865" spans="1:4" x14ac:dyDescent="0.25">
      <c r="A865">
        <v>50</v>
      </c>
      <c r="B865">
        <v>1000</v>
      </c>
      <c r="C865" t="s">
        <v>12</v>
      </c>
      <c r="D865">
        <v>0.59374000000000005</v>
      </c>
    </row>
    <row r="866" spans="1:4" x14ac:dyDescent="0.25">
      <c r="A866">
        <v>50</v>
      </c>
      <c r="B866">
        <v>1000</v>
      </c>
      <c r="C866" t="s">
        <v>12</v>
      </c>
      <c r="D866">
        <v>0.59744299999999995</v>
      </c>
    </row>
    <row r="867" spans="1:4" x14ac:dyDescent="0.25">
      <c r="A867">
        <v>50</v>
      </c>
      <c r="B867">
        <v>1000</v>
      </c>
      <c r="C867" t="s">
        <v>12</v>
      </c>
      <c r="D867">
        <v>0.59638599999999997</v>
      </c>
    </row>
    <row r="868" spans="1:4" x14ac:dyDescent="0.25">
      <c r="A868">
        <v>50</v>
      </c>
      <c r="B868">
        <v>1000</v>
      </c>
      <c r="C868" t="s">
        <v>12</v>
      </c>
      <c r="D868">
        <v>0.59424200000000005</v>
      </c>
    </row>
    <row r="869" spans="1:4" x14ac:dyDescent="0.25">
      <c r="A869">
        <v>50</v>
      </c>
      <c r="B869">
        <v>1000</v>
      </c>
      <c r="C869" t="s">
        <v>12</v>
      </c>
      <c r="D869">
        <v>0.59856799999999999</v>
      </c>
    </row>
    <row r="870" spans="1:4" x14ac:dyDescent="0.25">
      <c r="A870">
        <v>50</v>
      </c>
      <c r="B870">
        <v>1000</v>
      </c>
      <c r="C870" t="s">
        <v>12</v>
      </c>
      <c r="D870">
        <v>0.59925499999999998</v>
      </c>
    </row>
    <row r="871" spans="1:4" x14ac:dyDescent="0.25">
      <c r="A871">
        <v>50</v>
      </c>
      <c r="B871">
        <v>1000</v>
      </c>
      <c r="C871" t="s">
        <v>12</v>
      </c>
      <c r="D871">
        <v>0.59891499999999998</v>
      </c>
    </row>
    <row r="872" spans="1:4" x14ac:dyDescent="0.25">
      <c r="A872">
        <v>50</v>
      </c>
      <c r="B872">
        <v>2000</v>
      </c>
      <c r="C872" t="s">
        <v>12</v>
      </c>
      <c r="D872">
        <v>1.191171</v>
      </c>
    </row>
    <row r="873" spans="1:4" x14ac:dyDescent="0.25">
      <c r="A873">
        <v>50</v>
      </c>
      <c r="B873">
        <v>2000</v>
      </c>
      <c r="C873" t="s">
        <v>12</v>
      </c>
      <c r="D873">
        <v>1.1918120000000001</v>
      </c>
    </row>
    <row r="874" spans="1:4" x14ac:dyDescent="0.25">
      <c r="A874">
        <v>50</v>
      </c>
      <c r="B874">
        <v>2000</v>
      </c>
      <c r="C874" t="s">
        <v>12</v>
      </c>
      <c r="D874">
        <v>1.188097</v>
      </c>
    </row>
    <row r="875" spans="1:4" x14ac:dyDescent="0.25">
      <c r="A875">
        <v>50</v>
      </c>
      <c r="B875">
        <v>2000</v>
      </c>
      <c r="C875" t="s">
        <v>12</v>
      </c>
      <c r="D875">
        <v>1.19049</v>
      </c>
    </row>
    <row r="876" spans="1:4" x14ac:dyDescent="0.25">
      <c r="A876">
        <v>50</v>
      </c>
      <c r="B876">
        <v>2000</v>
      </c>
      <c r="C876" t="s">
        <v>12</v>
      </c>
      <c r="D876">
        <v>1.1907840000000001</v>
      </c>
    </row>
    <row r="877" spans="1:4" x14ac:dyDescent="0.25">
      <c r="A877">
        <v>50</v>
      </c>
      <c r="B877">
        <v>2000</v>
      </c>
      <c r="C877" t="s">
        <v>12</v>
      </c>
      <c r="D877">
        <v>1.1799820000000001</v>
      </c>
    </row>
    <row r="878" spans="1:4" x14ac:dyDescent="0.25">
      <c r="A878">
        <v>50</v>
      </c>
      <c r="B878">
        <v>2000</v>
      </c>
      <c r="C878" t="s">
        <v>12</v>
      </c>
      <c r="D878">
        <v>1.1925129999999999</v>
      </c>
    </row>
    <row r="879" spans="1:4" x14ac:dyDescent="0.25">
      <c r="A879">
        <v>50</v>
      </c>
      <c r="B879">
        <v>2000</v>
      </c>
      <c r="C879" t="s">
        <v>12</v>
      </c>
      <c r="D879">
        <v>1.192353</v>
      </c>
    </row>
    <row r="880" spans="1:4" x14ac:dyDescent="0.25">
      <c r="A880">
        <v>50</v>
      </c>
      <c r="B880">
        <v>2000</v>
      </c>
      <c r="C880" t="s">
        <v>12</v>
      </c>
      <c r="D880">
        <v>1.190015</v>
      </c>
    </row>
    <row r="881" spans="1:4" x14ac:dyDescent="0.25">
      <c r="A881">
        <v>50</v>
      </c>
      <c r="B881">
        <v>2000</v>
      </c>
      <c r="C881" t="s">
        <v>12</v>
      </c>
      <c r="D881">
        <v>1.199921</v>
      </c>
    </row>
    <row r="882" spans="1:4" x14ac:dyDescent="0.25">
      <c r="A882">
        <v>50</v>
      </c>
      <c r="B882">
        <v>2000</v>
      </c>
      <c r="C882" t="s">
        <v>12</v>
      </c>
      <c r="D882">
        <v>1.1927030000000001</v>
      </c>
    </row>
    <row r="883" spans="1:4" x14ac:dyDescent="0.25">
      <c r="A883">
        <v>50</v>
      </c>
      <c r="B883">
        <v>2000</v>
      </c>
      <c r="C883" t="s">
        <v>12</v>
      </c>
      <c r="D883">
        <v>1.1974180000000001</v>
      </c>
    </row>
    <row r="884" spans="1:4" x14ac:dyDescent="0.25">
      <c r="A884">
        <v>50</v>
      </c>
      <c r="B884">
        <v>2000</v>
      </c>
      <c r="C884" t="s">
        <v>12</v>
      </c>
      <c r="D884">
        <v>1.194015</v>
      </c>
    </row>
    <row r="885" spans="1:4" x14ac:dyDescent="0.25">
      <c r="A885">
        <v>50</v>
      </c>
      <c r="B885">
        <v>2000</v>
      </c>
      <c r="C885" t="s">
        <v>12</v>
      </c>
      <c r="D885">
        <v>1.1950769999999999</v>
      </c>
    </row>
    <row r="886" spans="1:4" x14ac:dyDescent="0.25">
      <c r="A886">
        <v>50</v>
      </c>
      <c r="B886">
        <v>2000</v>
      </c>
      <c r="C886" t="s">
        <v>12</v>
      </c>
      <c r="D886">
        <v>1.1892240000000001</v>
      </c>
    </row>
    <row r="887" spans="1:4" x14ac:dyDescent="0.25">
      <c r="A887">
        <v>50</v>
      </c>
      <c r="B887">
        <v>2000</v>
      </c>
      <c r="C887" t="s">
        <v>12</v>
      </c>
      <c r="D887">
        <v>1.1950080000000001</v>
      </c>
    </row>
    <row r="888" spans="1:4" x14ac:dyDescent="0.25">
      <c r="A888">
        <v>50</v>
      </c>
      <c r="B888">
        <v>2000</v>
      </c>
      <c r="C888" t="s">
        <v>12</v>
      </c>
      <c r="D888">
        <v>1.1873670000000001</v>
      </c>
    </row>
    <row r="889" spans="1:4" x14ac:dyDescent="0.25">
      <c r="A889">
        <v>50</v>
      </c>
      <c r="B889">
        <v>2000</v>
      </c>
      <c r="C889" t="s">
        <v>12</v>
      </c>
      <c r="D889">
        <v>1.1893039999999999</v>
      </c>
    </row>
    <row r="890" spans="1:4" x14ac:dyDescent="0.25">
      <c r="A890">
        <v>50</v>
      </c>
      <c r="B890">
        <v>2000</v>
      </c>
      <c r="C890" t="s">
        <v>12</v>
      </c>
      <c r="D890">
        <v>1.1973659999999999</v>
      </c>
    </row>
    <row r="891" spans="1:4" x14ac:dyDescent="0.25">
      <c r="A891">
        <v>50</v>
      </c>
      <c r="B891">
        <v>2000</v>
      </c>
      <c r="C891" t="s">
        <v>12</v>
      </c>
      <c r="D891">
        <v>1.1891309999999999</v>
      </c>
    </row>
    <row r="892" spans="1:4" x14ac:dyDescent="0.25">
      <c r="A892">
        <v>50</v>
      </c>
      <c r="B892">
        <v>2000</v>
      </c>
      <c r="C892" t="s">
        <v>12</v>
      </c>
      <c r="D892">
        <v>1.1897409999999999</v>
      </c>
    </row>
    <row r="893" spans="1:4" x14ac:dyDescent="0.25">
      <c r="A893">
        <v>50</v>
      </c>
      <c r="B893">
        <v>2000</v>
      </c>
      <c r="C893" t="s">
        <v>12</v>
      </c>
      <c r="D893">
        <v>1.191848</v>
      </c>
    </row>
    <row r="894" spans="1:4" x14ac:dyDescent="0.25">
      <c r="A894">
        <v>50</v>
      </c>
      <c r="B894">
        <v>2000</v>
      </c>
      <c r="C894" t="s">
        <v>12</v>
      </c>
      <c r="D894">
        <v>1.192661</v>
      </c>
    </row>
    <row r="895" spans="1:4" x14ac:dyDescent="0.25">
      <c r="A895">
        <v>50</v>
      </c>
      <c r="B895">
        <v>2000</v>
      </c>
      <c r="C895" t="s">
        <v>12</v>
      </c>
      <c r="D895">
        <v>1.196844</v>
      </c>
    </row>
    <row r="896" spans="1:4" x14ac:dyDescent="0.25">
      <c r="A896">
        <v>50</v>
      </c>
      <c r="B896">
        <v>2000</v>
      </c>
      <c r="C896" t="s">
        <v>12</v>
      </c>
      <c r="D896">
        <v>1.191201</v>
      </c>
    </row>
    <row r="897" spans="1:4" x14ac:dyDescent="0.25">
      <c r="A897">
        <v>50</v>
      </c>
      <c r="B897">
        <v>2000</v>
      </c>
      <c r="C897" t="s">
        <v>12</v>
      </c>
      <c r="D897">
        <v>1.1947509999999999</v>
      </c>
    </row>
    <row r="898" spans="1:4" x14ac:dyDescent="0.25">
      <c r="A898">
        <v>50</v>
      </c>
      <c r="B898">
        <v>2000</v>
      </c>
      <c r="C898" t="s">
        <v>12</v>
      </c>
      <c r="D898">
        <v>1.1953419999999999</v>
      </c>
    </row>
    <row r="899" spans="1:4" x14ac:dyDescent="0.25">
      <c r="A899">
        <v>50</v>
      </c>
      <c r="B899">
        <v>2000</v>
      </c>
      <c r="C899" t="s">
        <v>12</v>
      </c>
      <c r="D899">
        <v>1.1937230000000001</v>
      </c>
    </row>
    <row r="900" spans="1:4" x14ac:dyDescent="0.25">
      <c r="A900">
        <v>50</v>
      </c>
      <c r="B900">
        <v>2000</v>
      </c>
      <c r="C900" t="s">
        <v>12</v>
      </c>
      <c r="D900">
        <v>1.194836</v>
      </c>
    </row>
    <row r="901" spans="1:4" x14ac:dyDescent="0.25">
      <c r="A901">
        <v>50</v>
      </c>
      <c r="B901">
        <v>2000</v>
      </c>
      <c r="C901" t="s">
        <v>12</v>
      </c>
      <c r="D901">
        <v>1.199141</v>
      </c>
    </row>
    <row r="902" spans="1:4" x14ac:dyDescent="0.25">
      <c r="A902">
        <v>50</v>
      </c>
      <c r="B902">
        <v>3000</v>
      </c>
      <c r="C902" t="s">
        <v>12</v>
      </c>
      <c r="D902">
        <v>1.801685</v>
      </c>
    </row>
    <row r="903" spans="1:4" x14ac:dyDescent="0.25">
      <c r="A903">
        <v>50</v>
      </c>
      <c r="B903">
        <v>3000</v>
      </c>
      <c r="C903" t="s">
        <v>12</v>
      </c>
      <c r="D903">
        <v>1.783774</v>
      </c>
    </row>
    <row r="904" spans="1:4" x14ac:dyDescent="0.25">
      <c r="A904">
        <v>50</v>
      </c>
      <c r="B904">
        <v>3000</v>
      </c>
      <c r="C904" t="s">
        <v>12</v>
      </c>
      <c r="D904">
        <v>1.787498</v>
      </c>
    </row>
    <row r="905" spans="1:4" x14ac:dyDescent="0.25">
      <c r="A905">
        <v>50</v>
      </c>
      <c r="B905">
        <v>3000</v>
      </c>
      <c r="C905" t="s">
        <v>12</v>
      </c>
      <c r="D905">
        <v>1.7869269999999999</v>
      </c>
    </row>
    <row r="906" spans="1:4" x14ac:dyDescent="0.25">
      <c r="A906">
        <v>50</v>
      </c>
      <c r="B906">
        <v>3000</v>
      </c>
      <c r="C906" t="s">
        <v>12</v>
      </c>
      <c r="D906">
        <v>1.7934920000000001</v>
      </c>
    </row>
    <row r="907" spans="1:4" x14ac:dyDescent="0.25">
      <c r="A907">
        <v>50</v>
      </c>
      <c r="B907">
        <v>3000</v>
      </c>
      <c r="C907" t="s">
        <v>12</v>
      </c>
      <c r="D907">
        <v>1.788659</v>
      </c>
    </row>
    <row r="908" spans="1:4" x14ac:dyDescent="0.25">
      <c r="A908">
        <v>50</v>
      </c>
      <c r="B908">
        <v>3000</v>
      </c>
      <c r="C908" t="s">
        <v>12</v>
      </c>
      <c r="D908">
        <v>1.7826949999999999</v>
      </c>
    </row>
    <row r="909" spans="1:4" x14ac:dyDescent="0.25">
      <c r="A909">
        <v>50</v>
      </c>
      <c r="B909">
        <v>3000</v>
      </c>
      <c r="C909" t="s">
        <v>12</v>
      </c>
      <c r="D909">
        <v>1.785679</v>
      </c>
    </row>
    <row r="910" spans="1:4" x14ac:dyDescent="0.25">
      <c r="A910">
        <v>50</v>
      </c>
      <c r="B910">
        <v>3000</v>
      </c>
      <c r="C910" t="s">
        <v>12</v>
      </c>
      <c r="D910">
        <v>1.792948</v>
      </c>
    </row>
    <row r="911" spans="1:4" x14ac:dyDescent="0.25">
      <c r="A911">
        <v>50</v>
      </c>
      <c r="B911">
        <v>3000</v>
      </c>
      <c r="C911" t="s">
        <v>12</v>
      </c>
      <c r="D911">
        <v>1.79118</v>
      </c>
    </row>
    <row r="912" spans="1:4" x14ac:dyDescent="0.25">
      <c r="A912">
        <v>50</v>
      </c>
      <c r="B912">
        <v>3000</v>
      </c>
      <c r="C912" t="s">
        <v>12</v>
      </c>
      <c r="D912">
        <v>1.775633</v>
      </c>
    </row>
    <row r="913" spans="1:4" x14ac:dyDescent="0.25">
      <c r="A913">
        <v>50</v>
      </c>
      <c r="B913">
        <v>3000</v>
      </c>
      <c r="C913" t="s">
        <v>12</v>
      </c>
      <c r="D913">
        <v>1.7862640000000001</v>
      </c>
    </row>
    <row r="914" spans="1:4" x14ac:dyDescent="0.25">
      <c r="A914">
        <v>50</v>
      </c>
      <c r="B914">
        <v>3000</v>
      </c>
      <c r="C914" t="s">
        <v>12</v>
      </c>
      <c r="D914">
        <v>1.791493</v>
      </c>
    </row>
    <row r="915" spans="1:4" x14ac:dyDescent="0.25">
      <c r="A915">
        <v>50</v>
      </c>
      <c r="B915">
        <v>3000</v>
      </c>
      <c r="C915" t="s">
        <v>12</v>
      </c>
      <c r="D915">
        <v>1.7866660000000001</v>
      </c>
    </row>
    <row r="916" spans="1:4" x14ac:dyDescent="0.25">
      <c r="A916">
        <v>50</v>
      </c>
      <c r="B916">
        <v>3000</v>
      </c>
      <c r="C916" t="s">
        <v>12</v>
      </c>
      <c r="D916">
        <v>1.7932360000000001</v>
      </c>
    </row>
    <row r="917" spans="1:4" x14ac:dyDescent="0.25">
      <c r="A917">
        <v>50</v>
      </c>
      <c r="B917">
        <v>3000</v>
      </c>
      <c r="C917" t="s">
        <v>12</v>
      </c>
      <c r="D917">
        <v>1.7776400000000001</v>
      </c>
    </row>
    <row r="918" spans="1:4" x14ac:dyDescent="0.25">
      <c r="A918">
        <v>50</v>
      </c>
      <c r="B918">
        <v>3000</v>
      </c>
      <c r="C918" t="s">
        <v>12</v>
      </c>
      <c r="D918">
        <v>1.7801709999999999</v>
      </c>
    </row>
    <row r="919" spans="1:4" x14ac:dyDescent="0.25">
      <c r="A919">
        <v>50</v>
      </c>
      <c r="B919">
        <v>3000</v>
      </c>
      <c r="C919" t="s">
        <v>12</v>
      </c>
      <c r="D919">
        <v>1.7863359999999999</v>
      </c>
    </row>
    <row r="920" spans="1:4" x14ac:dyDescent="0.25">
      <c r="A920">
        <v>50</v>
      </c>
      <c r="B920">
        <v>3000</v>
      </c>
      <c r="C920" t="s">
        <v>12</v>
      </c>
      <c r="D920">
        <v>1.7840940000000001</v>
      </c>
    </row>
    <row r="921" spans="1:4" x14ac:dyDescent="0.25">
      <c r="A921">
        <v>50</v>
      </c>
      <c r="B921">
        <v>3000</v>
      </c>
      <c r="C921" t="s">
        <v>12</v>
      </c>
      <c r="D921">
        <v>1.784443</v>
      </c>
    </row>
    <row r="922" spans="1:4" x14ac:dyDescent="0.25">
      <c r="A922">
        <v>50</v>
      </c>
      <c r="B922">
        <v>3000</v>
      </c>
      <c r="C922" t="s">
        <v>12</v>
      </c>
      <c r="D922">
        <v>1.7917860000000001</v>
      </c>
    </row>
    <row r="923" spans="1:4" x14ac:dyDescent="0.25">
      <c r="A923">
        <v>50</v>
      </c>
      <c r="B923">
        <v>3000</v>
      </c>
      <c r="C923" t="s">
        <v>12</v>
      </c>
      <c r="D923">
        <v>1.78363</v>
      </c>
    </row>
    <row r="924" spans="1:4" x14ac:dyDescent="0.25">
      <c r="A924">
        <v>50</v>
      </c>
      <c r="B924">
        <v>3000</v>
      </c>
      <c r="C924" t="s">
        <v>12</v>
      </c>
      <c r="D924">
        <v>1.7937959999999999</v>
      </c>
    </row>
    <row r="925" spans="1:4" x14ac:dyDescent="0.25">
      <c r="A925">
        <v>50</v>
      </c>
      <c r="B925">
        <v>3000</v>
      </c>
      <c r="C925" t="s">
        <v>12</v>
      </c>
      <c r="D925">
        <v>1.7910550000000001</v>
      </c>
    </row>
    <row r="926" spans="1:4" x14ac:dyDescent="0.25">
      <c r="A926">
        <v>50</v>
      </c>
      <c r="B926">
        <v>3000</v>
      </c>
      <c r="C926" t="s">
        <v>12</v>
      </c>
      <c r="D926">
        <v>1.7912840000000001</v>
      </c>
    </row>
    <row r="927" spans="1:4" x14ac:dyDescent="0.25">
      <c r="A927">
        <v>50</v>
      </c>
      <c r="B927">
        <v>3000</v>
      </c>
      <c r="C927" t="s">
        <v>12</v>
      </c>
      <c r="D927">
        <v>1.7831570000000001</v>
      </c>
    </row>
    <row r="928" spans="1:4" x14ac:dyDescent="0.25">
      <c r="A928">
        <v>50</v>
      </c>
      <c r="B928">
        <v>3000</v>
      </c>
      <c r="C928" t="s">
        <v>12</v>
      </c>
      <c r="D928">
        <v>1.7875859999999999</v>
      </c>
    </row>
    <row r="929" spans="1:4" x14ac:dyDescent="0.25">
      <c r="A929">
        <v>50</v>
      </c>
      <c r="B929">
        <v>3000</v>
      </c>
      <c r="C929" t="s">
        <v>12</v>
      </c>
      <c r="D929">
        <v>1.79603</v>
      </c>
    </row>
    <row r="930" spans="1:4" x14ac:dyDescent="0.25">
      <c r="A930">
        <v>50</v>
      </c>
      <c r="B930">
        <v>3000</v>
      </c>
      <c r="C930" t="s">
        <v>12</v>
      </c>
      <c r="D930">
        <v>1.795714</v>
      </c>
    </row>
    <row r="931" spans="1:4" x14ac:dyDescent="0.25">
      <c r="A931">
        <v>50</v>
      </c>
      <c r="B931">
        <v>3000</v>
      </c>
      <c r="C931" t="s">
        <v>12</v>
      </c>
      <c r="D931">
        <v>1.780383</v>
      </c>
    </row>
    <row r="932" spans="1:4" x14ac:dyDescent="0.25">
      <c r="A932">
        <v>50</v>
      </c>
      <c r="B932">
        <v>4000</v>
      </c>
      <c r="C932" t="s">
        <v>12</v>
      </c>
      <c r="D932">
        <v>2.379562</v>
      </c>
    </row>
    <row r="933" spans="1:4" x14ac:dyDescent="0.25">
      <c r="A933">
        <v>50</v>
      </c>
      <c r="B933">
        <v>4000</v>
      </c>
      <c r="C933" t="s">
        <v>12</v>
      </c>
      <c r="D933">
        <v>2.379772</v>
      </c>
    </row>
    <row r="934" spans="1:4" x14ac:dyDescent="0.25">
      <c r="A934">
        <v>50</v>
      </c>
      <c r="B934">
        <v>4000</v>
      </c>
      <c r="C934" t="s">
        <v>12</v>
      </c>
      <c r="D934">
        <v>2.3854099999999998</v>
      </c>
    </row>
    <row r="935" spans="1:4" x14ac:dyDescent="0.25">
      <c r="A935">
        <v>50</v>
      </c>
      <c r="B935">
        <v>4000</v>
      </c>
      <c r="C935" t="s">
        <v>12</v>
      </c>
      <c r="D935">
        <v>2.3749259999999999</v>
      </c>
    </row>
    <row r="936" spans="1:4" x14ac:dyDescent="0.25">
      <c r="A936">
        <v>50</v>
      </c>
      <c r="B936">
        <v>4000</v>
      </c>
      <c r="C936" t="s">
        <v>12</v>
      </c>
      <c r="D936">
        <v>2.385494</v>
      </c>
    </row>
    <row r="937" spans="1:4" x14ac:dyDescent="0.25">
      <c r="A937">
        <v>50</v>
      </c>
      <c r="B937">
        <v>4000</v>
      </c>
      <c r="C937" t="s">
        <v>12</v>
      </c>
      <c r="D937">
        <v>2.3801839999999999</v>
      </c>
    </row>
    <row r="938" spans="1:4" x14ac:dyDescent="0.25">
      <c r="A938">
        <v>50</v>
      </c>
      <c r="B938">
        <v>4000</v>
      </c>
      <c r="C938" t="s">
        <v>12</v>
      </c>
      <c r="D938">
        <v>2.3818950000000001</v>
      </c>
    </row>
    <row r="939" spans="1:4" x14ac:dyDescent="0.25">
      <c r="A939">
        <v>50</v>
      </c>
      <c r="B939">
        <v>4000</v>
      </c>
      <c r="C939" t="s">
        <v>12</v>
      </c>
      <c r="D939">
        <v>2.3909229999999999</v>
      </c>
    </row>
    <row r="940" spans="1:4" x14ac:dyDescent="0.25">
      <c r="A940">
        <v>50</v>
      </c>
      <c r="B940">
        <v>4000</v>
      </c>
      <c r="C940" t="s">
        <v>12</v>
      </c>
      <c r="D940">
        <v>2.370158</v>
      </c>
    </row>
    <row r="941" spans="1:4" x14ac:dyDescent="0.25">
      <c r="A941">
        <v>50</v>
      </c>
      <c r="B941">
        <v>4000</v>
      </c>
      <c r="C941" t="s">
        <v>12</v>
      </c>
      <c r="D941">
        <v>2.382117</v>
      </c>
    </row>
    <row r="942" spans="1:4" x14ac:dyDescent="0.25">
      <c r="A942">
        <v>50</v>
      </c>
      <c r="B942">
        <v>4000</v>
      </c>
      <c r="C942" t="s">
        <v>12</v>
      </c>
      <c r="D942">
        <v>2.379375</v>
      </c>
    </row>
    <row r="943" spans="1:4" x14ac:dyDescent="0.25">
      <c r="A943">
        <v>50</v>
      </c>
      <c r="B943">
        <v>4000</v>
      </c>
      <c r="C943" t="s">
        <v>12</v>
      </c>
      <c r="D943">
        <v>2.3816839999999999</v>
      </c>
    </row>
    <row r="944" spans="1:4" x14ac:dyDescent="0.25">
      <c r="A944">
        <v>50</v>
      </c>
      <c r="B944">
        <v>4000</v>
      </c>
      <c r="C944" t="s">
        <v>12</v>
      </c>
      <c r="D944">
        <v>2.380039</v>
      </c>
    </row>
    <row r="945" spans="1:4" x14ac:dyDescent="0.25">
      <c r="A945">
        <v>50</v>
      </c>
      <c r="B945">
        <v>4000</v>
      </c>
      <c r="C945" t="s">
        <v>12</v>
      </c>
      <c r="D945">
        <v>2.372322</v>
      </c>
    </row>
    <row r="946" spans="1:4" x14ac:dyDescent="0.25">
      <c r="A946">
        <v>50</v>
      </c>
      <c r="B946">
        <v>4000</v>
      </c>
      <c r="C946" t="s">
        <v>12</v>
      </c>
      <c r="D946">
        <v>2.3886970000000001</v>
      </c>
    </row>
    <row r="947" spans="1:4" x14ac:dyDescent="0.25">
      <c r="A947">
        <v>50</v>
      </c>
      <c r="B947">
        <v>4000</v>
      </c>
      <c r="C947" t="s">
        <v>12</v>
      </c>
      <c r="D947">
        <v>2.3852099999999998</v>
      </c>
    </row>
    <row r="948" spans="1:4" x14ac:dyDescent="0.25">
      <c r="A948">
        <v>50</v>
      </c>
      <c r="B948">
        <v>4000</v>
      </c>
      <c r="C948" t="s">
        <v>12</v>
      </c>
      <c r="D948">
        <v>2.3873220000000002</v>
      </c>
    </row>
    <row r="949" spans="1:4" x14ac:dyDescent="0.25">
      <c r="A949">
        <v>50</v>
      </c>
      <c r="B949">
        <v>4000</v>
      </c>
      <c r="C949" t="s">
        <v>12</v>
      </c>
      <c r="D949">
        <v>2.391035</v>
      </c>
    </row>
    <row r="950" spans="1:4" x14ac:dyDescent="0.25">
      <c r="A950">
        <v>50</v>
      </c>
      <c r="B950">
        <v>4000</v>
      </c>
      <c r="C950" t="s">
        <v>12</v>
      </c>
      <c r="D950">
        <v>2.3751720000000001</v>
      </c>
    </row>
    <row r="951" spans="1:4" x14ac:dyDescent="0.25">
      <c r="A951">
        <v>50</v>
      </c>
      <c r="B951">
        <v>4000</v>
      </c>
      <c r="C951" t="s">
        <v>12</v>
      </c>
      <c r="D951">
        <v>2.3885730000000001</v>
      </c>
    </row>
    <row r="952" spans="1:4" x14ac:dyDescent="0.25">
      <c r="A952">
        <v>50</v>
      </c>
      <c r="B952">
        <v>4000</v>
      </c>
      <c r="C952" t="s">
        <v>12</v>
      </c>
      <c r="D952">
        <v>2.3826870000000002</v>
      </c>
    </row>
    <row r="953" spans="1:4" x14ac:dyDescent="0.25">
      <c r="A953">
        <v>50</v>
      </c>
      <c r="B953">
        <v>4000</v>
      </c>
      <c r="C953" t="s">
        <v>12</v>
      </c>
      <c r="D953">
        <v>2.3773930000000001</v>
      </c>
    </row>
    <row r="954" spans="1:4" x14ac:dyDescent="0.25">
      <c r="A954">
        <v>50</v>
      </c>
      <c r="B954">
        <v>4000</v>
      </c>
      <c r="C954" t="s">
        <v>12</v>
      </c>
      <c r="D954">
        <v>2.3683670000000001</v>
      </c>
    </row>
    <row r="955" spans="1:4" x14ac:dyDescent="0.25">
      <c r="A955">
        <v>50</v>
      </c>
      <c r="B955">
        <v>4000</v>
      </c>
      <c r="C955" t="s">
        <v>12</v>
      </c>
      <c r="D955">
        <v>2.3768419999999999</v>
      </c>
    </row>
    <row r="956" spans="1:4" x14ac:dyDescent="0.25">
      <c r="A956">
        <v>50</v>
      </c>
      <c r="B956">
        <v>4000</v>
      </c>
      <c r="C956" t="s">
        <v>12</v>
      </c>
      <c r="D956">
        <v>2.3791030000000002</v>
      </c>
    </row>
    <row r="957" spans="1:4" x14ac:dyDescent="0.25">
      <c r="A957">
        <v>50</v>
      </c>
      <c r="B957">
        <v>4000</v>
      </c>
      <c r="C957" t="s">
        <v>12</v>
      </c>
      <c r="D957">
        <v>2.3763179999999999</v>
      </c>
    </row>
    <row r="958" spans="1:4" x14ac:dyDescent="0.25">
      <c r="A958">
        <v>50</v>
      </c>
      <c r="B958">
        <v>4000</v>
      </c>
      <c r="C958" t="s">
        <v>12</v>
      </c>
      <c r="D958">
        <v>2.3772289999999998</v>
      </c>
    </row>
    <row r="959" spans="1:4" x14ac:dyDescent="0.25">
      <c r="A959">
        <v>50</v>
      </c>
      <c r="B959">
        <v>4000</v>
      </c>
      <c r="C959" t="s">
        <v>12</v>
      </c>
      <c r="D959">
        <v>2.3790010000000001</v>
      </c>
    </row>
    <row r="960" spans="1:4" x14ac:dyDescent="0.25">
      <c r="A960">
        <v>50</v>
      </c>
      <c r="B960">
        <v>4000</v>
      </c>
      <c r="C960" t="s">
        <v>12</v>
      </c>
      <c r="D960">
        <v>2.3927879999999999</v>
      </c>
    </row>
    <row r="961" spans="1:4" x14ac:dyDescent="0.25">
      <c r="A961">
        <v>50</v>
      </c>
      <c r="B961">
        <v>4000</v>
      </c>
      <c r="C961" t="s">
        <v>12</v>
      </c>
      <c r="D961">
        <v>2.3826329999999998</v>
      </c>
    </row>
    <row r="962" spans="1:4" x14ac:dyDescent="0.25">
      <c r="A962">
        <v>50</v>
      </c>
      <c r="B962">
        <v>5000</v>
      </c>
      <c r="C962" t="s">
        <v>12</v>
      </c>
      <c r="D962">
        <v>2.9724529999999998</v>
      </c>
    </row>
    <row r="963" spans="1:4" x14ac:dyDescent="0.25">
      <c r="A963">
        <v>50</v>
      </c>
      <c r="B963">
        <v>5000</v>
      </c>
      <c r="C963" t="s">
        <v>12</v>
      </c>
      <c r="D963">
        <v>2.9693939999999999</v>
      </c>
    </row>
    <row r="964" spans="1:4" x14ac:dyDescent="0.25">
      <c r="A964">
        <v>50</v>
      </c>
      <c r="B964">
        <v>5000</v>
      </c>
      <c r="C964" t="s">
        <v>12</v>
      </c>
      <c r="D964">
        <v>2.9789110000000001</v>
      </c>
    </row>
    <row r="965" spans="1:4" x14ac:dyDescent="0.25">
      <c r="A965">
        <v>50</v>
      </c>
      <c r="B965">
        <v>5000</v>
      </c>
      <c r="C965" t="s">
        <v>12</v>
      </c>
      <c r="D965">
        <v>2.9772789999999998</v>
      </c>
    </row>
    <row r="966" spans="1:4" x14ac:dyDescent="0.25">
      <c r="A966">
        <v>50</v>
      </c>
      <c r="B966">
        <v>5000</v>
      </c>
      <c r="C966" t="s">
        <v>12</v>
      </c>
      <c r="D966">
        <v>2.981033</v>
      </c>
    </row>
    <row r="967" spans="1:4" x14ac:dyDescent="0.25">
      <c r="A967">
        <v>50</v>
      </c>
      <c r="B967">
        <v>5000</v>
      </c>
      <c r="C967" t="s">
        <v>12</v>
      </c>
      <c r="D967">
        <v>2.9752550000000002</v>
      </c>
    </row>
    <row r="968" spans="1:4" x14ac:dyDescent="0.25">
      <c r="A968">
        <v>50</v>
      </c>
      <c r="B968">
        <v>5000</v>
      </c>
      <c r="C968" t="s">
        <v>12</v>
      </c>
      <c r="D968">
        <v>2.9819990000000001</v>
      </c>
    </row>
    <row r="969" spans="1:4" x14ac:dyDescent="0.25">
      <c r="A969">
        <v>50</v>
      </c>
      <c r="B969">
        <v>5000</v>
      </c>
      <c r="C969" t="s">
        <v>12</v>
      </c>
      <c r="D969">
        <v>2.9696069999999999</v>
      </c>
    </row>
    <row r="970" spans="1:4" x14ac:dyDescent="0.25">
      <c r="A970">
        <v>50</v>
      </c>
      <c r="B970">
        <v>5000</v>
      </c>
      <c r="C970" t="s">
        <v>12</v>
      </c>
      <c r="D970">
        <v>2.9769009999999998</v>
      </c>
    </row>
    <row r="971" spans="1:4" x14ac:dyDescent="0.25">
      <c r="A971">
        <v>50</v>
      </c>
      <c r="B971">
        <v>5000</v>
      </c>
      <c r="C971" t="s">
        <v>12</v>
      </c>
      <c r="D971">
        <v>2.9865149999999998</v>
      </c>
    </row>
    <row r="972" spans="1:4" x14ac:dyDescent="0.25">
      <c r="A972">
        <v>50</v>
      </c>
      <c r="B972">
        <v>5000</v>
      </c>
      <c r="C972" t="s">
        <v>12</v>
      </c>
      <c r="D972">
        <v>2.9761060000000001</v>
      </c>
    </row>
    <row r="973" spans="1:4" x14ac:dyDescent="0.25">
      <c r="A973">
        <v>50</v>
      </c>
      <c r="B973">
        <v>5000</v>
      </c>
      <c r="C973" t="s">
        <v>12</v>
      </c>
      <c r="D973">
        <v>2.9694739999999999</v>
      </c>
    </row>
    <row r="974" spans="1:4" x14ac:dyDescent="0.25">
      <c r="A974">
        <v>50</v>
      </c>
      <c r="B974">
        <v>5000</v>
      </c>
      <c r="C974" t="s">
        <v>12</v>
      </c>
      <c r="D974">
        <v>2.9827469999999998</v>
      </c>
    </row>
    <row r="975" spans="1:4" x14ac:dyDescent="0.25">
      <c r="A975">
        <v>50</v>
      </c>
      <c r="B975">
        <v>5000</v>
      </c>
      <c r="C975" t="s">
        <v>12</v>
      </c>
      <c r="D975">
        <v>2.9773700000000001</v>
      </c>
    </row>
    <row r="976" spans="1:4" x14ac:dyDescent="0.25">
      <c r="A976">
        <v>50</v>
      </c>
      <c r="B976">
        <v>5000</v>
      </c>
      <c r="C976" t="s">
        <v>12</v>
      </c>
      <c r="D976">
        <v>2.964213</v>
      </c>
    </row>
    <row r="977" spans="1:4" x14ac:dyDescent="0.25">
      <c r="A977">
        <v>50</v>
      </c>
      <c r="B977">
        <v>5000</v>
      </c>
      <c r="C977" t="s">
        <v>12</v>
      </c>
      <c r="D977">
        <v>2.9672209999999999</v>
      </c>
    </row>
    <row r="978" spans="1:4" x14ac:dyDescent="0.25">
      <c r="A978">
        <v>50</v>
      </c>
      <c r="B978">
        <v>5000</v>
      </c>
      <c r="C978" t="s">
        <v>12</v>
      </c>
      <c r="D978">
        <v>2.9804089999999999</v>
      </c>
    </row>
    <row r="979" spans="1:4" x14ac:dyDescent="0.25">
      <c r="A979">
        <v>50</v>
      </c>
      <c r="B979">
        <v>5000</v>
      </c>
      <c r="C979" t="s">
        <v>12</v>
      </c>
      <c r="D979">
        <v>2.970167</v>
      </c>
    </row>
    <row r="980" spans="1:4" x14ac:dyDescent="0.25">
      <c r="A980">
        <v>50</v>
      </c>
      <c r="B980">
        <v>5000</v>
      </c>
      <c r="C980" t="s">
        <v>12</v>
      </c>
      <c r="D980">
        <v>2.9806330000000001</v>
      </c>
    </row>
    <row r="981" spans="1:4" x14ac:dyDescent="0.25">
      <c r="A981">
        <v>50</v>
      </c>
      <c r="B981">
        <v>5000</v>
      </c>
      <c r="C981" t="s">
        <v>12</v>
      </c>
      <c r="D981">
        <v>2.9748160000000001</v>
      </c>
    </row>
    <row r="982" spans="1:4" x14ac:dyDescent="0.25">
      <c r="A982">
        <v>50</v>
      </c>
      <c r="B982">
        <v>5000</v>
      </c>
      <c r="C982" t="s">
        <v>12</v>
      </c>
      <c r="D982">
        <v>2.9748709999999998</v>
      </c>
    </row>
    <row r="983" spans="1:4" x14ac:dyDescent="0.25">
      <c r="A983">
        <v>50</v>
      </c>
      <c r="B983">
        <v>5000</v>
      </c>
      <c r="C983" t="s">
        <v>12</v>
      </c>
      <c r="D983">
        <v>2.9716040000000001</v>
      </c>
    </row>
    <row r="984" spans="1:4" x14ac:dyDescent="0.25">
      <c r="A984">
        <v>50</v>
      </c>
      <c r="B984">
        <v>5000</v>
      </c>
      <c r="C984" t="s">
        <v>12</v>
      </c>
      <c r="D984">
        <v>2.972305</v>
      </c>
    </row>
    <row r="985" spans="1:4" x14ac:dyDescent="0.25">
      <c r="A985">
        <v>50</v>
      </c>
      <c r="B985">
        <v>5000</v>
      </c>
      <c r="C985" t="s">
        <v>12</v>
      </c>
      <c r="D985">
        <v>2.9830890000000001</v>
      </c>
    </row>
    <row r="986" spans="1:4" x14ac:dyDescent="0.25">
      <c r="A986">
        <v>50</v>
      </c>
      <c r="B986">
        <v>5000</v>
      </c>
      <c r="C986" t="s">
        <v>12</v>
      </c>
      <c r="D986">
        <v>2.9649320000000001</v>
      </c>
    </row>
    <row r="987" spans="1:4" x14ac:dyDescent="0.25">
      <c r="A987">
        <v>50</v>
      </c>
      <c r="B987">
        <v>5000</v>
      </c>
      <c r="C987" t="s">
        <v>12</v>
      </c>
      <c r="D987">
        <v>2.9727480000000002</v>
      </c>
    </row>
    <row r="988" spans="1:4" x14ac:dyDescent="0.25">
      <c r="A988">
        <v>50</v>
      </c>
      <c r="B988">
        <v>5000</v>
      </c>
      <c r="C988" t="s">
        <v>12</v>
      </c>
      <c r="D988">
        <v>2.970815</v>
      </c>
    </row>
    <row r="989" spans="1:4" x14ac:dyDescent="0.25">
      <c r="A989">
        <v>50</v>
      </c>
      <c r="B989">
        <v>5000</v>
      </c>
      <c r="C989" t="s">
        <v>12</v>
      </c>
      <c r="D989">
        <v>2.9841190000000002</v>
      </c>
    </row>
    <row r="990" spans="1:4" x14ac:dyDescent="0.25">
      <c r="A990">
        <v>50</v>
      </c>
      <c r="B990">
        <v>5000</v>
      </c>
      <c r="C990" t="s">
        <v>12</v>
      </c>
      <c r="D990">
        <v>2.9784410000000001</v>
      </c>
    </row>
    <row r="991" spans="1:4" x14ac:dyDescent="0.25">
      <c r="A991">
        <v>50</v>
      </c>
      <c r="B991">
        <v>5000</v>
      </c>
      <c r="C991" t="s">
        <v>12</v>
      </c>
      <c r="D991">
        <v>2.9743270000000002</v>
      </c>
    </row>
    <row r="992" spans="1:4" x14ac:dyDescent="0.25">
      <c r="A992">
        <v>50</v>
      </c>
      <c r="B992">
        <v>6000</v>
      </c>
      <c r="C992" t="s">
        <v>12</v>
      </c>
      <c r="D992">
        <v>3.5514549999999998</v>
      </c>
    </row>
    <row r="993" spans="1:4" x14ac:dyDescent="0.25">
      <c r="A993">
        <v>50</v>
      </c>
      <c r="B993">
        <v>6000</v>
      </c>
      <c r="C993" t="s">
        <v>12</v>
      </c>
      <c r="D993">
        <v>3.563866</v>
      </c>
    </row>
    <row r="994" spans="1:4" x14ac:dyDescent="0.25">
      <c r="A994">
        <v>50</v>
      </c>
      <c r="B994">
        <v>6000</v>
      </c>
      <c r="C994" t="s">
        <v>12</v>
      </c>
      <c r="D994">
        <v>3.584409</v>
      </c>
    </row>
    <row r="995" spans="1:4" x14ac:dyDescent="0.25">
      <c r="A995">
        <v>50</v>
      </c>
      <c r="B995">
        <v>6000</v>
      </c>
      <c r="C995" t="s">
        <v>12</v>
      </c>
      <c r="D995">
        <v>3.5847570000000002</v>
      </c>
    </row>
    <row r="996" spans="1:4" x14ac:dyDescent="0.25">
      <c r="A996">
        <v>50</v>
      </c>
      <c r="B996">
        <v>6000</v>
      </c>
      <c r="C996" t="s">
        <v>12</v>
      </c>
      <c r="D996">
        <v>3.568432</v>
      </c>
    </row>
    <row r="997" spans="1:4" x14ac:dyDescent="0.25">
      <c r="A997">
        <v>50</v>
      </c>
      <c r="B997">
        <v>6000</v>
      </c>
      <c r="C997" t="s">
        <v>12</v>
      </c>
      <c r="D997">
        <v>3.5721080000000001</v>
      </c>
    </row>
    <row r="998" spans="1:4" x14ac:dyDescent="0.25">
      <c r="A998">
        <v>50</v>
      </c>
      <c r="B998">
        <v>6000</v>
      </c>
      <c r="C998" t="s">
        <v>12</v>
      </c>
      <c r="D998">
        <v>3.5757629999999998</v>
      </c>
    </row>
    <row r="999" spans="1:4" x14ac:dyDescent="0.25">
      <c r="A999">
        <v>50</v>
      </c>
      <c r="B999">
        <v>6000</v>
      </c>
      <c r="C999" t="s">
        <v>12</v>
      </c>
      <c r="D999">
        <v>3.5817830000000002</v>
      </c>
    </row>
    <row r="1000" spans="1:4" x14ac:dyDescent="0.25">
      <c r="A1000">
        <v>50</v>
      </c>
      <c r="B1000">
        <v>6000</v>
      </c>
      <c r="C1000" t="s">
        <v>12</v>
      </c>
      <c r="D1000">
        <v>3.5694680000000001</v>
      </c>
    </row>
    <row r="1001" spans="1:4" x14ac:dyDescent="0.25">
      <c r="A1001">
        <v>50</v>
      </c>
      <c r="B1001">
        <v>6000</v>
      </c>
      <c r="C1001" t="s">
        <v>12</v>
      </c>
      <c r="D1001">
        <v>3.570281</v>
      </c>
    </row>
    <row r="1002" spans="1:4" x14ac:dyDescent="0.25">
      <c r="A1002">
        <v>50</v>
      </c>
      <c r="B1002">
        <v>6000</v>
      </c>
      <c r="C1002" t="s">
        <v>12</v>
      </c>
      <c r="D1002">
        <v>3.5703719999999999</v>
      </c>
    </row>
    <row r="1003" spans="1:4" x14ac:dyDescent="0.25">
      <c r="A1003">
        <v>50</v>
      </c>
      <c r="B1003">
        <v>6000</v>
      </c>
      <c r="C1003" t="s">
        <v>12</v>
      </c>
      <c r="D1003">
        <v>3.5573579999999998</v>
      </c>
    </row>
    <row r="1004" spans="1:4" x14ac:dyDescent="0.25">
      <c r="A1004">
        <v>50</v>
      </c>
      <c r="B1004">
        <v>6000</v>
      </c>
      <c r="C1004" t="s">
        <v>12</v>
      </c>
      <c r="D1004">
        <v>3.5625010000000001</v>
      </c>
    </row>
    <row r="1005" spans="1:4" x14ac:dyDescent="0.25">
      <c r="A1005">
        <v>50</v>
      </c>
      <c r="B1005">
        <v>6000</v>
      </c>
      <c r="C1005" t="s">
        <v>12</v>
      </c>
      <c r="D1005">
        <v>3.5724369999999999</v>
      </c>
    </row>
    <row r="1006" spans="1:4" x14ac:dyDescent="0.25">
      <c r="A1006">
        <v>50</v>
      </c>
      <c r="B1006">
        <v>6000</v>
      </c>
      <c r="C1006" t="s">
        <v>12</v>
      </c>
      <c r="D1006">
        <v>3.5572750000000002</v>
      </c>
    </row>
    <row r="1007" spans="1:4" x14ac:dyDescent="0.25">
      <c r="A1007">
        <v>50</v>
      </c>
      <c r="B1007">
        <v>6000</v>
      </c>
      <c r="C1007" t="s">
        <v>12</v>
      </c>
      <c r="D1007">
        <v>3.5581900000000002</v>
      </c>
    </row>
    <row r="1008" spans="1:4" x14ac:dyDescent="0.25">
      <c r="A1008">
        <v>50</v>
      </c>
      <c r="B1008">
        <v>6000</v>
      </c>
      <c r="C1008" t="s">
        <v>12</v>
      </c>
      <c r="D1008">
        <v>3.5633949999999999</v>
      </c>
    </row>
    <row r="1009" spans="1:4" x14ac:dyDescent="0.25">
      <c r="A1009">
        <v>50</v>
      </c>
      <c r="B1009">
        <v>6000</v>
      </c>
      <c r="C1009" t="s">
        <v>12</v>
      </c>
      <c r="D1009">
        <v>3.5581830000000001</v>
      </c>
    </row>
    <row r="1010" spans="1:4" x14ac:dyDescent="0.25">
      <c r="A1010">
        <v>50</v>
      </c>
      <c r="B1010">
        <v>6000</v>
      </c>
      <c r="C1010" t="s">
        <v>12</v>
      </c>
      <c r="D1010">
        <v>3.5602330000000002</v>
      </c>
    </row>
    <row r="1011" spans="1:4" x14ac:dyDescent="0.25">
      <c r="A1011">
        <v>50</v>
      </c>
      <c r="B1011">
        <v>6000</v>
      </c>
      <c r="C1011" t="s">
        <v>12</v>
      </c>
      <c r="D1011">
        <v>3.5651030000000001</v>
      </c>
    </row>
    <row r="1012" spans="1:4" x14ac:dyDescent="0.25">
      <c r="A1012">
        <v>50</v>
      </c>
      <c r="B1012">
        <v>6000</v>
      </c>
      <c r="C1012" t="s">
        <v>12</v>
      </c>
      <c r="D1012">
        <v>3.560292</v>
      </c>
    </row>
    <row r="1013" spans="1:4" x14ac:dyDescent="0.25">
      <c r="A1013">
        <v>50</v>
      </c>
      <c r="B1013">
        <v>6000</v>
      </c>
      <c r="C1013" t="s">
        <v>12</v>
      </c>
      <c r="D1013">
        <v>3.5780919999999998</v>
      </c>
    </row>
    <row r="1014" spans="1:4" x14ac:dyDescent="0.25">
      <c r="A1014">
        <v>50</v>
      </c>
      <c r="B1014">
        <v>6000</v>
      </c>
      <c r="C1014" t="s">
        <v>12</v>
      </c>
      <c r="D1014">
        <v>3.55863</v>
      </c>
    </row>
    <row r="1015" spans="1:4" x14ac:dyDescent="0.25">
      <c r="A1015">
        <v>50</v>
      </c>
      <c r="B1015">
        <v>6000</v>
      </c>
      <c r="C1015" t="s">
        <v>12</v>
      </c>
      <c r="D1015">
        <v>3.5555970000000001</v>
      </c>
    </row>
    <row r="1016" spans="1:4" x14ac:dyDescent="0.25">
      <c r="A1016">
        <v>50</v>
      </c>
      <c r="B1016">
        <v>6000</v>
      </c>
      <c r="C1016" t="s">
        <v>12</v>
      </c>
      <c r="D1016">
        <v>3.5790869999999999</v>
      </c>
    </row>
    <row r="1017" spans="1:4" x14ac:dyDescent="0.25">
      <c r="A1017">
        <v>50</v>
      </c>
      <c r="B1017">
        <v>6000</v>
      </c>
      <c r="C1017" t="s">
        <v>12</v>
      </c>
      <c r="D1017">
        <v>3.576085</v>
      </c>
    </row>
    <row r="1018" spans="1:4" x14ac:dyDescent="0.25">
      <c r="A1018">
        <v>50</v>
      </c>
      <c r="B1018">
        <v>6000</v>
      </c>
      <c r="C1018" t="s">
        <v>12</v>
      </c>
      <c r="D1018">
        <v>3.5820829999999999</v>
      </c>
    </row>
    <row r="1019" spans="1:4" x14ac:dyDescent="0.25">
      <c r="A1019">
        <v>50</v>
      </c>
      <c r="B1019">
        <v>6000</v>
      </c>
      <c r="C1019" t="s">
        <v>12</v>
      </c>
      <c r="D1019">
        <v>3.5840730000000001</v>
      </c>
    </row>
    <row r="1020" spans="1:4" x14ac:dyDescent="0.25">
      <c r="A1020">
        <v>50</v>
      </c>
      <c r="B1020">
        <v>6000</v>
      </c>
      <c r="C1020" t="s">
        <v>12</v>
      </c>
      <c r="D1020">
        <v>3.5700850000000002</v>
      </c>
    </row>
    <row r="1021" spans="1:4" x14ac:dyDescent="0.25">
      <c r="A1021">
        <v>50</v>
      </c>
      <c r="B1021">
        <v>6000</v>
      </c>
      <c r="C1021" t="s">
        <v>12</v>
      </c>
      <c r="D1021">
        <v>3.5603549999999999</v>
      </c>
    </row>
    <row r="1022" spans="1:4" x14ac:dyDescent="0.25">
      <c r="A1022">
        <v>50</v>
      </c>
      <c r="B1022">
        <v>7000</v>
      </c>
      <c r="C1022" t="s">
        <v>12</v>
      </c>
      <c r="D1022">
        <v>4.1635479999999996</v>
      </c>
    </row>
    <row r="1023" spans="1:4" x14ac:dyDescent="0.25">
      <c r="A1023">
        <v>50</v>
      </c>
      <c r="B1023">
        <v>7000</v>
      </c>
      <c r="C1023" t="s">
        <v>12</v>
      </c>
      <c r="D1023">
        <v>4.1557120000000003</v>
      </c>
    </row>
    <row r="1024" spans="1:4" x14ac:dyDescent="0.25">
      <c r="A1024">
        <v>50</v>
      </c>
      <c r="B1024">
        <v>7000</v>
      </c>
      <c r="C1024" t="s">
        <v>12</v>
      </c>
      <c r="D1024">
        <v>4.1664469999999998</v>
      </c>
    </row>
    <row r="1025" spans="1:4" x14ac:dyDescent="0.25">
      <c r="A1025">
        <v>50</v>
      </c>
      <c r="B1025">
        <v>7000</v>
      </c>
      <c r="C1025" t="s">
        <v>12</v>
      </c>
      <c r="D1025">
        <v>4.1629300000000002</v>
      </c>
    </row>
    <row r="1026" spans="1:4" x14ac:dyDescent="0.25">
      <c r="A1026">
        <v>50</v>
      </c>
      <c r="B1026">
        <v>7000</v>
      </c>
      <c r="C1026" t="s">
        <v>12</v>
      </c>
      <c r="D1026">
        <v>4.1574090000000004</v>
      </c>
    </row>
    <row r="1027" spans="1:4" x14ac:dyDescent="0.25">
      <c r="A1027">
        <v>50</v>
      </c>
      <c r="B1027">
        <v>7000</v>
      </c>
      <c r="C1027" t="s">
        <v>12</v>
      </c>
      <c r="D1027">
        <v>4.1589700000000001</v>
      </c>
    </row>
    <row r="1028" spans="1:4" x14ac:dyDescent="0.25">
      <c r="A1028">
        <v>50</v>
      </c>
      <c r="B1028">
        <v>7000</v>
      </c>
      <c r="C1028" t="s">
        <v>12</v>
      </c>
      <c r="D1028">
        <v>4.1632910000000001</v>
      </c>
    </row>
    <row r="1029" spans="1:4" x14ac:dyDescent="0.25">
      <c r="A1029">
        <v>50</v>
      </c>
      <c r="B1029">
        <v>7000</v>
      </c>
      <c r="C1029" t="s">
        <v>12</v>
      </c>
      <c r="D1029">
        <v>4.1534459999999997</v>
      </c>
    </row>
    <row r="1030" spans="1:4" x14ac:dyDescent="0.25">
      <c r="A1030">
        <v>50</v>
      </c>
      <c r="B1030">
        <v>7000</v>
      </c>
      <c r="C1030" t="s">
        <v>12</v>
      </c>
      <c r="D1030">
        <v>4.1476199999999999</v>
      </c>
    </row>
    <row r="1031" spans="1:4" x14ac:dyDescent="0.25">
      <c r="A1031">
        <v>50</v>
      </c>
      <c r="B1031">
        <v>7000</v>
      </c>
      <c r="C1031" t="s">
        <v>12</v>
      </c>
      <c r="D1031">
        <v>4.1551720000000003</v>
      </c>
    </row>
    <row r="1032" spans="1:4" x14ac:dyDescent="0.25">
      <c r="A1032">
        <v>50</v>
      </c>
      <c r="B1032">
        <v>7000</v>
      </c>
      <c r="C1032" t="s">
        <v>12</v>
      </c>
      <c r="D1032">
        <v>4.1586439999999998</v>
      </c>
    </row>
    <row r="1033" spans="1:4" x14ac:dyDescent="0.25">
      <c r="A1033">
        <v>50</v>
      </c>
      <c r="B1033">
        <v>7000</v>
      </c>
      <c r="C1033" t="s">
        <v>12</v>
      </c>
      <c r="D1033">
        <v>4.1504200000000004</v>
      </c>
    </row>
    <row r="1034" spans="1:4" x14ac:dyDescent="0.25">
      <c r="A1034">
        <v>50</v>
      </c>
      <c r="B1034">
        <v>7000</v>
      </c>
      <c r="C1034" t="s">
        <v>12</v>
      </c>
      <c r="D1034">
        <v>4.1570809999999998</v>
      </c>
    </row>
    <row r="1035" spans="1:4" x14ac:dyDescent="0.25">
      <c r="A1035">
        <v>50</v>
      </c>
      <c r="B1035">
        <v>7000</v>
      </c>
      <c r="C1035" t="s">
        <v>12</v>
      </c>
      <c r="D1035">
        <v>4.1638999999999999</v>
      </c>
    </row>
    <row r="1036" spans="1:4" x14ac:dyDescent="0.25">
      <c r="A1036">
        <v>50</v>
      </c>
      <c r="B1036">
        <v>7000</v>
      </c>
      <c r="C1036" t="s">
        <v>12</v>
      </c>
      <c r="D1036">
        <v>4.1588399999999996</v>
      </c>
    </row>
    <row r="1037" spans="1:4" x14ac:dyDescent="0.25">
      <c r="A1037">
        <v>50</v>
      </c>
      <c r="B1037">
        <v>7000</v>
      </c>
      <c r="C1037" t="s">
        <v>12</v>
      </c>
      <c r="D1037">
        <v>4.1464540000000003</v>
      </c>
    </row>
    <row r="1038" spans="1:4" x14ac:dyDescent="0.25">
      <c r="A1038">
        <v>50</v>
      </c>
      <c r="B1038">
        <v>7000</v>
      </c>
      <c r="C1038" t="s">
        <v>12</v>
      </c>
      <c r="D1038">
        <v>4.1697050000000004</v>
      </c>
    </row>
    <row r="1039" spans="1:4" x14ac:dyDescent="0.25">
      <c r="A1039">
        <v>50</v>
      </c>
      <c r="B1039">
        <v>7000</v>
      </c>
      <c r="C1039" t="s">
        <v>12</v>
      </c>
      <c r="D1039">
        <v>4.1537379999999997</v>
      </c>
    </row>
    <row r="1040" spans="1:4" x14ac:dyDescent="0.25">
      <c r="A1040">
        <v>50</v>
      </c>
      <c r="B1040">
        <v>7000</v>
      </c>
      <c r="C1040" t="s">
        <v>12</v>
      </c>
      <c r="D1040">
        <v>4.1666629999999998</v>
      </c>
    </row>
    <row r="1041" spans="1:4" x14ac:dyDescent="0.25">
      <c r="A1041">
        <v>50</v>
      </c>
      <c r="B1041">
        <v>7000</v>
      </c>
      <c r="C1041" t="s">
        <v>12</v>
      </c>
      <c r="D1041">
        <v>4.1683789999999998</v>
      </c>
    </row>
    <row r="1042" spans="1:4" x14ac:dyDescent="0.25">
      <c r="A1042">
        <v>50</v>
      </c>
      <c r="B1042">
        <v>7000</v>
      </c>
      <c r="C1042" t="s">
        <v>12</v>
      </c>
      <c r="D1042">
        <v>4.1555869999999997</v>
      </c>
    </row>
    <row r="1043" spans="1:4" x14ac:dyDescent="0.25">
      <c r="A1043">
        <v>50</v>
      </c>
      <c r="B1043">
        <v>7000</v>
      </c>
      <c r="C1043" t="s">
        <v>12</v>
      </c>
      <c r="D1043">
        <v>4.1544860000000003</v>
      </c>
    </row>
    <row r="1044" spans="1:4" x14ac:dyDescent="0.25">
      <c r="A1044">
        <v>50</v>
      </c>
      <c r="B1044">
        <v>7000</v>
      </c>
      <c r="C1044" t="s">
        <v>12</v>
      </c>
      <c r="D1044">
        <v>4.1552720000000001</v>
      </c>
    </row>
    <row r="1045" spans="1:4" x14ac:dyDescent="0.25">
      <c r="A1045">
        <v>50</v>
      </c>
      <c r="B1045">
        <v>7000</v>
      </c>
      <c r="C1045" t="s">
        <v>12</v>
      </c>
      <c r="D1045">
        <v>4.1545579999999998</v>
      </c>
    </row>
    <row r="1046" spans="1:4" x14ac:dyDescent="0.25">
      <c r="A1046">
        <v>50</v>
      </c>
      <c r="B1046">
        <v>7000</v>
      </c>
      <c r="C1046" t="s">
        <v>12</v>
      </c>
      <c r="D1046">
        <v>4.1602699999999997</v>
      </c>
    </row>
    <row r="1047" spans="1:4" x14ac:dyDescent="0.25">
      <c r="A1047">
        <v>50</v>
      </c>
      <c r="B1047">
        <v>7000</v>
      </c>
      <c r="C1047" t="s">
        <v>12</v>
      </c>
      <c r="D1047">
        <v>4.1788689999999997</v>
      </c>
    </row>
    <row r="1048" spans="1:4" x14ac:dyDescent="0.25">
      <c r="A1048">
        <v>50</v>
      </c>
      <c r="B1048">
        <v>7000</v>
      </c>
      <c r="C1048" t="s">
        <v>12</v>
      </c>
      <c r="D1048">
        <v>4.1636119999999996</v>
      </c>
    </row>
    <row r="1049" spans="1:4" x14ac:dyDescent="0.25">
      <c r="A1049">
        <v>50</v>
      </c>
      <c r="B1049">
        <v>7000</v>
      </c>
      <c r="C1049" t="s">
        <v>12</v>
      </c>
      <c r="D1049">
        <v>4.1614620000000002</v>
      </c>
    </row>
    <row r="1050" spans="1:4" x14ac:dyDescent="0.25">
      <c r="A1050">
        <v>50</v>
      </c>
      <c r="B1050">
        <v>7000</v>
      </c>
      <c r="C1050" t="s">
        <v>12</v>
      </c>
      <c r="D1050">
        <v>4.1505219999999996</v>
      </c>
    </row>
    <row r="1051" spans="1:4" x14ac:dyDescent="0.25">
      <c r="A1051">
        <v>50</v>
      </c>
      <c r="B1051">
        <v>7000</v>
      </c>
      <c r="C1051" t="s">
        <v>12</v>
      </c>
      <c r="D1051">
        <v>4.1669299999999998</v>
      </c>
    </row>
    <row r="1052" spans="1:4" x14ac:dyDescent="0.25">
      <c r="A1052">
        <v>50</v>
      </c>
      <c r="B1052">
        <v>8000</v>
      </c>
      <c r="C1052" t="s">
        <v>12</v>
      </c>
      <c r="D1052">
        <v>5.0561290000000003</v>
      </c>
    </row>
    <row r="1053" spans="1:4" x14ac:dyDescent="0.25">
      <c r="A1053">
        <v>50</v>
      </c>
      <c r="B1053">
        <v>8000</v>
      </c>
      <c r="C1053" t="s">
        <v>12</v>
      </c>
      <c r="D1053">
        <v>5.0660869999999996</v>
      </c>
    </row>
    <row r="1054" spans="1:4" x14ac:dyDescent="0.25">
      <c r="A1054">
        <v>50</v>
      </c>
      <c r="B1054">
        <v>8000</v>
      </c>
      <c r="C1054" t="s">
        <v>12</v>
      </c>
      <c r="D1054">
        <v>5.0745199999999997</v>
      </c>
    </row>
    <row r="1055" spans="1:4" x14ac:dyDescent="0.25">
      <c r="A1055">
        <v>50</v>
      </c>
      <c r="B1055">
        <v>8000</v>
      </c>
      <c r="C1055" t="s">
        <v>12</v>
      </c>
      <c r="D1055">
        <v>5.0724679999999998</v>
      </c>
    </row>
    <row r="1056" spans="1:4" x14ac:dyDescent="0.25">
      <c r="A1056">
        <v>50</v>
      </c>
      <c r="B1056">
        <v>8000</v>
      </c>
      <c r="C1056" t="s">
        <v>12</v>
      </c>
      <c r="D1056">
        <v>5.076505</v>
      </c>
    </row>
    <row r="1057" spans="1:4" x14ac:dyDescent="0.25">
      <c r="A1057">
        <v>50</v>
      </c>
      <c r="B1057">
        <v>8000</v>
      </c>
      <c r="C1057" t="s">
        <v>12</v>
      </c>
      <c r="D1057">
        <v>5.0829630000000003</v>
      </c>
    </row>
    <row r="1058" spans="1:4" x14ac:dyDescent="0.25">
      <c r="A1058">
        <v>50</v>
      </c>
      <c r="B1058">
        <v>8000</v>
      </c>
      <c r="C1058" t="s">
        <v>12</v>
      </c>
      <c r="D1058">
        <v>5.078074</v>
      </c>
    </row>
    <row r="1059" spans="1:4" x14ac:dyDescent="0.25">
      <c r="A1059">
        <v>50</v>
      </c>
      <c r="B1059">
        <v>8000</v>
      </c>
      <c r="C1059" t="s">
        <v>12</v>
      </c>
      <c r="D1059">
        <v>5.0706249999999997</v>
      </c>
    </row>
    <row r="1060" spans="1:4" x14ac:dyDescent="0.25">
      <c r="A1060">
        <v>50</v>
      </c>
      <c r="B1060">
        <v>8000</v>
      </c>
      <c r="C1060" t="s">
        <v>12</v>
      </c>
      <c r="D1060">
        <v>5.0664389999999999</v>
      </c>
    </row>
    <row r="1061" spans="1:4" x14ac:dyDescent="0.25">
      <c r="A1061">
        <v>50</v>
      </c>
      <c r="B1061">
        <v>8000</v>
      </c>
      <c r="C1061" t="s">
        <v>12</v>
      </c>
      <c r="D1061">
        <v>5.0831929999999996</v>
      </c>
    </row>
    <row r="1062" spans="1:4" x14ac:dyDescent="0.25">
      <c r="A1062">
        <v>50</v>
      </c>
      <c r="B1062">
        <v>8000</v>
      </c>
      <c r="C1062" t="s">
        <v>12</v>
      </c>
      <c r="D1062">
        <v>5.0791839999999997</v>
      </c>
    </row>
    <row r="1063" spans="1:4" x14ac:dyDescent="0.25">
      <c r="A1063">
        <v>50</v>
      </c>
      <c r="B1063">
        <v>8000</v>
      </c>
      <c r="C1063" t="s">
        <v>12</v>
      </c>
      <c r="D1063">
        <v>5.0905290000000001</v>
      </c>
    </row>
    <row r="1064" spans="1:4" x14ac:dyDescent="0.25">
      <c r="A1064">
        <v>50</v>
      </c>
      <c r="B1064">
        <v>8000</v>
      </c>
      <c r="C1064" t="s">
        <v>12</v>
      </c>
      <c r="D1064">
        <v>5.0779579999999997</v>
      </c>
    </row>
    <row r="1065" spans="1:4" x14ac:dyDescent="0.25">
      <c r="A1065">
        <v>50</v>
      </c>
      <c r="B1065">
        <v>8000</v>
      </c>
      <c r="C1065" t="s">
        <v>12</v>
      </c>
      <c r="D1065">
        <v>5.0746279999999997</v>
      </c>
    </row>
    <row r="1066" spans="1:4" x14ac:dyDescent="0.25">
      <c r="A1066">
        <v>50</v>
      </c>
      <c r="B1066">
        <v>8000</v>
      </c>
      <c r="C1066" t="s">
        <v>12</v>
      </c>
      <c r="D1066">
        <v>5.0840379999999996</v>
      </c>
    </row>
    <row r="1067" spans="1:4" x14ac:dyDescent="0.25">
      <c r="A1067">
        <v>50</v>
      </c>
      <c r="B1067">
        <v>8000</v>
      </c>
      <c r="C1067" t="s">
        <v>12</v>
      </c>
      <c r="D1067">
        <v>5.1002599999999996</v>
      </c>
    </row>
    <row r="1068" spans="1:4" x14ac:dyDescent="0.25">
      <c r="A1068">
        <v>50</v>
      </c>
      <c r="B1068">
        <v>8000</v>
      </c>
      <c r="C1068" t="s">
        <v>12</v>
      </c>
      <c r="D1068">
        <v>5.0731830000000002</v>
      </c>
    </row>
    <row r="1069" spans="1:4" x14ac:dyDescent="0.25">
      <c r="A1069">
        <v>50</v>
      </c>
      <c r="B1069">
        <v>8000</v>
      </c>
      <c r="C1069" t="s">
        <v>12</v>
      </c>
      <c r="D1069">
        <v>5.0580290000000003</v>
      </c>
    </row>
    <row r="1070" spans="1:4" x14ac:dyDescent="0.25">
      <c r="A1070">
        <v>50</v>
      </c>
      <c r="B1070">
        <v>8000</v>
      </c>
      <c r="C1070" t="s">
        <v>12</v>
      </c>
      <c r="D1070">
        <v>5.085852</v>
      </c>
    </row>
    <row r="1071" spans="1:4" x14ac:dyDescent="0.25">
      <c r="A1071">
        <v>50</v>
      </c>
      <c r="B1071">
        <v>8000</v>
      </c>
      <c r="C1071" t="s">
        <v>12</v>
      </c>
      <c r="D1071">
        <v>5.0809259999999998</v>
      </c>
    </row>
    <row r="1072" spans="1:4" x14ac:dyDescent="0.25">
      <c r="A1072">
        <v>50</v>
      </c>
      <c r="B1072">
        <v>8000</v>
      </c>
      <c r="C1072" t="s">
        <v>12</v>
      </c>
      <c r="D1072">
        <v>5.0746460000000004</v>
      </c>
    </row>
    <row r="1073" spans="1:4" x14ac:dyDescent="0.25">
      <c r="A1073">
        <v>50</v>
      </c>
      <c r="B1073">
        <v>8000</v>
      </c>
      <c r="C1073" t="s">
        <v>12</v>
      </c>
      <c r="D1073">
        <v>5.068257</v>
      </c>
    </row>
    <row r="1074" spans="1:4" x14ac:dyDescent="0.25">
      <c r="A1074">
        <v>50</v>
      </c>
      <c r="B1074">
        <v>8000</v>
      </c>
      <c r="C1074" t="s">
        <v>12</v>
      </c>
      <c r="D1074">
        <v>5.0776919999999999</v>
      </c>
    </row>
    <row r="1075" spans="1:4" x14ac:dyDescent="0.25">
      <c r="A1075">
        <v>50</v>
      </c>
      <c r="B1075">
        <v>8000</v>
      </c>
      <c r="C1075" t="s">
        <v>12</v>
      </c>
      <c r="D1075">
        <v>5.088279</v>
      </c>
    </row>
    <row r="1076" spans="1:4" x14ac:dyDescent="0.25">
      <c r="A1076">
        <v>50</v>
      </c>
      <c r="B1076">
        <v>8000</v>
      </c>
      <c r="C1076" t="s">
        <v>12</v>
      </c>
      <c r="D1076">
        <v>5.0728679999999997</v>
      </c>
    </row>
    <row r="1077" spans="1:4" x14ac:dyDescent="0.25">
      <c r="A1077">
        <v>50</v>
      </c>
      <c r="B1077">
        <v>8000</v>
      </c>
      <c r="C1077" t="s">
        <v>12</v>
      </c>
      <c r="D1077">
        <v>5.0690109999999997</v>
      </c>
    </row>
    <row r="1078" spans="1:4" x14ac:dyDescent="0.25">
      <c r="A1078">
        <v>50</v>
      </c>
      <c r="B1078">
        <v>8000</v>
      </c>
      <c r="C1078" t="s">
        <v>12</v>
      </c>
      <c r="D1078">
        <v>5.0668709999999999</v>
      </c>
    </row>
    <row r="1079" spans="1:4" x14ac:dyDescent="0.25">
      <c r="A1079">
        <v>50</v>
      </c>
      <c r="B1079">
        <v>8000</v>
      </c>
      <c r="C1079" t="s">
        <v>12</v>
      </c>
      <c r="D1079">
        <v>5.0719880000000002</v>
      </c>
    </row>
    <row r="1080" spans="1:4" x14ac:dyDescent="0.25">
      <c r="A1080">
        <v>50</v>
      </c>
      <c r="B1080">
        <v>8000</v>
      </c>
      <c r="C1080" t="s">
        <v>12</v>
      </c>
      <c r="D1080">
        <v>5.0656140000000001</v>
      </c>
    </row>
    <row r="1081" spans="1:4" x14ac:dyDescent="0.25">
      <c r="A1081">
        <v>50</v>
      </c>
      <c r="B1081">
        <v>8000</v>
      </c>
      <c r="C1081" t="s">
        <v>12</v>
      </c>
      <c r="D1081">
        <v>5.084136</v>
      </c>
    </row>
    <row r="1082" spans="1:4" x14ac:dyDescent="0.25">
      <c r="A1082">
        <v>50</v>
      </c>
      <c r="B1082">
        <v>9000</v>
      </c>
      <c r="C1082" t="s">
        <v>12</v>
      </c>
      <c r="D1082">
        <v>6.8214750000000004</v>
      </c>
    </row>
    <row r="1083" spans="1:4" x14ac:dyDescent="0.25">
      <c r="A1083">
        <v>50</v>
      </c>
      <c r="B1083">
        <v>9000</v>
      </c>
      <c r="C1083" t="s">
        <v>12</v>
      </c>
      <c r="D1083">
        <v>6.878978</v>
      </c>
    </row>
    <row r="1084" spans="1:4" x14ac:dyDescent="0.25">
      <c r="A1084">
        <v>50</v>
      </c>
      <c r="B1084">
        <v>9000</v>
      </c>
      <c r="C1084" t="s">
        <v>12</v>
      </c>
      <c r="D1084">
        <v>7.0049900000000003</v>
      </c>
    </row>
    <row r="1085" spans="1:4" x14ac:dyDescent="0.25">
      <c r="A1085">
        <v>50</v>
      </c>
      <c r="B1085">
        <v>9000</v>
      </c>
      <c r="C1085" t="s">
        <v>12</v>
      </c>
      <c r="D1085">
        <v>7.0007799999999998</v>
      </c>
    </row>
    <row r="1086" spans="1:4" x14ac:dyDescent="0.25">
      <c r="A1086">
        <v>50</v>
      </c>
      <c r="B1086">
        <v>9000</v>
      </c>
      <c r="C1086" t="s">
        <v>12</v>
      </c>
      <c r="D1086">
        <v>7.0151770000000004</v>
      </c>
    </row>
    <row r="1087" spans="1:4" x14ac:dyDescent="0.25">
      <c r="A1087">
        <v>50</v>
      </c>
      <c r="B1087">
        <v>9000</v>
      </c>
      <c r="C1087" t="s">
        <v>12</v>
      </c>
      <c r="D1087">
        <v>7.008845</v>
      </c>
    </row>
    <row r="1088" spans="1:4" x14ac:dyDescent="0.25">
      <c r="A1088">
        <v>50</v>
      </c>
      <c r="B1088">
        <v>9000</v>
      </c>
      <c r="C1088" t="s">
        <v>12</v>
      </c>
      <c r="D1088">
        <v>7.0097339999999999</v>
      </c>
    </row>
    <row r="1089" spans="1:4" x14ac:dyDescent="0.25">
      <c r="A1089">
        <v>50</v>
      </c>
      <c r="B1089">
        <v>9000</v>
      </c>
      <c r="C1089" t="s">
        <v>12</v>
      </c>
      <c r="D1089">
        <v>7.0126739999999996</v>
      </c>
    </row>
    <row r="1090" spans="1:4" x14ac:dyDescent="0.25">
      <c r="A1090">
        <v>50</v>
      </c>
      <c r="B1090">
        <v>9000</v>
      </c>
      <c r="C1090" t="s">
        <v>12</v>
      </c>
      <c r="D1090">
        <v>6.9881250000000001</v>
      </c>
    </row>
    <row r="1091" spans="1:4" x14ac:dyDescent="0.25">
      <c r="A1091">
        <v>50</v>
      </c>
      <c r="B1091">
        <v>9000</v>
      </c>
      <c r="C1091" t="s">
        <v>12</v>
      </c>
      <c r="D1091">
        <v>7.0000960000000001</v>
      </c>
    </row>
    <row r="1092" spans="1:4" x14ac:dyDescent="0.25">
      <c r="A1092">
        <v>50</v>
      </c>
      <c r="B1092">
        <v>9000</v>
      </c>
      <c r="C1092" t="s">
        <v>12</v>
      </c>
      <c r="D1092">
        <v>6.9968669999999999</v>
      </c>
    </row>
    <row r="1093" spans="1:4" x14ac:dyDescent="0.25">
      <c r="A1093">
        <v>50</v>
      </c>
      <c r="B1093">
        <v>9000</v>
      </c>
      <c r="C1093" t="s">
        <v>12</v>
      </c>
      <c r="D1093">
        <v>7.005655</v>
      </c>
    </row>
    <row r="1094" spans="1:4" x14ac:dyDescent="0.25">
      <c r="A1094">
        <v>50</v>
      </c>
      <c r="B1094">
        <v>9000</v>
      </c>
      <c r="C1094" t="s">
        <v>12</v>
      </c>
      <c r="D1094">
        <v>7.0023200000000001</v>
      </c>
    </row>
    <row r="1095" spans="1:4" x14ac:dyDescent="0.25">
      <c r="A1095">
        <v>50</v>
      </c>
      <c r="B1095">
        <v>9000</v>
      </c>
      <c r="C1095" t="s">
        <v>12</v>
      </c>
      <c r="D1095">
        <v>7.0156510000000001</v>
      </c>
    </row>
    <row r="1096" spans="1:4" x14ac:dyDescent="0.25">
      <c r="A1096">
        <v>50</v>
      </c>
      <c r="B1096">
        <v>9000</v>
      </c>
      <c r="C1096" t="s">
        <v>12</v>
      </c>
      <c r="D1096">
        <v>7.0136130000000003</v>
      </c>
    </row>
    <row r="1097" spans="1:4" x14ac:dyDescent="0.25">
      <c r="A1097">
        <v>50</v>
      </c>
      <c r="B1097">
        <v>9000</v>
      </c>
      <c r="C1097" t="s">
        <v>12</v>
      </c>
      <c r="D1097">
        <v>7.01919</v>
      </c>
    </row>
    <row r="1098" spans="1:4" x14ac:dyDescent="0.25">
      <c r="A1098">
        <v>50</v>
      </c>
      <c r="B1098">
        <v>9000</v>
      </c>
      <c r="C1098" t="s">
        <v>12</v>
      </c>
      <c r="D1098">
        <v>7.0091010000000002</v>
      </c>
    </row>
    <row r="1099" spans="1:4" x14ac:dyDescent="0.25">
      <c r="A1099">
        <v>50</v>
      </c>
      <c r="B1099">
        <v>9000</v>
      </c>
      <c r="C1099" t="s">
        <v>12</v>
      </c>
      <c r="D1099">
        <v>7.0089689999999996</v>
      </c>
    </row>
    <row r="1100" spans="1:4" x14ac:dyDescent="0.25">
      <c r="A1100">
        <v>50</v>
      </c>
      <c r="B1100">
        <v>9000</v>
      </c>
      <c r="C1100" t="s">
        <v>12</v>
      </c>
      <c r="D1100">
        <v>7.0081540000000002</v>
      </c>
    </row>
    <row r="1101" spans="1:4" x14ac:dyDescent="0.25">
      <c r="A1101">
        <v>50</v>
      </c>
      <c r="B1101">
        <v>9000</v>
      </c>
      <c r="C1101" t="s">
        <v>12</v>
      </c>
      <c r="D1101">
        <v>7.0176959999999999</v>
      </c>
    </row>
    <row r="1102" spans="1:4" x14ac:dyDescent="0.25">
      <c r="A1102">
        <v>50</v>
      </c>
      <c r="B1102">
        <v>9000</v>
      </c>
      <c r="C1102" t="s">
        <v>12</v>
      </c>
      <c r="D1102">
        <v>7.0060570000000002</v>
      </c>
    </row>
    <row r="1103" spans="1:4" x14ac:dyDescent="0.25">
      <c r="A1103">
        <v>50</v>
      </c>
      <c r="B1103">
        <v>9000</v>
      </c>
      <c r="C1103" t="s">
        <v>12</v>
      </c>
      <c r="D1103">
        <v>7.0100030000000002</v>
      </c>
    </row>
    <row r="1104" spans="1:4" x14ac:dyDescent="0.25">
      <c r="A1104">
        <v>50</v>
      </c>
      <c r="B1104">
        <v>9000</v>
      </c>
      <c r="C1104" t="s">
        <v>12</v>
      </c>
      <c r="D1104">
        <v>7.0303680000000002</v>
      </c>
    </row>
    <row r="1105" spans="1:4" x14ac:dyDescent="0.25">
      <c r="A1105">
        <v>50</v>
      </c>
      <c r="B1105">
        <v>9000</v>
      </c>
      <c r="C1105" t="s">
        <v>12</v>
      </c>
      <c r="D1105">
        <v>7.0164549999999997</v>
      </c>
    </row>
    <row r="1106" spans="1:4" x14ac:dyDescent="0.25">
      <c r="A1106">
        <v>50</v>
      </c>
      <c r="B1106">
        <v>9000</v>
      </c>
      <c r="C1106" t="s">
        <v>12</v>
      </c>
      <c r="D1106">
        <v>7.0040110000000002</v>
      </c>
    </row>
    <row r="1107" spans="1:4" x14ac:dyDescent="0.25">
      <c r="A1107">
        <v>50</v>
      </c>
      <c r="B1107">
        <v>9000</v>
      </c>
      <c r="C1107" t="s">
        <v>12</v>
      </c>
      <c r="D1107">
        <v>7.0143810000000002</v>
      </c>
    </row>
    <row r="1108" spans="1:4" x14ac:dyDescent="0.25">
      <c r="A1108">
        <v>50</v>
      </c>
      <c r="B1108">
        <v>9000</v>
      </c>
      <c r="C1108" t="s">
        <v>12</v>
      </c>
      <c r="D1108">
        <v>6.9960259999999996</v>
      </c>
    </row>
    <row r="1109" spans="1:4" x14ac:dyDescent="0.25">
      <c r="A1109">
        <v>50</v>
      </c>
      <c r="B1109">
        <v>9000</v>
      </c>
      <c r="C1109" t="s">
        <v>12</v>
      </c>
      <c r="D1109">
        <v>6.9906040000000003</v>
      </c>
    </row>
    <row r="1110" spans="1:4" x14ac:dyDescent="0.25">
      <c r="A1110">
        <v>50</v>
      </c>
      <c r="B1110">
        <v>9000</v>
      </c>
      <c r="C1110" t="s">
        <v>12</v>
      </c>
      <c r="D1110">
        <v>6.9993460000000001</v>
      </c>
    </row>
    <row r="1111" spans="1:4" x14ac:dyDescent="0.25">
      <c r="A1111">
        <v>50</v>
      </c>
      <c r="B1111">
        <v>9000</v>
      </c>
      <c r="C1111" t="s">
        <v>12</v>
      </c>
      <c r="D1111">
        <v>6.9922839999999997</v>
      </c>
    </row>
    <row r="1112" spans="1:4" x14ac:dyDescent="0.25">
      <c r="A1112">
        <v>50</v>
      </c>
      <c r="B1112">
        <v>10000</v>
      </c>
      <c r="C1112" t="s">
        <v>12</v>
      </c>
      <c r="D1112">
        <v>8.9802079999999993</v>
      </c>
    </row>
    <row r="1113" spans="1:4" x14ac:dyDescent="0.25">
      <c r="A1113">
        <v>50</v>
      </c>
      <c r="B1113">
        <v>10000</v>
      </c>
      <c r="C1113" t="s">
        <v>12</v>
      </c>
      <c r="D1113">
        <v>8.9760969999999993</v>
      </c>
    </row>
    <row r="1114" spans="1:4" x14ac:dyDescent="0.25">
      <c r="A1114">
        <v>50</v>
      </c>
      <c r="B1114">
        <v>10000</v>
      </c>
      <c r="C1114" t="s">
        <v>12</v>
      </c>
      <c r="D1114">
        <v>8.9787719999999993</v>
      </c>
    </row>
    <row r="1115" spans="1:4" x14ac:dyDescent="0.25">
      <c r="A1115">
        <v>50</v>
      </c>
      <c r="B1115">
        <v>10000</v>
      </c>
      <c r="C1115" t="s">
        <v>12</v>
      </c>
      <c r="D1115">
        <v>8.9668469999999996</v>
      </c>
    </row>
    <row r="1116" spans="1:4" x14ac:dyDescent="0.25">
      <c r="A1116">
        <v>50</v>
      </c>
      <c r="B1116">
        <v>10000</v>
      </c>
      <c r="C1116" t="s">
        <v>12</v>
      </c>
      <c r="D1116">
        <v>8.9775720000000003</v>
      </c>
    </row>
    <row r="1117" spans="1:4" x14ac:dyDescent="0.25">
      <c r="A1117">
        <v>50</v>
      </c>
      <c r="B1117">
        <v>10000</v>
      </c>
      <c r="C1117" t="s">
        <v>12</v>
      </c>
      <c r="D1117">
        <v>8.9906430000000004</v>
      </c>
    </row>
    <row r="1118" spans="1:4" x14ac:dyDescent="0.25">
      <c r="A1118">
        <v>50</v>
      </c>
      <c r="B1118">
        <v>10000</v>
      </c>
      <c r="C1118" t="s">
        <v>12</v>
      </c>
      <c r="D1118">
        <v>8.9857469999999999</v>
      </c>
    </row>
    <row r="1119" spans="1:4" x14ac:dyDescent="0.25">
      <c r="A1119">
        <v>50</v>
      </c>
      <c r="B1119">
        <v>10000</v>
      </c>
      <c r="C1119" t="s">
        <v>12</v>
      </c>
      <c r="D1119">
        <v>8.9651340000000008</v>
      </c>
    </row>
    <row r="1120" spans="1:4" x14ac:dyDescent="0.25">
      <c r="A1120">
        <v>50</v>
      </c>
      <c r="B1120">
        <v>10000</v>
      </c>
      <c r="C1120" t="s">
        <v>12</v>
      </c>
      <c r="D1120">
        <v>8.9694400000000005</v>
      </c>
    </row>
    <row r="1121" spans="1:4" x14ac:dyDescent="0.25">
      <c r="A1121">
        <v>50</v>
      </c>
      <c r="B1121">
        <v>10000</v>
      </c>
      <c r="C1121" t="s">
        <v>12</v>
      </c>
      <c r="D1121">
        <v>8.9796779999999998</v>
      </c>
    </row>
    <row r="1122" spans="1:4" x14ac:dyDescent="0.25">
      <c r="A1122">
        <v>50</v>
      </c>
      <c r="B1122">
        <v>10000</v>
      </c>
      <c r="C1122" t="s">
        <v>12</v>
      </c>
      <c r="D1122">
        <v>8.9822410000000001</v>
      </c>
    </row>
    <row r="1123" spans="1:4" x14ac:dyDescent="0.25">
      <c r="A1123">
        <v>50</v>
      </c>
      <c r="B1123">
        <v>10000</v>
      </c>
      <c r="C1123" t="s">
        <v>12</v>
      </c>
      <c r="D1123">
        <v>8.9868830000000006</v>
      </c>
    </row>
    <row r="1124" spans="1:4" x14ac:dyDescent="0.25">
      <c r="A1124">
        <v>50</v>
      </c>
      <c r="B1124">
        <v>10000</v>
      </c>
      <c r="C1124" t="s">
        <v>12</v>
      </c>
      <c r="D1124">
        <v>8.9716380000000004</v>
      </c>
    </row>
    <row r="1125" spans="1:4" x14ac:dyDescent="0.25">
      <c r="A1125">
        <v>50</v>
      </c>
      <c r="B1125">
        <v>10000</v>
      </c>
      <c r="C1125" t="s">
        <v>12</v>
      </c>
      <c r="D1125">
        <v>8.9771959999999993</v>
      </c>
    </row>
    <row r="1126" spans="1:4" x14ac:dyDescent="0.25">
      <c r="A1126">
        <v>50</v>
      </c>
      <c r="B1126">
        <v>10000</v>
      </c>
      <c r="C1126" t="s">
        <v>12</v>
      </c>
      <c r="D1126">
        <v>8.9780420000000003</v>
      </c>
    </row>
    <row r="1127" spans="1:4" x14ac:dyDescent="0.25">
      <c r="A1127">
        <v>50</v>
      </c>
      <c r="B1127">
        <v>10000</v>
      </c>
      <c r="C1127" t="s">
        <v>12</v>
      </c>
      <c r="D1127">
        <v>8.9674600000000009</v>
      </c>
    </row>
    <row r="1128" spans="1:4" x14ac:dyDescent="0.25">
      <c r="A1128">
        <v>50</v>
      </c>
      <c r="B1128">
        <v>10000</v>
      </c>
      <c r="C1128" t="s">
        <v>12</v>
      </c>
      <c r="D1128">
        <v>8.9887130000000006</v>
      </c>
    </row>
    <row r="1129" spans="1:4" x14ac:dyDescent="0.25">
      <c r="A1129">
        <v>50</v>
      </c>
      <c r="B1129">
        <v>10000</v>
      </c>
      <c r="C1129" t="s">
        <v>12</v>
      </c>
      <c r="D1129">
        <v>8.9708679999999994</v>
      </c>
    </row>
    <row r="1130" spans="1:4" x14ac:dyDescent="0.25">
      <c r="A1130">
        <v>50</v>
      </c>
      <c r="B1130">
        <v>10000</v>
      </c>
      <c r="C1130" t="s">
        <v>12</v>
      </c>
      <c r="D1130">
        <v>8.9901180000000007</v>
      </c>
    </row>
    <row r="1131" spans="1:4" x14ac:dyDescent="0.25">
      <c r="A1131">
        <v>50</v>
      </c>
      <c r="B1131">
        <v>10000</v>
      </c>
      <c r="C1131" t="s">
        <v>12</v>
      </c>
      <c r="D1131">
        <v>8.9882399999999993</v>
      </c>
    </row>
    <row r="1132" spans="1:4" x14ac:dyDescent="0.25">
      <c r="A1132">
        <v>50</v>
      </c>
      <c r="B1132">
        <v>10000</v>
      </c>
      <c r="C1132" t="s">
        <v>12</v>
      </c>
      <c r="D1132">
        <v>8.9851360000000007</v>
      </c>
    </row>
    <row r="1133" spans="1:4" x14ac:dyDescent="0.25">
      <c r="A1133">
        <v>50</v>
      </c>
      <c r="B1133">
        <v>10000</v>
      </c>
      <c r="C1133" t="s">
        <v>12</v>
      </c>
      <c r="D1133">
        <v>8.9785350000000008</v>
      </c>
    </row>
    <row r="1134" spans="1:4" x14ac:dyDescent="0.25">
      <c r="A1134">
        <v>50</v>
      </c>
      <c r="B1134">
        <v>10000</v>
      </c>
      <c r="C1134" t="s">
        <v>12</v>
      </c>
      <c r="D1134">
        <v>8.9730989999999995</v>
      </c>
    </row>
    <row r="1135" spans="1:4" x14ac:dyDescent="0.25">
      <c r="A1135">
        <v>50</v>
      </c>
      <c r="B1135">
        <v>10000</v>
      </c>
      <c r="C1135" t="s">
        <v>12</v>
      </c>
      <c r="D1135">
        <v>8.9748660000000005</v>
      </c>
    </row>
    <row r="1136" spans="1:4" x14ac:dyDescent="0.25">
      <c r="A1136">
        <v>50</v>
      </c>
      <c r="B1136">
        <v>10000</v>
      </c>
      <c r="C1136" t="s">
        <v>12</v>
      </c>
      <c r="D1136">
        <v>8.9748129999999993</v>
      </c>
    </row>
    <row r="1137" spans="1:4" x14ac:dyDescent="0.25">
      <c r="A1137">
        <v>50</v>
      </c>
      <c r="B1137">
        <v>10000</v>
      </c>
      <c r="C1137" t="s">
        <v>12</v>
      </c>
      <c r="D1137">
        <v>8.9814910000000001</v>
      </c>
    </row>
    <row r="1138" spans="1:4" x14ac:dyDescent="0.25">
      <c r="A1138">
        <v>50</v>
      </c>
      <c r="B1138">
        <v>10000</v>
      </c>
      <c r="C1138" t="s">
        <v>12</v>
      </c>
      <c r="D1138">
        <v>8.9788390000000007</v>
      </c>
    </row>
    <row r="1139" spans="1:4" x14ac:dyDescent="0.25">
      <c r="A1139">
        <v>50</v>
      </c>
      <c r="B1139">
        <v>10000</v>
      </c>
      <c r="C1139" t="s">
        <v>12</v>
      </c>
      <c r="D1139">
        <v>8.9817529999999994</v>
      </c>
    </row>
    <row r="1140" spans="1:4" x14ac:dyDescent="0.25">
      <c r="A1140">
        <v>50</v>
      </c>
      <c r="B1140">
        <v>10000</v>
      </c>
      <c r="C1140" t="s">
        <v>12</v>
      </c>
      <c r="D1140">
        <v>8.9681639999999998</v>
      </c>
    </row>
    <row r="1141" spans="1:4" x14ac:dyDescent="0.25">
      <c r="A1141">
        <v>50</v>
      </c>
      <c r="B1141">
        <v>10000</v>
      </c>
      <c r="C1141" t="s">
        <v>12</v>
      </c>
      <c r="D1141">
        <v>8.9644379999999995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29528-0BFE-4DC0-B0A7-82C47BE567AD}">
  <dimension ref="A1:AF45"/>
  <sheetViews>
    <sheetView workbookViewId="0">
      <selection activeCell="F44" sqref="F44"/>
    </sheetView>
  </sheetViews>
  <sheetFormatPr defaultRowHeight="15" x14ac:dyDescent="0.25"/>
  <cols>
    <col min="1" max="1" width="3.5703125" bestFit="1" customWidth="1"/>
  </cols>
  <sheetData>
    <row r="1" spans="1:3" ht="15" customHeight="1" x14ac:dyDescent="0.25">
      <c r="A1" s="2" t="s">
        <v>14</v>
      </c>
      <c r="B1" t="e" cm="1" vm="4">
        <f t="array" aca="1" ref="B1" ca="1">_xlfn.UNIQUE(cuda_threaded_dimension[Dimension])</f>
        <v>#VALUE!</v>
      </c>
      <c r="C1" t="e" cm="1" vm="2">
        <f t="array" aca="1" ref="C1" ca="1">TRANSPOSE(_xlfn._xlws.FILTER(cuda_threaded_dimension[[Time (Seconds)]:[Time (Seconds)]], (cuda_threaded_dimension[[Dimension]:[Dimension]]=B1)*(cuda_threaded_dimension[[Type]:[Type]]=$A$1)))</f>
        <v>#VALUE!</v>
      </c>
    </row>
    <row r="2" spans="1:3" x14ac:dyDescent="0.25">
      <c r="A2" s="2"/>
      <c r="C2" t="e" cm="1" vm="3">
        <f t="array" ref="C2">TRANSPOSE(_xlfn._xlws.FILTER(cuda_threaded_dimension[[Time (Seconds)]:[Time (Seconds)]], (cuda_threaded_dimension[[Dimension]:[Dimension]]=B2)*(cuda_threaded_dimension[[Type]:[Type]]=$A$1)))</f>
        <v>#VALUE!</v>
      </c>
    </row>
    <row r="3" spans="1:3" x14ac:dyDescent="0.25">
      <c r="A3" s="2"/>
      <c r="C3" t="e" cm="1" vm="3">
        <f t="array" ref="C3">TRANSPOSE(_xlfn._xlws.FILTER(cuda_threaded_dimension[[Time (Seconds)]:[Time (Seconds)]], (cuda_threaded_dimension[[Dimension]:[Dimension]]=B3)*(cuda_threaded_dimension[[Type]:[Type]]=$A$1)))</f>
        <v>#VALUE!</v>
      </c>
    </row>
    <row r="4" spans="1:3" x14ac:dyDescent="0.25">
      <c r="A4" s="2"/>
      <c r="C4" t="e" cm="1" vm="3">
        <f t="array" ref="C4">TRANSPOSE(_xlfn._xlws.FILTER(cuda_threaded_dimension[[Time (Seconds)]:[Time (Seconds)]], (cuda_threaded_dimension[[Dimension]:[Dimension]]=B4)*(cuda_threaded_dimension[[Type]:[Type]]=$A$1)))</f>
        <v>#VALUE!</v>
      </c>
    </row>
    <row r="5" spans="1:3" x14ac:dyDescent="0.25">
      <c r="A5" s="2"/>
      <c r="C5" t="e" cm="1" vm="3">
        <f t="array" ref="C5">TRANSPOSE(_xlfn._xlws.FILTER(cuda_threaded_dimension[[Time (Seconds)]:[Time (Seconds)]], (cuda_threaded_dimension[[Dimension]:[Dimension]]=B5)*(cuda_threaded_dimension[[Type]:[Type]]=$A$1)))</f>
        <v>#VALUE!</v>
      </c>
    </row>
    <row r="6" spans="1:3" x14ac:dyDescent="0.25">
      <c r="A6" s="2"/>
      <c r="C6" t="e" cm="1" vm="3">
        <f t="array" ref="C6">TRANSPOSE(_xlfn._xlws.FILTER(cuda_threaded_dimension[[Time (Seconds)]:[Time (Seconds)]], (cuda_threaded_dimension[[Dimension]:[Dimension]]=B6)*(cuda_threaded_dimension[[Type]:[Type]]=$A$1)))</f>
        <v>#VALUE!</v>
      </c>
    </row>
    <row r="7" spans="1:3" x14ac:dyDescent="0.25">
      <c r="A7" s="2"/>
      <c r="C7" t="e" cm="1" vm="3">
        <f t="array" ref="C7">TRANSPOSE(_xlfn._xlws.FILTER(cuda_threaded_dimension[[Time (Seconds)]:[Time (Seconds)]], (cuda_threaded_dimension[[Dimension]:[Dimension]]=B7)*(cuda_threaded_dimension[[Type]:[Type]]=$A$1)))</f>
        <v>#VALUE!</v>
      </c>
    </row>
    <row r="8" spans="1:3" x14ac:dyDescent="0.25">
      <c r="A8" s="2"/>
      <c r="C8" t="e" cm="1" vm="3">
        <f t="array" ref="C8">TRANSPOSE(_xlfn._xlws.FILTER(cuda_threaded_dimension[[Time (Seconds)]:[Time (Seconds)]], (cuda_threaded_dimension[[Dimension]:[Dimension]]=B8)*(cuda_threaded_dimension[[Type]:[Type]]=$A$1)))</f>
        <v>#VALUE!</v>
      </c>
    </row>
    <row r="9" spans="1:3" x14ac:dyDescent="0.25">
      <c r="A9" s="2"/>
      <c r="C9" t="e" cm="1" vm="3">
        <f t="array" ref="C9">TRANSPOSE(_xlfn._xlws.FILTER(cuda_threaded_dimension[[Time (Seconds)]:[Time (Seconds)]], (cuda_threaded_dimension[[Dimension]:[Dimension]]=B9)*(cuda_threaded_dimension[[Type]:[Type]]=$A$1)))</f>
        <v>#VALUE!</v>
      </c>
    </row>
    <row r="10" spans="1:3" x14ac:dyDescent="0.25">
      <c r="A10" s="2"/>
      <c r="C10" t="e" cm="1" vm="3">
        <f t="array" ref="C10">TRANSPOSE(_xlfn._xlws.FILTER(cuda_threaded_dimension[[Time (Seconds)]:[Time (Seconds)]], (cuda_threaded_dimension[[Dimension]:[Dimension]]=B10)*(cuda_threaded_dimension[[Type]:[Type]]=$A$1)))</f>
        <v>#VALUE!</v>
      </c>
    </row>
    <row r="11" spans="1:3" x14ac:dyDescent="0.25">
      <c r="A11" s="2"/>
      <c r="C11" t="e" cm="1" vm="3">
        <f t="array" ref="C11">TRANSPOSE(_xlfn._xlws.FILTER(cuda_threaded_dimension[[Time (Seconds)]:[Time (Seconds)]], (cuda_threaded_dimension[[Dimension]:[Dimension]]=B11)*(cuda_threaded_dimension[[Type]:[Type]]=$A$1)))</f>
        <v>#VALUE!</v>
      </c>
    </row>
    <row r="12" spans="1:3" x14ac:dyDescent="0.25">
      <c r="A12" s="2"/>
      <c r="C12" t="e" cm="1" vm="3">
        <f t="array" ref="C12">TRANSPOSE(_xlfn._xlws.FILTER(cuda_threaded_dimension[[Time (Seconds)]:[Time (Seconds)]], (cuda_threaded_dimension[[Dimension]:[Dimension]]=B12)*(cuda_threaded_dimension[[Type]:[Type]]=$A$1)))</f>
        <v>#VALUE!</v>
      </c>
    </row>
    <row r="13" spans="1:3" x14ac:dyDescent="0.25">
      <c r="A13" s="2"/>
      <c r="C13" t="e" cm="1" vm="3">
        <f t="array" ref="C13">TRANSPOSE(_xlfn._xlws.FILTER(cuda_threaded_dimension[[Time (Seconds)]:[Time (Seconds)]], (cuda_threaded_dimension[[Dimension]:[Dimension]]=B13)*(cuda_threaded_dimension[[Type]:[Type]]=$A$1)))</f>
        <v>#VALUE!</v>
      </c>
    </row>
    <row r="14" spans="1:3" x14ac:dyDescent="0.25">
      <c r="A14" s="2" t="s">
        <v>15</v>
      </c>
      <c r="B14" t="e" cm="1" vm="4">
        <f t="array" aca="1" ref="B14" ca="1">_xlfn.UNIQUE(cuda_threaded_dimension[Dimension])</f>
        <v>#VALUE!</v>
      </c>
      <c r="C14" t="e" cm="1" vm="2">
        <f t="array" aca="1" ref="C14" ca="1">TRANSPOSE(_xlfn._xlws.FILTER(cuda_threaded_dimension[[Time (Seconds)]:[Time (Seconds)]], (cuda_threaded_dimension[[Dimension]:[Dimension]]=B14)*(cuda_threaded_dimension[[Type]:[Type]]=$A$14)))</f>
        <v>#VALUE!</v>
      </c>
    </row>
    <row r="15" spans="1:3" x14ac:dyDescent="0.25">
      <c r="A15" s="2"/>
      <c r="C15" t="e" cm="1" vm="3">
        <f t="array" ref="C15">TRANSPOSE(_xlfn._xlws.FILTER(cuda_threaded_dimension[[Time (Seconds)]:[Time (Seconds)]], (cuda_threaded_dimension[[Dimension]:[Dimension]]=B15)*(cuda_threaded_dimension[[Type]:[Type]]=$A$14)))</f>
        <v>#VALUE!</v>
      </c>
    </row>
    <row r="16" spans="1:3" x14ac:dyDescent="0.25">
      <c r="A16" s="2"/>
      <c r="C16" t="e" cm="1" vm="3">
        <f t="array" ref="C16">TRANSPOSE(_xlfn._xlws.FILTER(cuda_threaded_dimension[[Time (Seconds)]:[Time (Seconds)]], (cuda_threaded_dimension[[Dimension]:[Dimension]]=B16)*(cuda_threaded_dimension[[Type]:[Type]]=$A$14)))</f>
        <v>#VALUE!</v>
      </c>
    </row>
    <row r="17" spans="1:32" x14ac:dyDescent="0.25">
      <c r="A17" s="2"/>
      <c r="C17" t="e" cm="1" vm="3">
        <f t="array" ref="C17">TRANSPOSE(_xlfn._xlws.FILTER(cuda_threaded_dimension[[Time (Seconds)]:[Time (Seconds)]], (cuda_threaded_dimension[[Dimension]:[Dimension]]=B17)*(cuda_threaded_dimension[[Type]:[Type]]=$A$14)))</f>
        <v>#VALUE!</v>
      </c>
    </row>
    <row r="18" spans="1:32" x14ac:dyDescent="0.25">
      <c r="A18" s="2"/>
      <c r="C18" t="e" cm="1" vm="3">
        <f t="array" ref="C18">TRANSPOSE(_xlfn._xlws.FILTER(cuda_threaded_dimension[[Time (Seconds)]:[Time (Seconds)]], (cuda_threaded_dimension[[Dimension]:[Dimension]]=B18)*(cuda_threaded_dimension[[Type]:[Type]]=$A$14)))</f>
        <v>#VALUE!</v>
      </c>
    </row>
    <row r="19" spans="1:32" x14ac:dyDescent="0.25">
      <c r="A19" s="2"/>
      <c r="C19" t="e" cm="1" vm="3">
        <f t="array" ref="C19">TRANSPOSE(_xlfn._xlws.FILTER(cuda_threaded_dimension[[Time (Seconds)]:[Time (Seconds)]], (cuda_threaded_dimension[[Dimension]:[Dimension]]=B19)*(cuda_threaded_dimension[[Type]:[Type]]=$A$14)))</f>
        <v>#VALUE!</v>
      </c>
    </row>
    <row r="20" spans="1:32" x14ac:dyDescent="0.25">
      <c r="A20" s="2"/>
      <c r="C20" t="e" cm="1" vm="3">
        <f t="array" ref="C20">TRANSPOSE(_xlfn._xlws.FILTER(cuda_threaded_dimension[[Time (Seconds)]:[Time (Seconds)]], (cuda_threaded_dimension[[Dimension]:[Dimension]]=B20)*(cuda_threaded_dimension[[Type]:[Type]]=$A$14)))</f>
        <v>#VALUE!</v>
      </c>
    </row>
    <row r="21" spans="1:32" x14ac:dyDescent="0.25">
      <c r="A21" s="2"/>
      <c r="C21" t="e" cm="1" vm="3">
        <f t="array" ref="C21">TRANSPOSE(_xlfn._xlws.FILTER(cuda_threaded_dimension[[Time (Seconds)]:[Time (Seconds)]], (cuda_threaded_dimension[[Dimension]:[Dimension]]=B21)*(cuda_threaded_dimension[[Type]:[Type]]=$A$14)))</f>
        <v>#VALUE!</v>
      </c>
    </row>
    <row r="22" spans="1:32" x14ac:dyDescent="0.25">
      <c r="A22" s="2"/>
      <c r="C22" t="e" cm="1" vm="3">
        <f t="array" ref="C22">TRANSPOSE(_xlfn._xlws.FILTER(cuda_threaded_dimension[[Time (Seconds)]:[Time (Seconds)]], (cuda_threaded_dimension[[Dimension]:[Dimension]]=B22)*(cuda_threaded_dimension[[Type]:[Type]]=$A$14)))</f>
        <v>#VALUE!</v>
      </c>
    </row>
    <row r="23" spans="1:32" x14ac:dyDescent="0.25">
      <c r="A23" s="2"/>
      <c r="C23" t="e" cm="1" vm="3">
        <f t="array" ref="C23">TRANSPOSE(_xlfn._xlws.FILTER(cuda_threaded_dimension[[Time (Seconds)]:[Time (Seconds)]], (cuda_threaded_dimension[[Dimension]:[Dimension]]=B23)*(cuda_threaded_dimension[[Type]:[Type]]=$A$14)))</f>
        <v>#VALUE!</v>
      </c>
    </row>
    <row r="24" spans="1:32" x14ac:dyDescent="0.25">
      <c r="A24" s="2"/>
      <c r="C24" t="e" cm="1" vm="3">
        <f t="array" ref="C24">TRANSPOSE(_xlfn._xlws.FILTER(cuda_threaded_dimension[[Time (Seconds)]:[Time (Seconds)]], (cuda_threaded_dimension[[Dimension]:[Dimension]]=B24)*(cuda_threaded_dimension[[Type]:[Type]]=$A$14)))</f>
        <v>#VALUE!</v>
      </c>
    </row>
    <row r="25" spans="1:32" x14ac:dyDescent="0.25">
      <c r="A25" s="2"/>
      <c r="C25" t="e" cm="1" vm="3">
        <f t="array" ref="C25">TRANSPOSE(_xlfn._xlws.FILTER(cuda_threaded_dimension[[Time (Seconds)]:[Time (Seconds)]], (cuda_threaded_dimension[[Dimension]:[Dimension]]=B25)*(cuda_threaded_dimension[[Type]:[Type]]=$A$14)))</f>
        <v>#VALUE!</v>
      </c>
    </row>
    <row r="26" spans="1:32" x14ac:dyDescent="0.25">
      <c r="A26" s="2"/>
      <c r="C26" t="e" cm="1" vm="3">
        <f t="array" ref="C26">TRANSPOSE(_xlfn._xlws.FILTER(cuda_threaded_dimension[[Time (Seconds)]:[Time (Seconds)]], (cuda_threaded_dimension[[Dimension]:[Dimension]]=B26)*(cuda_threaded_dimension[[Type]:[Type]]=$A$14)))</f>
        <v>#VALUE!</v>
      </c>
    </row>
    <row r="27" spans="1:32" x14ac:dyDescent="0.25">
      <c r="A27" s="2" t="s">
        <v>16</v>
      </c>
      <c r="B27" cm="1">
        <f t="array" ref="B27:B45">_xlfn.UNIQUE(cuda_threaded_dimension[Dimension])</f>
        <v>10</v>
      </c>
      <c r="C27" cm="1">
        <f t="array" ref="C27:AF27">TRANSPOSE(_xlfn._xlws.FILTER(cuda_threaded_dimension[[Time (Seconds)]:[Time (Seconds)]], (cuda_threaded_dimension[[Dimension]:[Dimension]]=B27)*(cuda_threaded_dimension[[Type]:[Type]]=$A$27)))</f>
        <v>7.2668999999999997E-2</v>
      </c>
      <c r="D27">
        <v>6.4806000000000002E-2</v>
      </c>
      <c r="E27">
        <v>6.3164999999999999E-2</v>
      </c>
      <c r="F27">
        <v>6.3322000000000003E-2</v>
      </c>
      <c r="G27">
        <v>6.3391000000000003E-2</v>
      </c>
      <c r="H27">
        <v>6.3222E-2</v>
      </c>
      <c r="I27">
        <v>6.4724000000000004E-2</v>
      </c>
      <c r="J27">
        <v>6.8408999999999998E-2</v>
      </c>
      <c r="K27">
        <v>6.3374E-2</v>
      </c>
      <c r="L27">
        <v>6.3226000000000004E-2</v>
      </c>
      <c r="M27">
        <v>6.5179000000000001E-2</v>
      </c>
      <c r="N27">
        <v>6.3376000000000002E-2</v>
      </c>
      <c r="O27">
        <v>6.3451999999999995E-2</v>
      </c>
      <c r="P27">
        <v>6.4807000000000003E-2</v>
      </c>
      <c r="Q27">
        <v>6.5045000000000006E-2</v>
      </c>
      <c r="R27">
        <v>6.4174999999999996E-2</v>
      </c>
      <c r="S27">
        <v>6.3186000000000006E-2</v>
      </c>
      <c r="T27">
        <v>6.3487000000000002E-2</v>
      </c>
      <c r="U27">
        <v>6.2949000000000005E-2</v>
      </c>
      <c r="V27">
        <v>6.2886999999999998E-2</v>
      </c>
      <c r="W27">
        <v>6.4593999999999999E-2</v>
      </c>
      <c r="X27">
        <v>6.2858999999999998E-2</v>
      </c>
      <c r="Y27">
        <v>6.3094999999999998E-2</v>
      </c>
      <c r="Z27">
        <v>6.3272999999999996E-2</v>
      </c>
      <c r="AA27">
        <v>6.3593999999999998E-2</v>
      </c>
      <c r="AB27">
        <v>6.4949999999999994E-2</v>
      </c>
      <c r="AC27">
        <v>6.4298999999999995E-2</v>
      </c>
      <c r="AD27">
        <v>6.3447000000000003E-2</v>
      </c>
      <c r="AE27">
        <v>6.3496999999999998E-2</v>
      </c>
      <c r="AF27">
        <v>6.3414999999999999E-2</v>
      </c>
    </row>
    <row r="28" spans="1:32" x14ac:dyDescent="0.25">
      <c r="A28" s="2"/>
      <c r="B28">
        <v>20</v>
      </c>
      <c r="C28" cm="1">
        <f t="array" ref="C28:AF28">TRANSPOSE(_xlfn._xlws.FILTER(cuda_threaded_dimension[[Time (Seconds)]:[Time (Seconds)]], (cuda_threaded_dimension[[Dimension]:[Dimension]]=B28)*(cuda_threaded_dimension[[Type]:[Type]]=$A$27)))</f>
        <v>0.105131</v>
      </c>
      <c r="D28">
        <v>0.110968</v>
      </c>
      <c r="E28">
        <v>0.114662</v>
      </c>
      <c r="F28">
        <v>0.11067299999999999</v>
      </c>
      <c r="G28">
        <v>0.12890499999999999</v>
      </c>
      <c r="H28">
        <v>0.104856</v>
      </c>
      <c r="I28">
        <v>0.104424</v>
      </c>
      <c r="J28">
        <v>0.105381</v>
      </c>
      <c r="K28">
        <v>0.10173500000000001</v>
      </c>
      <c r="L28">
        <v>0.10237499999999999</v>
      </c>
      <c r="M28">
        <v>0.103488</v>
      </c>
      <c r="N28">
        <v>0.102885</v>
      </c>
      <c r="O28">
        <v>0.104098</v>
      </c>
      <c r="P28">
        <v>0.102522</v>
      </c>
      <c r="Q28">
        <v>0.103688</v>
      </c>
      <c r="R28">
        <v>0.10564900000000001</v>
      </c>
      <c r="S28">
        <v>0.107114</v>
      </c>
      <c r="T28">
        <v>0.102021</v>
      </c>
      <c r="U28">
        <v>0.103238</v>
      </c>
      <c r="V28">
        <v>0.101171</v>
      </c>
      <c r="W28">
        <v>0.102316</v>
      </c>
      <c r="X28">
        <v>0.104287</v>
      </c>
      <c r="Y28">
        <v>0.106299</v>
      </c>
      <c r="Z28">
        <v>0.10541300000000001</v>
      </c>
      <c r="AA28">
        <v>0.10591</v>
      </c>
      <c r="AB28">
        <v>0.106292</v>
      </c>
      <c r="AC28">
        <v>0.105091</v>
      </c>
      <c r="AD28">
        <v>0.10578799999999999</v>
      </c>
      <c r="AE28">
        <v>0.10739700000000001</v>
      </c>
      <c r="AF28">
        <v>0.10605100000000001</v>
      </c>
    </row>
    <row r="29" spans="1:32" x14ac:dyDescent="0.25">
      <c r="A29" s="2"/>
      <c r="B29">
        <v>30</v>
      </c>
      <c r="C29" cm="1">
        <f t="array" ref="C29:AF29">TRANSPOSE(_xlfn._xlws.FILTER(cuda_threaded_dimension[[Time (Seconds)]:[Time (Seconds)]], (cuda_threaded_dimension[[Dimension]:[Dimension]]=B29)*(cuda_threaded_dimension[[Type]:[Type]]=$A$27)))</f>
        <v>0.118644</v>
      </c>
      <c r="D29">
        <v>0.119727</v>
      </c>
      <c r="E29">
        <v>0.118626</v>
      </c>
      <c r="F29">
        <v>0.118629</v>
      </c>
      <c r="G29">
        <v>0.120476</v>
      </c>
      <c r="H29">
        <v>0.119337</v>
      </c>
      <c r="I29">
        <v>0.118315</v>
      </c>
      <c r="J29">
        <v>0.11881</v>
      </c>
      <c r="K29">
        <v>0.118751</v>
      </c>
      <c r="L29">
        <v>0.11891699999999999</v>
      </c>
      <c r="M29">
        <v>0.119647</v>
      </c>
      <c r="N29">
        <v>0.118751</v>
      </c>
      <c r="O29">
        <v>0.12599199999999999</v>
      </c>
      <c r="P29">
        <v>0.11860800000000001</v>
      </c>
      <c r="Q29">
        <v>0.118744</v>
      </c>
      <c r="R29">
        <v>0.11830499999999999</v>
      </c>
      <c r="S29">
        <v>0.118587</v>
      </c>
      <c r="T29">
        <v>0.118737</v>
      </c>
      <c r="U29">
        <v>0.118265</v>
      </c>
      <c r="V29">
        <v>0.12157800000000001</v>
      </c>
      <c r="W29">
        <v>0.119017</v>
      </c>
      <c r="X29">
        <v>0.118295</v>
      </c>
      <c r="Y29">
        <v>0.119293</v>
      </c>
      <c r="Z29">
        <v>0.118549</v>
      </c>
      <c r="AA29">
        <v>0.122685</v>
      </c>
      <c r="AB29">
        <v>0.118687</v>
      </c>
      <c r="AC29">
        <v>0.11859500000000001</v>
      </c>
      <c r="AD29">
        <v>0.120046</v>
      </c>
      <c r="AE29">
        <v>0.118793</v>
      </c>
      <c r="AF29">
        <v>0.11984499999999999</v>
      </c>
    </row>
    <row r="30" spans="1:32" x14ac:dyDescent="0.25">
      <c r="A30" s="2"/>
      <c r="B30">
        <v>40</v>
      </c>
      <c r="C30" cm="1">
        <f t="array" ref="C30:AF30">TRANSPOSE(_xlfn._xlws.FILTER(cuda_threaded_dimension[[Time (Seconds)]:[Time (Seconds)]], (cuda_threaded_dimension[[Dimension]:[Dimension]]=B30)*(cuda_threaded_dimension[[Type]:[Type]]=$A$27)))</f>
        <v>0.14988099999999999</v>
      </c>
      <c r="D30">
        <v>0.15788199999999999</v>
      </c>
      <c r="E30">
        <v>0.158026</v>
      </c>
      <c r="F30">
        <v>0.155779</v>
      </c>
      <c r="G30">
        <v>0.15029699999999999</v>
      </c>
      <c r="H30">
        <v>0.14651700000000001</v>
      </c>
      <c r="I30">
        <v>0.14702799999999999</v>
      </c>
      <c r="J30">
        <v>0.14723800000000001</v>
      </c>
      <c r="K30">
        <v>0.145339</v>
      </c>
      <c r="L30">
        <v>0.14749000000000001</v>
      </c>
      <c r="M30">
        <v>0.14524400000000001</v>
      </c>
      <c r="N30">
        <v>0.146645</v>
      </c>
      <c r="O30">
        <v>0.14643999999999999</v>
      </c>
      <c r="P30">
        <v>0.145287</v>
      </c>
      <c r="Q30">
        <v>0.14631</v>
      </c>
      <c r="R30">
        <v>0.145425</v>
      </c>
      <c r="S30">
        <v>0.14613100000000001</v>
      </c>
      <c r="T30">
        <v>0.14693500000000001</v>
      </c>
      <c r="U30">
        <v>0.14663699999999999</v>
      </c>
      <c r="V30">
        <v>0.14644399999999999</v>
      </c>
      <c r="W30">
        <v>0.14698600000000001</v>
      </c>
      <c r="X30">
        <v>0.15145800000000001</v>
      </c>
      <c r="Y30">
        <v>0.147673</v>
      </c>
      <c r="Z30">
        <v>0.147177</v>
      </c>
      <c r="AA30">
        <v>0.14746100000000001</v>
      </c>
      <c r="AB30">
        <v>0.15692800000000001</v>
      </c>
      <c r="AC30">
        <v>0.14793700000000001</v>
      </c>
      <c r="AD30">
        <v>0.14868400000000001</v>
      </c>
      <c r="AE30">
        <v>0.148392</v>
      </c>
      <c r="AF30">
        <v>0.14724200000000001</v>
      </c>
    </row>
    <row r="31" spans="1:32" x14ac:dyDescent="0.25">
      <c r="A31" s="2"/>
      <c r="B31">
        <v>50</v>
      </c>
      <c r="C31" cm="1">
        <f t="array" ref="C31:AF31">TRANSPOSE(_xlfn._xlws.FILTER(cuda_threaded_dimension[[Time (Seconds)]:[Time (Seconds)]], (cuda_threaded_dimension[[Dimension]:[Dimension]]=B31)*(cuda_threaded_dimension[[Type]:[Type]]=$A$27)))</f>
        <v>0.16700000000000001</v>
      </c>
      <c r="D31">
        <v>0.167322</v>
      </c>
      <c r="E31">
        <v>0.16497300000000001</v>
      </c>
      <c r="F31">
        <v>0.17310700000000001</v>
      </c>
      <c r="G31">
        <v>0.201962</v>
      </c>
      <c r="H31">
        <v>0.20802399999999999</v>
      </c>
      <c r="I31">
        <v>0.16661799999999999</v>
      </c>
      <c r="J31">
        <v>0.20134099999999999</v>
      </c>
      <c r="K31">
        <v>0.16610900000000001</v>
      </c>
      <c r="L31">
        <v>0.20921000000000001</v>
      </c>
      <c r="M31">
        <v>0.16648299999999999</v>
      </c>
      <c r="N31">
        <v>0.16558400000000001</v>
      </c>
      <c r="O31">
        <v>0.17921000000000001</v>
      </c>
      <c r="P31">
        <v>0.17303499999999999</v>
      </c>
      <c r="Q31">
        <v>0.169465</v>
      </c>
      <c r="R31">
        <v>0.16800799999999999</v>
      </c>
      <c r="S31">
        <v>0.16544900000000001</v>
      </c>
      <c r="T31">
        <v>0.16626099999999999</v>
      </c>
      <c r="U31">
        <v>0.16758200000000001</v>
      </c>
      <c r="V31">
        <v>0.16436100000000001</v>
      </c>
      <c r="W31">
        <v>0.16810900000000001</v>
      </c>
      <c r="X31">
        <v>0.16695299999999999</v>
      </c>
      <c r="Y31">
        <v>0.16608700000000001</v>
      </c>
      <c r="Z31">
        <v>0.165601</v>
      </c>
      <c r="AA31">
        <v>0.17066500000000001</v>
      </c>
      <c r="AB31">
        <v>0.167244</v>
      </c>
      <c r="AC31">
        <v>0.166237</v>
      </c>
      <c r="AD31">
        <v>0.16808999999999999</v>
      </c>
      <c r="AE31">
        <v>0.16567299999999999</v>
      </c>
      <c r="AF31">
        <v>0.21045700000000001</v>
      </c>
    </row>
    <row r="32" spans="1:32" x14ac:dyDescent="0.25">
      <c r="A32" s="2"/>
      <c r="B32">
        <v>60</v>
      </c>
      <c r="C32" cm="1">
        <f t="array" ref="C32:AF32">TRANSPOSE(_xlfn._xlws.FILTER(cuda_threaded_dimension[[Time (Seconds)]:[Time (Seconds)]], (cuda_threaded_dimension[[Dimension]:[Dimension]]=B32)*(cuda_threaded_dimension[[Type]:[Type]]=$A$27)))</f>
        <v>0.21244399999999999</v>
      </c>
      <c r="D32">
        <v>0.193222</v>
      </c>
      <c r="E32">
        <v>0.19245200000000001</v>
      </c>
      <c r="F32">
        <v>0.19481699999999999</v>
      </c>
      <c r="G32">
        <v>0.19229399999999999</v>
      </c>
      <c r="H32">
        <v>0.238592</v>
      </c>
      <c r="I32">
        <v>0.196273</v>
      </c>
      <c r="J32">
        <v>0.19647500000000001</v>
      </c>
      <c r="K32">
        <v>0.20011699999999999</v>
      </c>
      <c r="L32">
        <v>0.19567399999999999</v>
      </c>
      <c r="M32">
        <v>0.196071</v>
      </c>
      <c r="N32">
        <v>0.19486300000000001</v>
      </c>
      <c r="O32">
        <v>0.19477900000000001</v>
      </c>
      <c r="P32">
        <v>0.19426599999999999</v>
      </c>
      <c r="Q32">
        <v>0.19433900000000001</v>
      </c>
      <c r="R32">
        <v>0.19212499999999999</v>
      </c>
      <c r="S32">
        <v>0.19206699999999999</v>
      </c>
      <c r="T32">
        <v>0.19473399999999999</v>
      </c>
      <c r="U32">
        <v>0.194519</v>
      </c>
      <c r="V32">
        <v>0.19247500000000001</v>
      </c>
      <c r="W32">
        <v>0.19317400000000001</v>
      </c>
      <c r="X32">
        <v>0.19262899999999999</v>
      </c>
      <c r="Y32">
        <v>0.19309599999999999</v>
      </c>
      <c r="Z32">
        <v>0.19392899999999999</v>
      </c>
      <c r="AA32">
        <v>0.19232299999999999</v>
      </c>
      <c r="AB32">
        <v>0.242814</v>
      </c>
      <c r="AC32">
        <v>0.20394599999999999</v>
      </c>
      <c r="AD32">
        <v>0.191909</v>
      </c>
      <c r="AE32">
        <v>0.19569900000000001</v>
      </c>
      <c r="AF32">
        <v>0.19229299999999999</v>
      </c>
    </row>
    <row r="33" spans="1:32" x14ac:dyDescent="0.25">
      <c r="A33" s="2"/>
      <c r="B33">
        <v>70</v>
      </c>
      <c r="C33" cm="1">
        <f t="array" ref="C33:AF33">TRANSPOSE(_xlfn._xlws.FILTER(cuda_threaded_dimension[[Time (Seconds)]:[Time (Seconds)]], (cuda_threaded_dimension[[Dimension]:[Dimension]]=B33)*(cuda_threaded_dimension[[Type]:[Type]]=$A$27)))</f>
        <v>0.21068000000000001</v>
      </c>
      <c r="D33">
        <v>0.204982</v>
      </c>
      <c r="E33">
        <v>0.213507</v>
      </c>
      <c r="F33">
        <v>0.218884</v>
      </c>
      <c r="G33">
        <v>0.22092500000000001</v>
      </c>
      <c r="H33">
        <v>0.21157000000000001</v>
      </c>
      <c r="I33">
        <v>0.20775299999999999</v>
      </c>
      <c r="J33">
        <v>0.20676600000000001</v>
      </c>
      <c r="K33">
        <v>0.21226100000000001</v>
      </c>
      <c r="L33">
        <v>0.21985499999999999</v>
      </c>
      <c r="M33">
        <v>0.20944299999999999</v>
      </c>
      <c r="N33">
        <v>0.20763599999999999</v>
      </c>
      <c r="O33">
        <v>0.20674200000000001</v>
      </c>
      <c r="P33">
        <v>0.212453</v>
      </c>
      <c r="Q33">
        <v>0.20721200000000001</v>
      </c>
      <c r="R33">
        <v>0.20726600000000001</v>
      </c>
      <c r="S33">
        <v>0.20552699999999999</v>
      </c>
      <c r="T33">
        <v>0.20996000000000001</v>
      </c>
      <c r="U33">
        <v>0.20506099999999999</v>
      </c>
      <c r="V33">
        <v>0.20418600000000001</v>
      </c>
      <c r="W33">
        <v>0.20571300000000001</v>
      </c>
      <c r="X33">
        <v>0.20613899999999999</v>
      </c>
      <c r="Y33">
        <v>0.20805100000000001</v>
      </c>
      <c r="Z33">
        <v>0.20650499999999999</v>
      </c>
      <c r="AA33">
        <v>0.20679600000000001</v>
      </c>
      <c r="AB33">
        <v>0.206591</v>
      </c>
      <c r="AC33">
        <v>0.20738500000000001</v>
      </c>
      <c r="AD33">
        <v>0.20869699999999999</v>
      </c>
      <c r="AE33">
        <v>0.20428299999999999</v>
      </c>
      <c r="AF33">
        <v>0.20641699999999999</v>
      </c>
    </row>
    <row r="34" spans="1:32" x14ac:dyDescent="0.25">
      <c r="A34" s="2"/>
      <c r="B34">
        <v>80</v>
      </c>
      <c r="C34" cm="1">
        <f t="array" ref="C34:AF34">TRANSPOSE(_xlfn._xlws.FILTER(cuda_threaded_dimension[[Time (Seconds)]:[Time (Seconds)]], (cuda_threaded_dimension[[Dimension]:[Dimension]]=B34)*(cuda_threaded_dimension[[Type]:[Type]]=$A$27)))</f>
        <v>0.24399499999999999</v>
      </c>
      <c r="D34">
        <v>0.24095800000000001</v>
      </c>
      <c r="E34">
        <v>0.253305</v>
      </c>
      <c r="F34">
        <v>0.32022499999999998</v>
      </c>
      <c r="G34">
        <v>0.31979200000000002</v>
      </c>
      <c r="H34">
        <v>0.329453</v>
      </c>
      <c r="I34">
        <v>0.30804500000000001</v>
      </c>
      <c r="J34">
        <v>0.31637199999999999</v>
      </c>
      <c r="K34">
        <v>0.31952999999999998</v>
      </c>
      <c r="L34">
        <v>0.31807000000000002</v>
      </c>
      <c r="M34">
        <v>0.29810500000000001</v>
      </c>
      <c r="N34">
        <v>0.25128099999999998</v>
      </c>
      <c r="O34">
        <v>0.27037600000000001</v>
      </c>
      <c r="P34">
        <v>0.24816199999999999</v>
      </c>
      <c r="Q34">
        <v>0.243672</v>
      </c>
      <c r="R34">
        <v>0.24281700000000001</v>
      </c>
      <c r="S34">
        <v>0.24782199999999999</v>
      </c>
      <c r="T34">
        <v>0.24351700000000001</v>
      </c>
      <c r="U34">
        <v>0.248109</v>
      </c>
      <c r="V34">
        <v>0.24587999999999999</v>
      </c>
      <c r="W34">
        <v>0.24890100000000001</v>
      </c>
      <c r="X34">
        <v>0.24406</v>
      </c>
      <c r="Y34">
        <v>0.24310200000000001</v>
      </c>
      <c r="Z34">
        <v>0.24776999999999999</v>
      </c>
      <c r="AA34">
        <v>0.24607999999999999</v>
      </c>
      <c r="AB34">
        <v>0.24838299999999999</v>
      </c>
      <c r="AC34">
        <v>0.31842399999999998</v>
      </c>
      <c r="AD34">
        <v>0.30462499999999998</v>
      </c>
      <c r="AE34">
        <v>0.24211299999999999</v>
      </c>
      <c r="AF34">
        <v>0.31188300000000002</v>
      </c>
    </row>
    <row r="35" spans="1:32" x14ac:dyDescent="0.25">
      <c r="A35" s="2"/>
      <c r="B35">
        <v>90</v>
      </c>
      <c r="C35" cm="1">
        <f t="array" ref="C35:AF35">TRANSPOSE(_xlfn._xlws.FILTER(cuda_threaded_dimension[[Time (Seconds)]:[Time (Seconds)]], (cuda_threaded_dimension[[Dimension]:[Dimension]]=B35)*(cuda_threaded_dimension[[Type]:[Type]]=$A$27)))</f>
        <v>0.25402400000000003</v>
      </c>
      <c r="D35">
        <v>0.27782800000000002</v>
      </c>
      <c r="E35">
        <v>0.27188899999999999</v>
      </c>
      <c r="F35">
        <v>0.25342199999999998</v>
      </c>
      <c r="G35">
        <v>0.25536199999999998</v>
      </c>
      <c r="H35">
        <v>0.25217400000000001</v>
      </c>
      <c r="I35">
        <v>0.25194100000000003</v>
      </c>
      <c r="J35">
        <v>0.25056400000000001</v>
      </c>
      <c r="K35">
        <v>0.256027</v>
      </c>
      <c r="L35">
        <v>0.25125900000000001</v>
      </c>
      <c r="M35">
        <v>0.25408199999999997</v>
      </c>
      <c r="N35">
        <v>0.25468400000000002</v>
      </c>
      <c r="O35">
        <v>0.26000499999999999</v>
      </c>
      <c r="P35">
        <v>0.256355</v>
      </c>
      <c r="Q35">
        <v>0.250475</v>
      </c>
      <c r="R35">
        <v>0.25334200000000001</v>
      </c>
      <c r="S35">
        <v>0.25882300000000003</v>
      </c>
      <c r="T35">
        <v>0.26479900000000001</v>
      </c>
      <c r="U35">
        <v>0.251052</v>
      </c>
      <c r="V35">
        <v>0.25346400000000002</v>
      </c>
      <c r="W35">
        <v>0.25061299999999997</v>
      </c>
      <c r="X35">
        <v>0.25693199999999999</v>
      </c>
      <c r="Y35">
        <v>0.25252400000000003</v>
      </c>
      <c r="Z35">
        <v>0.25847799999999999</v>
      </c>
      <c r="AA35">
        <v>0.26112400000000002</v>
      </c>
      <c r="AB35">
        <v>0.33963500000000002</v>
      </c>
      <c r="AC35">
        <v>0.33971299999999999</v>
      </c>
      <c r="AD35">
        <v>0.33994200000000002</v>
      </c>
      <c r="AE35">
        <v>0.32378699999999999</v>
      </c>
      <c r="AF35">
        <v>0.28803699999999999</v>
      </c>
    </row>
    <row r="36" spans="1:32" x14ac:dyDescent="0.25">
      <c r="A36" s="2"/>
      <c r="B36">
        <v>100</v>
      </c>
      <c r="C36" cm="1">
        <f t="array" ref="C36:AF36">TRANSPOSE(_xlfn._xlws.FILTER(cuda_threaded_dimension[[Time (Seconds)]:[Time (Seconds)]], (cuda_threaded_dimension[[Dimension]:[Dimension]]=B36)*(cuda_threaded_dimension[[Type]:[Type]]=$A$27)))</f>
        <v>0.28894500000000001</v>
      </c>
      <c r="D36">
        <v>0.319554</v>
      </c>
      <c r="E36">
        <v>0.28663100000000002</v>
      </c>
      <c r="F36">
        <v>0.28779300000000002</v>
      </c>
      <c r="G36">
        <v>0.29057899999999998</v>
      </c>
      <c r="H36">
        <v>0.286713</v>
      </c>
      <c r="I36">
        <v>0.29072500000000001</v>
      </c>
      <c r="J36">
        <v>0.364429</v>
      </c>
      <c r="K36">
        <v>0.32936399999999999</v>
      </c>
      <c r="L36">
        <v>0.29949100000000001</v>
      </c>
      <c r="M36">
        <v>0.29894799999999999</v>
      </c>
      <c r="N36">
        <v>0.29782399999999998</v>
      </c>
      <c r="O36">
        <v>0.28944999999999999</v>
      </c>
      <c r="P36">
        <v>0.32829599999999998</v>
      </c>
      <c r="Q36">
        <v>0.33782299999999998</v>
      </c>
      <c r="R36">
        <v>0.29788399999999998</v>
      </c>
      <c r="S36">
        <v>0.33094899999999999</v>
      </c>
      <c r="T36">
        <v>0.38081399999999999</v>
      </c>
      <c r="U36">
        <v>0.38853599999999999</v>
      </c>
      <c r="V36">
        <v>0.39349800000000001</v>
      </c>
      <c r="W36">
        <v>0.34141199999999999</v>
      </c>
      <c r="X36">
        <v>0.29330800000000001</v>
      </c>
      <c r="Y36">
        <v>0.32895400000000002</v>
      </c>
      <c r="Z36">
        <v>0.28757700000000003</v>
      </c>
      <c r="AA36">
        <v>0.28937299999999999</v>
      </c>
      <c r="AB36">
        <v>0.29356500000000002</v>
      </c>
      <c r="AC36">
        <v>0.29956899999999997</v>
      </c>
      <c r="AD36">
        <v>0.29355700000000001</v>
      </c>
      <c r="AE36">
        <v>0.33300600000000002</v>
      </c>
      <c r="AF36">
        <v>0.37054500000000001</v>
      </c>
    </row>
    <row r="37" spans="1:32" x14ac:dyDescent="0.25">
      <c r="A37" s="2"/>
      <c r="B37">
        <v>200</v>
      </c>
      <c r="C37" cm="1">
        <f t="array" ref="C37:AF37">TRANSPOSE(_xlfn._xlws.FILTER(cuda_threaded_dimension[[Time (Seconds)]:[Time (Seconds)]], (cuda_threaded_dimension[[Dimension]:[Dimension]]=B37)*(cuda_threaded_dimension[[Type]:[Type]]=$A$27)))</f>
        <v>0.54335500000000003</v>
      </c>
      <c r="D37">
        <v>0.54303699999999999</v>
      </c>
      <c r="E37">
        <v>0.54093899999999995</v>
      </c>
      <c r="F37">
        <v>0.54333600000000004</v>
      </c>
      <c r="G37">
        <v>0.54244199999999998</v>
      </c>
      <c r="H37">
        <v>0.543242</v>
      </c>
      <c r="I37">
        <v>0.54177500000000001</v>
      </c>
      <c r="J37">
        <v>0.54294500000000001</v>
      </c>
      <c r="K37">
        <v>0.54214099999999998</v>
      </c>
      <c r="L37">
        <v>0.54377600000000004</v>
      </c>
      <c r="M37">
        <v>0.54168300000000003</v>
      </c>
      <c r="N37">
        <v>0.54317400000000005</v>
      </c>
      <c r="O37">
        <v>0.54230999999999996</v>
      </c>
      <c r="P37">
        <v>0.54357900000000003</v>
      </c>
      <c r="Q37">
        <v>0.54208000000000001</v>
      </c>
      <c r="R37">
        <v>0.54192799999999997</v>
      </c>
      <c r="S37">
        <v>0.54167900000000002</v>
      </c>
      <c r="T37">
        <v>0.54337999999999997</v>
      </c>
      <c r="U37">
        <v>0.54153899999999999</v>
      </c>
      <c r="V37">
        <v>0.54369000000000001</v>
      </c>
      <c r="W37">
        <v>0.54242800000000002</v>
      </c>
      <c r="X37">
        <v>0.54462699999999997</v>
      </c>
      <c r="Y37">
        <v>0.54232899999999995</v>
      </c>
      <c r="Z37">
        <v>0.54249999999999998</v>
      </c>
      <c r="AA37">
        <v>0.54015899999999994</v>
      </c>
      <c r="AB37">
        <v>0.54289399999999999</v>
      </c>
      <c r="AC37">
        <v>0.544929</v>
      </c>
      <c r="AD37">
        <v>0.542875</v>
      </c>
      <c r="AE37">
        <v>0.54098599999999997</v>
      </c>
      <c r="AF37">
        <v>0.54133299999999995</v>
      </c>
    </row>
    <row r="38" spans="1:32" x14ac:dyDescent="0.25">
      <c r="A38" s="2"/>
      <c r="B38">
        <v>300</v>
      </c>
      <c r="C38" cm="1">
        <f t="array" ref="C38:AF38">TRANSPOSE(_xlfn._xlws.FILTER(cuda_threaded_dimension[[Time (Seconds)]:[Time (Seconds)]], (cuda_threaded_dimension[[Dimension]:[Dimension]]=B38)*(cuda_threaded_dimension[[Type]:[Type]]=$A$27)))</f>
        <v>0.86921400000000004</v>
      </c>
      <c r="D38">
        <v>0.86622600000000005</v>
      </c>
      <c r="E38">
        <v>0.86490299999999998</v>
      </c>
      <c r="F38">
        <v>0.86143199999999998</v>
      </c>
      <c r="G38">
        <v>0.86012200000000005</v>
      </c>
      <c r="H38">
        <v>0.86846000000000001</v>
      </c>
      <c r="I38">
        <v>0.86880900000000005</v>
      </c>
      <c r="J38">
        <v>0.87160300000000002</v>
      </c>
      <c r="K38">
        <v>0.91432800000000003</v>
      </c>
      <c r="L38">
        <v>0.88283900000000004</v>
      </c>
      <c r="M38">
        <v>0.87459399999999998</v>
      </c>
      <c r="N38">
        <v>0.871861</v>
      </c>
      <c r="O38">
        <v>0.86313799999999996</v>
      </c>
      <c r="P38">
        <v>0.87143899999999996</v>
      </c>
      <c r="Q38">
        <v>0.88385599999999998</v>
      </c>
      <c r="R38">
        <v>0.887961</v>
      </c>
      <c r="S38">
        <v>0.878911</v>
      </c>
      <c r="T38">
        <v>0.86659600000000003</v>
      </c>
      <c r="U38">
        <v>0.84427099999999999</v>
      </c>
      <c r="V38">
        <v>0.84175900000000003</v>
      </c>
      <c r="W38">
        <v>0.85124299999999997</v>
      </c>
      <c r="X38">
        <v>0.84703499999999998</v>
      </c>
      <c r="Y38">
        <v>0.85924299999999998</v>
      </c>
      <c r="Z38">
        <v>0.86771299999999996</v>
      </c>
      <c r="AA38">
        <v>0.86436000000000002</v>
      </c>
      <c r="AB38">
        <v>0.87637100000000001</v>
      </c>
      <c r="AC38">
        <v>0.87868100000000005</v>
      </c>
      <c r="AD38">
        <v>0.86165700000000001</v>
      </c>
      <c r="AE38">
        <v>0.86211300000000002</v>
      </c>
      <c r="AF38">
        <v>0.85882199999999997</v>
      </c>
    </row>
    <row r="39" spans="1:32" x14ac:dyDescent="0.25">
      <c r="A39" s="2"/>
      <c r="B39">
        <v>400</v>
      </c>
      <c r="C39" cm="1">
        <f t="array" ref="C39:AE39">TRANSPOSE(_xlfn._xlws.FILTER(cuda_threaded_dimension[[Time (Seconds)]:[Time (Seconds)]], (cuda_threaded_dimension[[Dimension]:[Dimension]]=B39)*(cuda_threaded_dimension[[Type]:[Type]]=$A$27)))</f>
        <v>1.1922079999999999</v>
      </c>
      <c r="D39">
        <v>1.2186520000000001</v>
      </c>
      <c r="E39">
        <v>1.2124379999999999</v>
      </c>
      <c r="F39">
        <v>1.208259</v>
      </c>
      <c r="G39">
        <v>1.2076709999999999</v>
      </c>
      <c r="H39">
        <v>1.214178</v>
      </c>
      <c r="I39">
        <v>1.217349</v>
      </c>
      <c r="J39">
        <v>1.207427</v>
      </c>
      <c r="K39">
        <v>1.217883</v>
      </c>
      <c r="L39">
        <v>1.2167680000000001</v>
      </c>
      <c r="M39">
        <v>1.2057150000000001</v>
      </c>
      <c r="N39">
        <v>1.2071810000000001</v>
      </c>
      <c r="O39">
        <v>1.207967</v>
      </c>
      <c r="P39">
        <v>1.19418</v>
      </c>
      <c r="Q39">
        <v>1.2095130000000001</v>
      </c>
      <c r="R39">
        <v>1.208426</v>
      </c>
      <c r="S39">
        <v>1.206575</v>
      </c>
      <c r="T39">
        <v>1.2050160000000001</v>
      </c>
      <c r="U39">
        <v>1.215484</v>
      </c>
      <c r="V39">
        <v>1.2177960000000001</v>
      </c>
      <c r="W39">
        <v>1.231995</v>
      </c>
      <c r="X39">
        <v>1.216183</v>
      </c>
      <c r="Y39">
        <v>1.2100599999999999</v>
      </c>
      <c r="Z39">
        <v>1.2187699999999999</v>
      </c>
      <c r="AA39">
        <v>1.203911</v>
      </c>
      <c r="AB39">
        <v>1.2052860000000001</v>
      </c>
      <c r="AC39">
        <v>1.209457</v>
      </c>
      <c r="AD39">
        <v>1.195557</v>
      </c>
      <c r="AE39">
        <v>1.2182900000000001</v>
      </c>
    </row>
    <row r="40" spans="1:32" x14ac:dyDescent="0.25">
      <c r="B40">
        <v>500</v>
      </c>
    </row>
    <row r="41" spans="1:32" x14ac:dyDescent="0.25">
      <c r="B41">
        <v>600</v>
      </c>
    </row>
    <row r="42" spans="1:32" x14ac:dyDescent="0.25">
      <c r="B42">
        <v>700</v>
      </c>
    </row>
    <row r="43" spans="1:32" x14ac:dyDescent="0.25">
      <c r="B43">
        <v>800</v>
      </c>
    </row>
    <row r="44" spans="1:32" x14ac:dyDescent="0.25">
      <c r="B44">
        <v>900</v>
      </c>
    </row>
    <row r="45" spans="1:32" x14ac:dyDescent="0.25">
      <c r="B45">
        <v>1000</v>
      </c>
    </row>
  </sheetData>
  <mergeCells count="3">
    <mergeCell ref="A1:A13"/>
    <mergeCell ref="A14:A26"/>
    <mergeCell ref="A27:A39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F0394-A73B-489D-AC8B-239CB9686630}">
  <dimension ref="A1:D1261"/>
  <sheetViews>
    <sheetView topLeftCell="A1206" workbookViewId="0"/>
  </sheetViews>
  <sheetFormatPr defaultRowHeight="15" x14ac:dyDescent="0.25"/>
  <cols>
    <col min="1" max="1" width="12.85546875" bestFit="1" customWidth="1"/>
    <col min="2" max="2" width="9" bestFit="1" customWidth="1"/>
    <col min="3" max="3" width="13.140625" bestFit="1" customWidth="1"/>
    <col min="4" max="4" width="17" bestFit="1" customWidth="1"/>
  </cols>
  <sheetData>
    <row r="1" spans="1:4" x14ac:dyDescent="0.25">
      <c r="A1" t="s">
        <v>0</v>
      </c>
      <c r="B1" t="s">
        <v>1</v>
      </c>
      <c r="C1" t="s">
        <v>10</v>
      </c>
      <c r="D1" t="s">
        <v>2</v>
      </c>
    </row>
    <row r="2" spans="1:4" x14ac:dyDescent="0.25">
      <c r="A2">
        <v>50</v>
      </c>
      <c r="B2">
        <v>100</v>
      </c>
      <c r="C2" t="s">
        <v>13</v>
      </c>
      <c r="D2">
        <v>2.6821999999999999E-2</v>
      </c>
    </row>
    <row r="3" spans="1:4" x14ac:dyDescent="0.25">
      <c r="A3">
        <v>50</v>
      </c>
      <c r="B3">
        <v>100</v>
      </c>
      <c r="C3" t="s">
        <v>13</v>
      </c>
      <c r="D3">
        <v>1.771E-2</v>
      </c>
    </row>
    <row r="4" spans="1:4" x14ac:dyDescent="0.25">
      <c r="A4">
        <v>50</v>
      </c>
      <c r="B4">
        <v>100</v>
      </c>
      <c r="C4" t="s">
        <v>13</v>
      </c>
      <c r="D4">
        <v>1.7975999999999999E-2</v>
      </c>
    </row>
    <row r="5" spans="1:4" x14ac:dyDescent="0.25">
      <c r="A5">
        <v>50</v>
      </c>
      <c r="B5">
        <v>100</v>
      </c>
      <c r="C5" t="s">
        <v>13</v>
      </c>
      <c r="D5">
        <v>1.7669000000000001E-2</v>
      </c>
    </row>
    <row r="6" spans="1:4" x14ac:dyDescent="0.25">
      <c r="A6">
        <v>50</v>
      </c>
      <c r="B6">
        <v>100</v>
      </c>
      <c r="C6" t="s">
        <v>13</v>
      </c>
      <c r="D6">
        <v>1.8046E-2</v>
      </c>
    </row>
    <row r="7" spans="1:4" x14ac:dyDescent="0.25">
      <c r="A7">
        <v>50</v>
      </c>
      <c r="B7">
        <v>100</v>
      </c>
      <c r="C7" t="s">
        <v>13</v>
      </c>
      <c r="D7">
        <v>1.8076999999999999E-2</v>
      </c>
    </row>
    <row r="8" spans="1:4" x14ac:dyDescent="0.25">
      <c r="A8">
        <v>50</v>
      </c>
      <c r="B8">
        <v>100</v>
      </c>
      <c r="C8" t="s">
        <v>13</v>
      </c>
      <c r="D8">
        <v>1.8051000000000001E-2</v>
      </c>
    </row>
    <row r="9" spans="1:4" x14ac:dyDescent="0.25">
      <c r="A9">
        <v>50</v>
      </c>
      <c r="B9">
        <v>100</v>
      </c>
      <c r="C9" t="s">
        <v>13</v>
      </c>
      <c r="D9">
        <v>1.7534000000000001E-2</v>
      </c>
    </row>
    <row r="10" spans="1:4" x14ac:dyDescent="0.25">
      <c r="A10">
        <v>50</v>
      </c>
      <c r="B10">
        <v>100</v>
      </c>
      <c r="C10" t="s">
        <v>13</v>
      </c>
      <c r="D10">
        <v>1.7998E-2</v>
      </c>
    </row>
    <row r="11" spans="1:4" x14ac:dyDescent="0.25">
      <c r="A11">
        <v>50</v>
      </c>
      <c r="B11">
        <v>100</v>
      </c>
      <c r="C11" t="s">
        <v>13</v>
      </c>
      <c r="D11">
        <v>1.7666000000000001E-2</v>
      </c>
    </row>
    <row r="12" spans="1:4" x14ac:dyDescent="0.25">
      <c r="A12">
        <v>50</v>
      </c>
      <c r="B12">
        <v>100</v>
      </c>
      <c r="C12" t="s">
        <v>13</v>
      </c>
      <c r="D12">
        <v>1.7926999999999998E-2</v>
      </c>
    </row>
    <row r="13" spans="1:4" x14ac:dyDescent="0.25">
      <c r="A13">
        <v>50</v>
      </c>
      <c r="B13">
        <v>100</v>
      </c>
      <c r="C13" t="s">
        <v>13</v>
      </c>
      <c r="D13">
        <v>1.7513000000000001E-2</v>
      </c>
    </row>
    <row r="14" spans="1:4" x14ac:dyDescent="0.25">
      <c r="A14">
        <v>50</v>
      </c>
      <c r="B14">
        <v>100</v>
      </c>
      <c r="C14" t="s">
        <v>13</v>
      </c>
      <c r="D14">
        <v>1.8027999999999999E-2</v>
      </c>
    </row>
    <row r="15" spans="1:4" x14ac:dyDescent="0.25">
      <c r="A15">
        <v>50</v>
      </c>
      <c r="B15">
        <v>100</v>
      </c>
      <c r="C15" t="s">
        <v>13</v>
      </c>
      <c r="D15">
        <v>2.0475E-2</v>
      </c>
    </row>
    <row r="16" spans="1:4" x14ac:dyDescent="0.25">
      <c r="A16">
        <v>50</v>
      </c>
      <c r="B16">
        <v>100</v>
      </c>
      <c r="C16" t="s">
        <v>13</v>
      </c>
      <c r="D16">
        <v>1.8016999999999998E-2</v>
      </c>
    </row>
    <row r="17" spans="1:4" x14ac:dyDescent="0.25">
      <c r="A17">
        <v>50</v>
      </c>
      <c r="B17">
        <v>100</v>
      </c>
      <c r="C17" t="s">
        <v>13</v>
      </c>
      <c r="D17">
        <v>1.7617000000000001E-2</v>
      </c>
    </row>
    <row r="18" spans="1:4" x14ac:dyDescent="0.25">
      <c r="A18">
        <v>50</v>
      </c>
      <c r="B18">
        <v>100</v>
      </c>
      <c r="C18" t="s">
        <v>13</v>
      </c>
      <c r="D18">
        <v>1.7979999999999999E-2</v>
      </c>
    </row>
    <row r="19" spans="1:4" x14ac:dyDescent="0.25">
      <c r="A19">
        <v>50</v>
      </c>
      <c r="B19">
        <v>100</v>
      </c>
      <c r="C19" t="s">
        <v>13</v>
      </c>
      <c r="D19">
        <v>1.7611999999999999E-2</v>
      </c>
    </row>
    <row r="20" spans="1:4" x14ac:dyDescent="0.25">
      <c r="A20">
        <v>50</v>
      </c>
      <c r="B20">
        <v>100</v>
      </c>
      <c r="C20" t="s">
        <v>13</v>
      </c>
      <c r="D20">
        <v>1.7888000000000001E-2</v>
      </c>
    </row>
    <row r="21" spans="1:4" x14ac:dyDescent="0.25">
      <c r="A21">
        <v>50</v>
      </c>
      <c r="B21">
        <v>100</v>
      </c>
      <c r="C21" t="s">
        <v>13</v>
      </c>
      <c r="D21">
        <v>1.8030999999999998E-2</v>
      </c>
    </row>
    <row r="22" spans="1:4" x14ac:dyDescent="0.25">
      <c r="A22">
        <v>50</v>
      </c>
      <c r="B22">
        <v>100</v>
      </c>
      <c r="C22" t="s">
        <v>13</v>
      </c>
      <c r="D22">
        <v>1.7944000000000002E-2</v>
      </c>
    </row>
    <row r="23" spans="1:4" x14ac:dyDescent="0.25">
      <c r="A23">
        <v>50</v>
      </c>
      <c r="B23">
        <v>100</v>
      </c>
      <c r="C23" t="s">
        <v>13</v>
      </c>
      <c r="D23">
        <v>1.7971999999999998E-2</v>
      </c>
    </row>
    <row r="24" spans="1:4" x14ac:dyDescent="0.25">
      <c r="A24">
        <v>50</v>
      </c>
      <c r="B24">
        <v>100</v>
      </c>
      <c r="C24" t="s">
        <v>13</v>
      </c>
      <c r="D24">
        <v>1.8128999999999999E-2</v>
      </c>
    </row>
    <row r="25" spans="1:4" x14ac:dyDescent="0.25">
      <c r="A25">
        <v>50</v>
      </c>
      <c r="B25">
        <v>100</v>
      </c>
      <c r="C25" t="s">
        <v>13</v>
      </c>
      <c r="D25">
        <v>1.7541999999999999E-2</v>
      </c>
    </row>
    <row r="26" spans="1:4" x14ac:dyDescent="0.25">
      <c r="A26">
        <v>50</v>
      </c>
      <c r="B26">
        <v>100</v>
      </c>
      <c r="C26" t="s">
        <v>13</v>
      </c>
      <c r="D26">
        <v>1.7916000000000001E-2</v>
      </c>
    </row>
    <row r="27" spans="1:4" x14ac:dyDescent="0.25">
      <c r="A27">
        <v>50</v>
      </c>
      <c r="B27">
        <v>100</v>
      </c>
      <c r="C27" t="s">
        <v>13</v>
      </c>
      <c r="D27">
        <v>1.7583999999999999E-2</v>
      </c>
    </row>
    <row r="28" spans="1:4" x14ac:dyDescent="0.25">
      <c r="A28">
        <v>50</v>
      </c>
      <c r="B28">
        <v>100</v>
      </c>
      <c r="C28" t="s">
        <v>13</v>
      </c>
      <c r="D28">
        <v>1.8145000000000001E-2</v>
      </c>
    </row>
    <row r="29" spans="1:4" x14ac:dyDescent="0.25">
      <c r="A29">
        <v>50</v>
      </c>
      <c r="B29">
        <v>100</v>
      </c>
      <c r="C29" t="s">
        <v>13</v>
      </c>
      <c r="D29">
        <v>1.7590999999999999E-2</v>
      </c>
    </row>
    <row r="30" spans="1:4" x14ac:dyDescent="0.25">
      <c r="A30">
        <v>50</v>
      </c>
      <c r="B30">
        <v>100</v>
      </c>
      <c r="C30" t="s">
        <v>13</v>
      </c>
      <c r="D30">
        <v>1.7645999999999998E-2</v>
      </c>
    </row>
    <row r="31" spans="1:4" x14ac:dyDescent="0.25">
      <c r="A31">
        <v>50</v>
      </c>
      <c r="B31">
        <v>100</v>
      </c>
      <c r="C31" t="s">
        <v>13</v>
      </c>
      <c r="D31">
        <v>1.7666000000000001E-2</v>
      </c>
    </row>
    <row r="32" spans="1:4" x14ac:dyDescent="0.25">
      <c r="A32">
        <v>50</v>
      </c>
      <c r="B32">
        <v>100</v>
      </c>
      <c r="C32" t="s">
        <v>11</v>
      </c>
      <c r="D32">
        <v>3.0931E-2</v>
      </c>
    </row>
    <row r="33" spans="1:4" x14ac:dyDescent="0.25">
      <c r="A33">
        <v>50</v>
      </c>
      <c r="B33">
        <v>100</v>
      </c>
      <c r="C33" t="s">
        <v>11</v>
      </c>
      <c r="D33">
        <v>3.0446000000000001E-2</v>
      </c>
    </row>
    <row r="34" spans="1:4" x14ac:dyDescent="0.25">
      <c r="A34">
        <v>50</v>
      </c>
      <c r="B34">
        <v>100</v>
      </c>
      <c r="C34" t="s">
        <v>11</v>
      </c>
      <c r="D34">
        <v>3.0454999999999999E-2</v>
      </c>
    </row>
    <row r="35" spans="1:4" x14ac:dyDescent="0.25">
      <c r="A35">
        <v>50</v>
      </c>
      <c r="B35">
        <v>100</v>
      </c>
      <c r="C35" t="s">
        <v>11</v>
      </c>
      <c r="D35">
        <v>3.0046E-2</v>
      </c>
    </row>
    <row r="36" spans="1:4" x14ac:dyDescent="0.25">
      <c r="A36">
        <v>50</v>
      </c>
      <c r="B36">
        <v>100</v>
      </c>
      <c r="C36" t="s">
        <v>11</v>
      </c>
      <c r="D36">
        <v>3.0071000000000001E-2</v>
      </c>
    </row>
    <row r="37" spans="1:4" x14ac:dyDescent="0.25">
      <c r="A37">
        <v>50</v>
      </c>
      <c r="B37">
        <v>100</v>
      </c>
      <c r="C37" t="s">
        <v>11</v>
      </c>
      <c r="D37">
        <v>2.8076E-2</v>
      </c>
    </row>
    <row r="38" spans="1:4" x14ac:dyDescent="0.25">
      <c r="A38">
        <v>50</v>
      </c>
      <c r="B38">
        <v>100</v>
      </c>
      <c r="C38" t="s">
        <v>11</v>
      </c>
      <c r="D38">
        <v>2.7616000000000002E-2</v>
      </c>
    </row>
    <row r="39" spans="1:4" x14ac:dyDescent="0.25">
      <c r="A39">
        <v>50</v>
      </c>
      <c r="B39">
        <v>100</v>
      </c>
      <c r="C39" t="s">
        <v>11</v>
      </c>
      <c r="D39">
        <v>2.7647000000000001E-2</v>
      </c>
    </row>
    <row r="40" spans="1:4" x14ac:dyDescent="0.25">
      <c r="A40">
        <v>50</v>
      </c>
      <c r="B40">
        <v>100</v>
      </c>
      <c r="C40" t="s">
        <v>11</v>
      </c>
      <c r="D40">
        <v>2.7705E-2</v>
      </c>
    </row>
    <row r="41" spans="1:4" x14ac:dyDescent="0.25">
      <c r="A41">
        <v>50</v>
      </c>
      <c r="B41">
        <v>100</v>
      </c>
      <c r="C41" t="s">
        <v>11</v>
      </c>
      <c r="D41">
        <v>2.802E-2</v>
      </c>
    </row>
    <row r="42" spans="1:4" x14ac:dyDescent="0.25">
      <c r="A42">
        <v>50</v>
      </c>
      <c r="B42">
        <v>100</v>
      </c>
      <c r="C42" t="s">
        <v>11</v>
      </c>
      <c r="D42">
        <v>2.7973000000000001E-2</v>
      </c>
    </row>
    <row r="43" spans="1:4" x14ac:dyDescent="0.25">
      <c r="A43">
        <v>50</v>
      </c>
      <c r="B43">
        <v>100</v>
      </c>
      <c r="C43" t="s">
        <v>11</v>
      </c>
      <c r="D43">
        <v>2.7675000000000002E-2</v>
      </c>
    </row>
    <row r="44" spans="1:4" x14ac:dyDescent="0.25">
      <c r="A44">
        <v>50</v>
      </c>
      <c r="B44">
        <v>100</v>
      </c>
      <c r="C44" t="s">
        <v>11</v>
      </c>
      <c r="D44">
        <v>2.7793000000000002E-2</v>
      </c>
    </row>
    <row r="45" spans="1:4" x14ac:dyDescent="0.25">
      <c r="A45">
        <v>50</v>
      </c>
      <c r="B45">
        <v>100</v>
      </c>
      <c r="C45" t="s">
        <v>11</v>
      </c>
      <c r="D45">
        <v>2.7746E-2</v>
      </c>
    </row>
    <row r="46" spans="1:4" x14ac:dyDescent="0.25">
      <c r="A46">
        <v>50</v>
      </c>
      <c r="B46">
        <v>100</v>
      </c>
      <c r="C46" t="s">
        <v>11</v>
      </c>
      <c r="D46">
        <v>2.7740000000000001E-2</v>
      </c>
    </row>
    <row r="47" spans="1:4" x14ac:dyDescent="0.25">
      <c r="A47">
        <v>50</v>
      </c>
      <c r="B47">
        <v>100</v>
      </c>
      <c r="C47" t="s">
        <v>11</v>
      </c>
      <c r="D47">
        <v>2.7647000000000001E-2</v>
      </c>
    </row>
    <row r="48" spans="1:4" x14ac:dyDescent="0.25">
      <c r="A48">
        <v>50</v>
      </c>
      <c r="B48">
        <v>100</v>
      </c>
      <c r="C48" t="s">
        <v>11</v>
      </c>
      <c r="D48">
        <v>2.7904999999999999E-2</v>
      </c>
    </row>
    <row r="49" spans="1:4" x14ac:dyDescent="0.25">
      <c r="A49">
        <v>50</v>
      </c>
      <c r="B49">
        <v>100</v>
      </c>
      <c r="C49" t="s">
        <v>11</v>
      </c>
      <c r="D49">
        <v>2.8035999999999998E-2</v>
      </c>
    </row>
    <row r="50" spans="1:4" x14ac:dyDescent="0.25">
      <c r="A50">
        <v>50</v>
      </c>
      <c r="B50">
        <v>100</v>
      </c>
      <c r="C50" t="s">
        <v>11</v>
      </c>
      <c r="D50">
        <v>2.7893000000000001E-2</v>
      </c>
    </row>
    <row r="51" spans="1:4" x14ac:dyDescent="0.25">
      <c r="A51">
        <v>50</v>
      </c>
      <c r="B51">
        <v>100</v>
      </c>
      <c r="C51" t="s">
        <v>11</v>
      </c>
      <c r="D51">
        <v>2.7657999999999999E-2</v>
      </c>
    </row>
    <row r="52" spans="1:4" x14ac:dyDescent="0.25">
      <c r="A52">
        <v>50</v>
      </c>
      <c r="B52">
        <v>100</v>
      </c>
      <c r="C52" t="s">
        <v>11</v>
      </c>
      <c r="D52">
        <v>2.7678999999999999E-2</v>
      </c>
    </row>
    <row r="53" spans="1:4" x14ac:dyDescent="0.25">
      <c r="A53">
        <v>50</v>
      </c>
      <c r="B53">
        <v>100</v>
      </c>
      <c r="C53" t="s">
        <v>11</v>
      </c>
      <c r="D53">
        <v>2.7831000000000002E-2</v>
      </c>
    </row>
    <row r="54" spans="1:4" x14ac:dyDescent="0.25">
      <c r="A54">
        <v>50</v>
      </c>
      <c r="B54">
        <v>100</v>
      </c>
      <c r="C54" t="s">
        <v>11</v>
      </c>
      <c r="D54">
        <v>2.768E-2</v>
      </c>
    </row>
    <row r="55" spans="1:4" x14ac:dyDescent="0.25">
      <c r="A55">
        <v>50</v>
      </c>
      <c r="B55">
        <v>100</v>
      </c>
      <c r="C55" t="s">
        <v>11</v>
      </c>
      <c r="D55">
        <v>2.8074999999999999E-2</v>
      </c>
    </row>
    <row r="56" spans="1:4" x14ac:dyDescent="0.25">
      <c r="A56">
        <v>50</v>
      </c>
      <c r="B56">
        <v>100</v>
      </c>
      <c r="C56" t="s">
        <v>11</v>
      </c>
      <c r="D56">
        <v>2.8017E-2</v>
      </c>
    </row>
    <row r="57" spans="1:4" x14ac:dyDescent="0.25">
      <c r="A57">
        <v>50</v>
      </c>
      <c r="B57">
        <v>100</v>
      </c>
      <c r="C57" t="s">
        <v>11</v>
      </c>
      <c r="D57">
        <v>2.7640999999999999E-2</v>
      </c>
    </row>
    <row r="58" spans="1:4" x14ac:dyDescent="0.25">
      <c r="A58">
        <v>50</v>
      </c>
      <c r="B58">
        <v>100</v>
      </c>
      <c r="C58" t="s">
        <v>11</v>
      </c>
      <c r="D58">
        <v>2.7653E-2</v>
      </c>
    </row>
    <row r="59" spans="1:4" x14ac:dyDescent="0.25">
      <c r="A59">
        <v>50</v>
      </c>
      <c r="B59">
        <v>100</v>
      </c>
      <c r="C59" t="s">
        <v>11</v>
      </c>
      <c r="D59">
        <v>2.7727999999999999E-2</v>
      </c>
    </row>
    <row r="60" spans="1:4" x14ac:dyDescent="0.25">
      <c r="A60">
        <v>50</v>
      </c>
      <c r="B60">
        <v>100</v>
      </c>
      <c r="C60" t="s">
        <v>11</v>
      </c>
      <c r="D60">
        <v>2.7837000000000001E-2</v>
      </c>
    </row>
    <row r="61" spans="1:4" x14ac:dyDescent="0.25">
      <c r="A61">
        <v>50</v>
      </c>
      <c r="B61">
        <v>100</v>
      </c>
      <c r="C61" t="s">
        <v>11</v>
      </c>
      <c r="D61">
        <v>2.7975E-2</v>
      </c>
    </row>
    <row r="62" spans="1:4" x14ac:dyDescent="0.25">
      <c r="A62">
        <v>50</v>
      </c>
      <c r="B62">
        <v>100</v>
      </c>
      <c r="C62" t="s">
        <v>12</v>
      </c>
      <c r="D62">
        <v>2.9304E-2</v>
      </c>
    </row>
    <row r="63" spans="1:4" x14ac:dyDescent="0.25">
      <c r="A63">
        <v>50</v>
      </c>
      <c r="B63">
        <v>100</v>
      </c>
      <c r="C63" t="s">
        <v>12</v>
      </c>
      <c r="D63">
        <v>2.9149999999999999E-2</v>
      </c>
    </row>
    <row r="64" spans="1:4" x14ac:dyDescent="0.25">
      <c r="A64">
        <v>50</v>
      </c>
      <c r="B64">
        <v>100</v>
      </c>
      <c r="C64" t="s">
        <v>12</v>
      </c>
      <c r="D64">
        <v>2.9281999999999999E-2</v>
      </c>
    </row>
    <row r="65" spans="1:4" x14ac:dyDescent="0.25">
      <c r="A65">
        <v>50</v>
      </c>
      <c r="B65">
        <v>100</v>
      </c>
      <c r="C65" t="s">
        <v>12</v>
      </c>
      <c r="D65">
        <v>2.9194999999999999E-2</v>
      </c>
    </row>
    <row r="66" spans="1:4" x14ac:dyDescent="0.25">
      <c r="A66">
        <v>50</v>
      </c>
      <c r="B66">
        <v>100</v>
      </c>
      <c r="C66" t="s">
        <v>12</v>
      </c>
      <c r="D66">
        <v>2.9241E-2</v>
      </c>
    </row>
    <row r="67" spans="1:4" x14ac:dyDescent="0.25">
      <c r="A67">
        <v>50</v>
      </c>
      <c r="B67">
        <v>100</v>
      </c>
      <c r="C67" t="s">
        <v>12</v>
      </c>
      <c r="D67">
        <v>2.9314E-2</v>
      </c>
    </row>
    <row r="68" spans="1:4" x14ac:dyDescent="0.25">
      <c r="A68">
        <v>50</v>
      </c>
      <c r="B68">
        <v>100</v>
      </c>
      <c r="C68" t="s">
        <v>12</v>
      </c>
      <c r="D68">
        <v>2.9111999999999999E-2</v>
      </c>
    </row>
    <row r="69" spans="1:4" x14ac:dyDescent="0.25">
      <c r="A69">
        <v>50</v>
      </c>
      <c r="B69">
        <v>100</v>
      </c>
      <c r="C69" t="s">
        <v>12</v>
      </c>
      <c r="D69">
        <v>2.9408E-2</v>
      </c>
    </row>
    <row r="70" spans="1:4" x14ac:dyDescent="0.25">
      <c r="A70">
        <v>50</v>
      </c>
      <c r="B70">
        <v>100</v>
      </c>
      <c r="C70" t="s">
        <v>12</v>
      </c>
      <c r="D70">
        <v>2.9149999999999999E-2</v>
      </c>
    </row>
    <row r="71" spans="1:4" x14ac:dyDescent="0.25">
      <c r="A71">
        <v>50</v>
      </c>
      <c r="B71">
        <v>100</v>
      </c>
      <c r="C71" t="s">
        <v>12</v>
      </c>
      <c r="D71">
        <v>2.9191999999999999E-2</v>
      </c>
    </row>
    <row r="72" spans="1:4" x14ac:dyDescent="0.25">
      <c r="A72">
        <v>50</v>
      </c>
      <c r="B72">
        <v>100</v>
      </c>
      <c r="C72" t="s">
        <v>12</v>
      </c>
      <c r="D72">
        <v>2.9260999999999999E-2</v>
      </c>
    </row>
    <row r="73" spans="1:4" x14ac:dyDescent="0.25">
      <c r="A73">
        <v>50</v>
      </c>
      <c r="B73">
        <v>100</v>
      </c>
      <c r="C73" t="s">
        <v>12</v>
      </c>
      <c r="D73">
        <v>2.9183000000000001E-2</v>
      </c>
    </row>
    <row r="74" spans="1:4" x14ac:dyDescent="0.25">
      <c r="A74">
        <v>50</v>
      </c>
      <c r="B74">
        <v>100</v>
      </c>
      <c r="C74" t="s">
        <v>12</v>
      </c>
      <c r="D74">
        <v>2.9724E-2</v>
      </c>
    </row>
    <row r="75" spans="1:4" x14ac:dyDescent="0.25">
      <c r="A75">
        <v>50</v>
      </c>
      <c r="B75">
        <v>100</v>
      </c>
      <c r="C75" t="s">
        <v>12</v>
      </c>
      <c r="D75">
        <v>2.9037E-2</v>
      </c>
    </row>
    <row r="76" spans="1:4" x14ac:dyDescent="0.25">
      <c r="A76">
        <v>50</v>
      </c>
      <c r="B76">
        <v>100</v>
      </c>
      <c r="C76" t="s">
        <v>12</v>
      </c>
      <c r="D76">
        <v>2.8826999999999998E-2</v>
      </c>
    </row>
    <row r="77" spans="1:4" x14ac:dyDescent="0.25">
      <c r="A77">
        <v>50</v>
      </c>
      <c r="B77">
        <v>100</v>
      </c>
      <c r="C77" t="s">
        <v>12</v>
      </c>
      <c r="D77">
        <v>2.8865999999999999E-2</v>
      </c>
    </row>
    <row r="78" spans="1:4" x14ac:dyDescent="0.25">
      <c r="A78">
        <v>50</v>
      </c>
      <c r="B78">
        <v>100</v>
      </c>
      <c r="C78" t="s">
        <v>12</v>
      </c>
      <c r="D78">
        <v>2.8833000000000001E-2</v>
      </c>
    </row>
    <row r="79" spans="1:4" x14ac:dyDescent="0.25">
      <c r="A79">
        <v>50</v>
      </c>
      <c r="B79">
        <v>100</v>
      </c>
      <c r="C79" t="s">
        <v>12</v>
      </c>
      <c r="D79">
        <v>2.8802999999999999E-2</v>
      </c>
    </row>
    <row r="80" spans="1:4" x14ac:dyDescent="0.25">
      <c r="A80">
        <v>50</v>
      </c>
      <c r="B80">
        <v>100</v>
      </c>
      <c r="C80" t="s">
        <v>12</v>
      </c>
      <c r="D80">
        <v>2.8903000000000002E-2</v>
      </c>
    </row>
    <row r="81" spans="1:4" x14ac:dyDescent="0.25">
      <c r="A81">
        <v>50</v>
      </c>
      <c r="B81">
        <v>100</v>
      </c>
      <c r="C81" t="s">
        <v>12</v>
      </c>
      <c r="D81">
        <v>2.8875000000000001E-2</v>
      </c>
    </row>
    <row r="82" spans="1:4" x14ac:dyDescent="0.25">
      <c r="A82">
        <v>50</v>
      </c>
      <c r="B82">
        <v>100</v>
      </c>
      <c r="C82" t="s">
        <v>12</v>
      </c>
      <c r="D82">
        <v>2.8961000000000001E-2</v>
      </c>
    </row>
    <row r="83" spans="1:4" x14ac:dyDescent="0.25">
      <c r="A83">
        <v>50</v>
      </c>
      <c r="B83">
        <v>100</v>
      </c>
      <c r="C83" t="s">
        <v>12</v>
      </c>
      <c r="D83">
        <v>2.8879999999999999E-2</v>
      </c>
    </row>
    <row r="84" spans="1:4" x14ac:dyDescent="0.25">
      <c r="A84">
        <v>50</v>
      </c>
      <c r="B84">
        <v>100</v>
      </c>
      <c r="C84" t="s">
        <v>12</v>
      </c>
      <c r="D84">
        <v>2.8891E-2</v>
      </c>
    </row>
    <row r="85" spans="1:4" x14ac:dyDescent="0.25">
      <c r="A85">
        <v>50</v>
      </c>
      <c r="B85">
        <v>100</v>
      </c>
      <c r="C85" t="s">
        <v>12</v>
      </c>
      <c r="D85">
        <v>2.9094999999999999E-2</v>
      </c>
    </row>
    <row r="86" spans="1:4" x14ac:dyDescent="0.25">
      <c r="A86">
        <v>50</v>
      </c>
      <c r="B86">
        <v>100</v>
      </c>
      <c r="C86" t="s">
        <v>12</v>
      </c>
      <c r="D86">
        <v>2.8820999999999999E-2</v>
      </c>
    </row>
    <row r="87" spans="1:4" x14ac:dyDescent="0.25">
      <c r="A87">
        <v>50</v>
      </c>
      <c r="B87">
        <v>100</v>
      </c>
      <c r="C87" t="s">
        <v>12</v>
      </c>
      <c r="D87">
        <v>2.8926E-2</v>
      </c>
    </row>
    <row r="88" spans="1:4" x14ac:dyDescent="0.25">
      <c r="A88">
        <v>50</v>
      </c>
      <c r="B88">
        <v>100</v>
      </c>
      <c r="C88" t="s">
        <v>12</v>
      </c>
      <c r="D88">
        <v>2.8875000000000001E-2</v>
      </c>
    </row>
    <row r="89" spans="1:4" x14ac:dyDescent="0.25">
      <c r="A89">
        <v>50</v>
      </c>
      <c r="B89">
        <v>100</v>
      </c>
      <c r="C89" t="s">
        <v>12</v>
      </c>
      <c r="D89">
        <v>2.8863E-2</v>
      </c>
    </row>
    <row r="90" spans="1:4" x14ac:dyDescent="0.25">
      <c r="A90">
        <v>50</v>
      </c>
      <c r="B90">
        <v>100</v>
      </c>
      <c r="C90" t="s">
        <v>12</v>
      </c>
      <c r="D90">
        <v>2.8794E-2</v>
      </c>
    </row>
    <row r="91" spans="1:4" x14ac:dyDescent="0.25">
      <c r="A91">
        <v>50</v>
      </c>
      <c r="B91">
        <v>100</v>
      </c>
      <c r="C91" t="s">
        <v>12</v>
      </c>
      <c r="D91">
        <v>2.8792000000000002E-2</v>
      </c>
    </row>
    <row r="92" spans="1:4" x14ac:dyDescent="0.25">
      <c r="A92">
        <v>50</v>
      </c>
      <c r="B92">
        <v>200</v>
      </c>
      <c r="C92" t="s">
        <v>13</v>
      </c>
      <c r="D92">
        <v>3.2687000000000001E-2</v>
      </c>
    </row>
    <row r="93" spans="1:4" x14ac:dyDescent="0.25">
      <c r="A93">
        <v>50</v>
      </c>
      <c r="B93">
        <v>200</v>
      </c>
      <c r="C93" t="s">
        <v>13</v>
      </c>
      <c r="D93">
        <v>3.2823999999999999E-2</v>
      </c>
    </row>
    <row r="94" spans="1:4" x14ac:dyDescent="0.25">
      <c r="A94">
        <v>50</v>
      </c>
      <c r="B94">
        <v>200</v>
      </c>
      <c r="C94" t="s">
        <v>13</v>
      </c>
      <c r="D94">
        <v>3.2551999999999998E-2</v>
      </c>
    </row>
    <row r="95" spans="1:4" x14ac:dyDescent="0.25">
      <c r="A95">
        <v>50</v>
      </c>
      <c r="B95">
        <v>200</v>
      </c>
      <c r="C95" t="s">
        <v>13</v>
      </c>
      <c r="D95">
        <v>3.3159000000000001E-2</v>
      </c>
    </row>
    <row r="96" spans="1:4" x14ac:dyDescent="0.25">
      <c r="A96">
        <v>50</v>
      </c>
      <c r="B96">
        <v>200</v>
      </c>
      <c r="C96" t="s">
        <v>13</v>
      </c>
      <c r="D96">
        <v>3.2607999999999998E-2</v>
      </c>
    </row>
    <row r="97" spans="1:4" x14ac:dyDescent="0.25">
      <c r="A97">
        <v>50</v>
      </c>
      <c r="B97">
        <v>200</v>
      </c>
      <c r="C97" t="s">
        <v>13</v>
      </c>
      <c r="D97">
        <v>3.2877999999999998E-2</v>
      </c>
    </row>
    <row r="98" spans="1:4" x14ac:dyDescent="0.25">
      <c r="A98">
        <v>50</v>
      </c>
      <c r="B98">
        <v>200</v>
      </c>
      <c r="C98" t="s">
        <v>13</v>
      </c>
      <c r="D98">
        <v>3.2627999999999997E-2</v>
      </c>
    </row>
    <row r="99" spans="1:4" x14ac:dyDescent="0.25">
      <c r="A99">
        <v>50</v>
      </c>
      <c r="B99">
        <v>200</v>
      </c>
      <c r="C99" t="s">
        <v>13</v>
      </c>
      <c r="D99">
        <v>3.2836999999999998E-2</v>
      </c>
    </row>
    <row r="100" spans="1:4" x14ac:dyDescent="0.25">
      <c r="A100">
        <v>50</v>
      </c>
      <c r="B100">
        <v>200</v>
      </c>
      <c r="C100" t="s">
        <v>13</v>
      </c>
      <c r="D100">
        <v>3.2632000000000001E-2</v>
      </c>
    </row>
    <row r="101" spans="1:4" x14ac:dyDescent="0.25">
      <c r="A101">
        <v>50</v>
      </c>
      <c r="B101">
        <v>200</v>
      </c>
      <c r="C101" t="s">
        <v>13</v>
      </c>
      <c r="D101">
        <v>3.2460000000000003E-2</v>
      </c>
    </row>
    <row r="102" spans="1:4" x14ac:dyDescent="0.25">
      <c r="A102">
        <v>50</v>
      </c>
      <c r="B102">
        <v>200</v>
      </c>
      <c r="C102" t="s">
        <v>13</v>
      </c>
      <c r="D102">
        <v>3.3298000000000001E-2</v>
      </c>
    </row>
    <row r="103" spans="1:4" x14ac:dyDescent="0.25">
      <c r="A103">
        <v>50</v>
      </c>
      <c r="B103">
        <v>200</v>
      </c>
      <c r="C103" t="s">
        <v>13</v>
      </c>
      <c r="D103">
        <v>3.2677999999999999E-2</v>
      </c>
    </row>
    <row r="104" spans="1:4" x14ac:dyDescent="0.25">
      <c r="A104">
        <v>50</v>
      </c>
      <c r="B104">
        <v>200</v>
      </c>
      <c r="C104" t="s">
        <v>13</v>
      </c>
      <c r="D104">
        <v>3.2770000000000001E-2</v>
      </c>
    </row>
    <row r="105" spans="1:4" x14ac:dyDescent="0.25">
      <c r="A105">
        <v>50</v>
      </c>
      <c r="B105">
        <v>200</v>
      </c>
      <c r="C105" t="s">
        <v>13</v>
      </c>
      <c r="D105">
        <v>3.3417000000000002E-2</v>
      </c>
    </row>
    <row r="106" spans="1:4" x14ac:dyDescent="0.25">
      <c r="A106">
        <v>50</v>
      </c>
      <c r="B106">
        <v>200</v>
      </c>
      <c r="C106" t="s">
        <v>13</v>
      </c>
      <c r="D106">
        <v>3.3075E-2</v>
      </c>
    </row>
    <row r="107" spans="1:4" x14ac:dyDescent="0.25">
      <c r="A107">
        <v>50</v>
      </c>
      <c r="B107">
        <v>200</v>
      </c>
      <c r="C107" t="s">
        <v>13</v>
      </c>
      <c r="D107">
        <v>3.3356999999999998E-2</v>
      </c>
    </row>
    <row r="108" spans="1:4" x14ac:dyDescent="0.25">
      <c r="A108">
        <v>50</v>
      </c>
      <c r="B108">
        <v>200</v>
      </c>
      <c r="C108" t="s">
        <v>13</v>
      </c>
      <c r="D108">
        <v>3.3672000000000001E-2</v>
      </c>
    </row>
    <row r="109" spans="1:4" x14ac:dyDescent="0.25">
      <c r="A109">
        <v>50</v>
      </c>
      <c r="B109">
        <v>200</v>
      </c>
      <c r="C109" t="s">
        <v>13</v>
      </c>
      <c r="D109">
        <v>3.3259999999999998E-2</v>
      </c>
    </row>
    <row r="110" spans="1:4" x14ac:dyDescent="0.25">
      <c r="A110">
        <v>50</v>
      </c>
      <c r="B110">
        <v>200</v>
      </c>
      <c r="C110" t="s">
        <v>13</v>
      </c>
      <c r="D110">
        <v>3.3112000000000003E-2</v>
      </c>
    </row>
    <row r="111" spans="1:4" x14ac:dyDescent="0.25">
      <c r="A111">
        <v>50</v>
      </c>
      <c r="B111">
        <v>200</v>
      </c>
      <c r="C111" t="s">
        <v>13</v>
      </c>
      <c r="D111">
        <v>3.3748E-2</v>
      </c>
    </row>
    <row r="112" spans="1:4" x14ac:dyDescent="0.25">
      <c r="A112">
        <v>50</v>
      </c>
      <c r="B112">
        <v>200</v>
      </c>
      <c r="C112" t="s">
        <v>13</v>
      </c>
      <c r="D112">
        <v>3.2911000000000003E-2</v>
      </c>
    </row>
    <row r="113" spans="1:4" x14ac:dyDescent="0.25">
      <c r="A113">
        <v>50</v>
      </c>
      <c r="B113">
        <v>200</v>
      </c>
      <c r="C113" t="s">
        <v>13</v>
      </c>
      <c r="D113">
        <v>3.2676999999999998E-2</v>
      </c>
    </row>
    <row r="114" spans="1:4" x14ac:dyDescent="0.25">
      <c r="A114">
        <v>50</v>
      </c>
      <c r="B114">
        <v>200</v>
      </c>
      <c r="C114" t="s">
        <v>13</v>
      </c>
      <c r="D114">
        <v>3.3045999999999999E-2</v>
      </c>
    </row>
    <row r="115" spans="1:4" x14ac:dyDescent="0.25">
      <c r="A115">
        <v>50</v>
      </c>
      <c r="B115">
        <v>200</v>
      </c>
      <c r="C115" t="s">
        <v>13</v>
      </c>
      <c r="D115">
        <v>3.2655000000000003E-2</v>
      </c>
    </row>
    <row r="116" spans="1:4" x14ac:dyDescent="0.25">
      <c r="A116">
        <v>50</v>
      </c>
      <c r="B116">
        <v>200</v>
      </c>
      <c r="C116" t="s">
        <v>13</v>
      </c>
      <c r="D116">
        <v>3.3038999999999999E-2</v>
      </c>
    </row>
    <row r="117" spans="1:4" x14ac:dyDescent="0.25">
      <c r="A117">
        <v>50</v>
      </c>
      <c r="B117">
        <v>200</v>
      </c>
      <c r="C117" t="s">
        <v>13</v>
      </c>
      <c r="D117">
        <v>3.2688000000000002E-2</v>
      </c>
    </row>
    <row r="118" spans="1:4" x14ac:dyDescent="0.25">
      <c r="A118">
        <v>50</v>
      </c>
      <c r="B118">
        <v>200</v>
      </c>
      <c r="C118" t="s">
        <v>13</v>
      </c>
      <c r="D118">
        <v>3.2765000000000002E-2</v>
      </c>
    </row>
    <row r="119" spans="1:4" x14ac:dyDescent="0.25">
      <c r="A119">
        <v>50</v>
      </c>
      <c r="B119">
        <v>200</v>
      </c>
      <c r="C119" t="s">
        <v>13</v>
      </c>
      <c r="D119">
        <v>3.3169999999999998E-2</v>
      </c>
    </row>
    <row r="120" spans="1:4" x14ac:dyDescent="0.25">
      <c r="A120">
        <v>50</v>
      </c>
      <c r="B120">
        <v>200</v>
      </c>
      <c r="C120" t="s">
        <v>13</v>
      </c>
      <c r="D120">
        <v>3.5484000000000002E-2</v>
      </c>
    </row>
    <row r="121" spans="1:4" x14ac:dyDescent="0.25">
      <c r="A121">
        <v>50</v>
      </c>
      <c r="B121">
        <v>200</v>
      </c>
      <c r="C121" t="s">
        <v>13</v>
      </c>
      <c r="D121">
        <v>3.3797000000000001E-2</v>
      </c>
    </row>
    <row r="122" spans="1:4" x14ac:dyDescent="0.25">
      <c r="A122">
        <v>50</v>
      </c>
      <c r="B122">
        <v>200</v>
      </c>
      <c r="C122" t="s">
        <v>11</v>
      </c>
      <c r="D122">
        <v>5.6627999999999998E-2</v>
      </c>
    </row>
    <row r="123" spans="1:4" x14ac:dyDescent="0.25">
      <c r="A123">
        <v>50</v>
      </c>
      <c r="B123">
        <v>200</v>
      </c>
      <c r="C123" t="s">
        <v>11</v>
      </c>
      <c r="D123">
        <v>5.5825E-2</v>
      </c>
    </row>
    <row r="124" spans="1:4" x14ac:dyDescent="0.25">
      <c r="A124">
        <v>50</v>
      </c>
      <c r="B124">
        <v>200</v>
      </c>
      <c r="C124" t="s">
        <v>11</v>
      </c>
      <c r="D124">
        <v>5.5750000000000001E-2</v>
      </c>
    </row>
    <row r="125" spans="1:4" x14ac:dyDescent="0.25">
      <c r="A125">
        <v>50</v>
      </c>
      <c r="B125">
        <v>200</v>
      </c>
      <c r="C125" t="s">
        <v>11</v>
      </c>
      <c r="D125">
        <v>5.5542000000000001E-2</v>
      </c>
    </row>
    <row r="126" spans="1:4" x14ac:dyDescent="0.25">
      <c r="A126">
        <v>50</v>
      </c>
      <c r="B126">
        <v>200</v>
      </c>
      <c r="C126" t="s">
        <v>11</v>
      </c>
      <c r="D126">
        <v>5.5662000000000003E-2</v>
      </c>
    </row>
    <row r="127" spans="1:4" x14ac:dyDescent="0.25">
      <c r="A127">
        <v>50</v>
      </c>
      <c r="B127">
        <v>200</v>
      </c>
      <c r="C127" t="s">
        <v>11</v>
      </c>
      <c r="D127">
        <v>5.5345999999999999E-2</v>
      </c>
    </row>
    <row r="128" spans="1:4" x14ac:dyDescent="0.25">
      <c r="A128">
        <v>50</v>
      </c>
      <c r="B128">
        <v>200</v>
      </c>
      <c r="C128" t="s">
        <v>11</v>
      </c>
      <c r="D128">
        <v>5.5385999999999998E-2</v>
      </c>
    </row>
    <row r="129" spans="1:4" x14ac:dyDescent="0.25">
      <c r="A129">
        <v>50</v>
      </c>
      <c r="B129">
        <v>200</v>
      </c>
      <c r="C129" t="s">
        <v>11</v>
      </c>
      <c r="D129">
        <v>5.5474999999999997E-2</v>
      </c>
    </row>
    <row r="130" spans="1:4" x14ac:dyDescent="0.25">
      <c r="A130">
        <v>50</v>
      </c>
      <c r="B130">
        <v>200</v>
      </c>
      <c r="C130" t="s">
        <v>11</v>
      </c>
      <c r="D130">
        <v>5.5488000000000003E-2</v>
      </c>
    </row>
    <row r="131" spans="1:4" x14ac:dyDescent="0.25">
      <c r="A131">
        <v>50</v>
      </c>
      <c r="B131">
        <v>200</v>
      </c>
      <c r="C131" t="s">
        <v>11</v>
      </c>
      <c r="D131">
        <v>5.5771000000000001E-2</v>
      </c>
    </row>
    <row r="132" spans="1:4" x14ac:dyDescent="0.25">
      <c r="A132">
        <v>50</v>
      </c>
      <c r="B132">
        <v>200</v>
      </c>
      <c r="C132" t="s">
        <v>11</v>
      </c>
      <c r="D132">
        <v>5.6211999999999998E-2</v>
      </c>
    </row>
    <row r="133" spans="1:4" x14ac:dyDescent="0.25">
      <c r="A133">
        <v>50</v>
      </c>
      <c r="B133">
        <v>200</v>
      </c>
      <c r="C133" t="s">
        <v>11</v>
      </c>
      <c r="D133">
        <v>5.6202000000000002E-2</v>
      </c>
    </row>
    <row r="134" spans="1:4" x14ac:dyDescent="0.25">
      <c r="A134">
        <v>50</v>
      </c>
      <c r="B134">
        <v>200</v>
      </c>
      <c r="C134" t="s">
        <v>11</v>
      </c>
      <c r="D134">
        <v>5.5631E-2</v>
      </c>
    </row>
    <row r="135" spans="1:4" x14ac:dyDescent="0.25">
      <c r="A135">
        <v>50</v>
      </c>
      <c r="B135">
        <v>200</v>
      </c>
      <c r="C135" t="s">
        <v>11</v>
      </c>
      <c r="D135">
        <v>5.5467000000000002E-2</v>
      </c>
    </row>
    <row r="136" spans="1:4" x14ac:dyDescent="0.25">
      <c r="A136">
        <v>50</v>
      </c>
      <c r="B136">
        <v>200</v>
      </c>
      <c r="C136" t="s">
        <v>11</v>
      </c>
      <c r="D136">
        <v>5.5835000000000003E-2</v>
      </c>
    </row>
    <row r="137" spans="1:4" x14ac:dyDescent="0.25">
      <c r="A137">
        <v>50</v>
      </c>
      <c r="B137">
        <v>200</v>
      </c>
      <c r="C137" t="s">
        <v>11</v>
      </c>
      <c r="D137">
        <v>5.6252000000000003E-2</v>
      </c>
    </row>
    <row r="138" spans="1:4" x14ac:dyDescent="0.25">
      <c r="A138">
        <v>50</v>
      </c>
      <c r="B138">
        <v>200</v>
      </c>
      <c r="C138" t="s">
        <v>11</v>
      </c>
      <c r="D138">
        <v>5.5421999999999999E-2</v>
      </c>
    </row>
    <row r="139" spans="1:4" x14ac:dyDescent="0.25">
      <c r="A139">
        <v>50</v>
      </c>
      <c r="B139">
        <v>200</v>
      </c>
      <c r="C139" t="s">
        <v>11</v>
      </c>
      <c r="D139">
        <v>5.5503999999999998E-2</v>
      </c>
    </row>
    <row r="140" spans="1:4" x14ac:dyDescent="0.25">
      <c r="A140">
        <v>50</v>
      </c>
      <c r="B140">
        <v>200</v>
      </c>
      <c r="C140" t="s">
        <v>11</v>
      </c>
      <c r="D140">
        <v>5.5622999999999999E-2</v>
      </c>
    </row>
    <row r="141" spans="1:4" x14ac:dyDescent="0.25">
      <c r="A141">
        <v>50</v>
      </c>
      <c r="B141">
        <v>200</v>
      </c>
      <c r="C141" t="s">
        <v>11</v>
      </c>
      <c r="D141">
        <v>5.5555E-2</v>
      </c>
    </row>
    <row r="142" spans="1:4" x14ac:dyDescent="0.25">
      <c r="A142">
        <v>50</v>
      </c>
      <c r="B142">
        <v>200</v>
      </c>
      <c r="C142" t="s">
        <v>11</v>
      </c>
      <c r="D142">
        <v>5.5513E-2</v>
      </c>
    </row>
    <row r="143" spans="1:4" x14ac:dyDescent="0.25">
      <c r="A143">
        <v>50</v>
      </c>
      <c r="B143">
        <v>200</v>
      </c>
      <c r="C143" t="s">
        <v>11</v>
      </c>
      <c r="D143">
        <v>5.5724999999999997E-2</v>
      </c>
    </row>
    <row r="144" spans="1:4" x14ac:dyDescent="0.25">
      <c r="A144">
        <v>50</v>
      </c>
      <c r="B144">
        <v>200</v>
      </c>
      <c r="C144" t="s">
        <v>11</v>
      </c>
      <c r="D144">
        <v>5.5479000000000001E-2</v>
      </c>
    </row>
    <row r="145" spans="1:4" x14ac:dyDescent="0.25">
      <c r="A145">
        <v>50</v>
      </c>
      <c r="B145">
        <v>200</v>
      </c>
      <c r="C145" t="s">
        <v>11</v>
      </c>
      <c r="D145">
        <v>5.5465E-2</v>
      </c>
    </row>
    <row r="146" spans="1:4" x14ac:dyDescent="0.25">
      <c r="A146">
        <v>50</v>
      </c>
      <c r="B146">
        <v>200</v>
      </c>
      <c r="C146" t="s">
        <v>11</v>
      </c>
      <c r="D146">
        <v>5.9304999999999997E-2</v>
      </c>
    </row>
    <row r="147" spans="1:4" x14ac:dyDescent="0.25">
      <c r="A147">
        <v>50</v>
      </c>
      <c r="B147">
        <v>200</v>
      </c>
      <c r="C147" t="s">
        <v>11</v>
      </c>
      <c r="D147">
        <v>5.8823E-2</v>
      </c>
    </row>
    <row r="148" spans="1:4" x14ac:dyDescent="0.25">
      <c r="A148">
        <v>50</v>
      </c>
      <c r="B148">
        <v>200</v>
      </c>
      <c r="C148" t="s">
        <v>11</v>
      </c>
      <c r="D148">
        <v>5.5979000000000001E-2</v>
      </c>
    </row>
    <row r="149" spans="1:4" x14ac:dyDescent="0.25">
      <c r="A149">
        <v>50</v>
      </c>
      <c r="B149">
        <v>200</v>
      </c>
      <c r="C149" t="s">
        <v>11</v>
      </c>
      <c r="D149">
        <v>5.5629999999999999E-2</v>
      </c>
    </row>
    <row r="150" spans="1:4" x14ac:dyDescent="0.25">
      <c r="A150">
        <v>50</v>
      </c>
      <c r="B150">
        <v>200</v>
      </c>
      <c r="C150" t="s">
        <v>11</v>
      </c>
      <c r="D150">
        <v>5.6010999999999998E-2</v>
      </c>
    </row>
    <row r="151" spans="1:4" x14ac:dyDescent="0.25">
      <c r="A151">
        <v>50</v>
      </c>
      <c r="B151">
        <v>200</v>
      </c>
      <c r="C151" t="s">
        <v>11</v>
      </c>
      <c r="D151">
        <v>5.7383999999999998E-2</v>
      </c>
    </row>
    <row r="152" spans="1:4" x14ac:dyDescent="0.25">
      <c r="A152">
        <v>50</v>
      </c>
      <c r="B152">
        <v>200</v>
      </c>
      <c r="C152" t="s">
        <v>12</v>
      </c>
      <c r="D152">
        <v>5.8819000000000003E-2</v>
      </c>
    </row>
    <row r="153" spans="1:4" x14ac:dyDescent="0.25">
      <c r="A153">
        <v>50</v>
      </c>
      <c r="B153">
        <v>200</v>
      </c>
      <c r="C153" t="s">
        <v>12</v>
      </c>
      <c r="D153">
        <v>5.8663E-2</v>
      </c>
    </row>
    <row r="154" spans="1:4" x14ac:dyDescent="0.25">
      <c r="A154">
        <v>50</v>
      </c>
      <c r="B154">
        <v>200</v>
      </c>
      <c r="C154" t="s">
        <v>12</v>
      </c>
      <c r="D154">
        <v>5.9796000000000002E-2</v>
      </c>
    </row>
    <row r="155" spans="1:4" x14ac:dyDescent="0.25">
      <c r="A155">
        <v>50</v>
      </c>
      <c r="B155">
        <v>200</v>
      </c>
      <c r="C155" t="s">
        <v>12</v>
      </c>
      <c r="D155">
        <v>5.815E-2</v>
      </c>
    </row>
    <row r="156" spans="1:4" x14ac:dyDescent="0.25">
      <c r="A156">
        <v>50</v>
      </c>
      <c r="B156">
        <v>200</v>
      </c>
      <c r="C156" t="s">
        <v>12</v>
      </c>
      <c r="D156">
        <v>5.7666000000000002E-2</v>
      </c>
    </row>
    <row r="157" spans="1:4" x14ac:dyDescent="0.25">
      <c r="A157">
        <v>50</v>
      </c>
      <c r="B157">
        <v>200</v>
      </c>
      <c r="C157" t="s">
        <v>12</v>
      </c>
      <c r="D157">
        <v>5.7771000000000003E-2</v>
      </c>
    </row>
    <row r="158" spans="1:4" x14ac:dyDescent="0.25">
      <c r="A158">
        <v>50</v>
      </c>
      <c r="B158">
        <v>200</v>
      </c>
      <c r="C158" t="s">
        <v>12</v>
      </c>
      <c r="D158">
        <v>5.7539E-2</v>
      </c>
    </row>
    <row r="159" spans="1:4" x14ac:dyDescent="0.25">
      <c r="A159">
        <v>50</v>
      </c>
      <c r="B159">
        <v>200</v>
      </c>
      <c r="C159" t="s">
        <v>12</v>
      </c>
      <c r="D159">
        <v>5.7835999999999999E-2</v>
      </c>
    </row>
    <row r="160" spans="1:4" x14ac:dyDescent="0.25">
      <c r="A160">
        <v>50</v>
      </c>
      <c r="B160">
        <v>200</v>
      </c>
      <c r="C160" t="s">
        <v>12</v>
      </c>
      <c r="D160">
        <v>5.7895000000000002E-2</v>
      </c>
    </row>
    <row r="161" spans="1:4" x14ac:dyDescent="0.25">
      <c r="A161">
        <v>50</v>
      </c>
      <c r="B161">
        <v>200</v>
      </c>
      <c r="C161" t="s">
        <v>12</v>
      </c>
      <c r="D161">
        <v>5.7929000000000001E-2</v>
      </c>
    </row>
    <row r="162" spans="1:4" x14ac:dyDescent="0.25">
      <c r="A162">
        <v>50</v>
      </c>
      <c r="B162">
        <v>200</v>
      </c>
      <c r="C162" t="s">
        <v>12</v>
      </c>
      <c r="D162">
        <v>5.7626999999999998E-2</v>
      </c>
    </row>
    <row r="163" spans="1:4" x14ac:dyDescent="0.25">
      <c r="A163">
        <v>50</v>
      </c>
      <c r="B163">
        <v>200</v>
      </c>
      <c r="C163" t="s">
        <v>12</v>
      </c>
      <c r="D163">
        <v>5.7761E-2</v>
      </c>
    </row>
    <row r="164" spans="1:4" x14ac:dyDescent="0.25">
      <c r="A164">
        <v>50</v>
      </c>
      <c r="B164">
        <v>200</v>
      </c>
      <c r="C164" t="s">
        <v>12</v>
      </c>
      <c r="D164">
        <v>5.8178000000000001E-2</v>
      </c>
    </row>
    <row r="165" spans="1:4" x14ac:dyDescent="0.25">
      <c r="A165">
        <v>50</v>
      </c>
      <c r="B165">
        <v>200</v>
      </c>
      <c r="C165" t="s">
        <v>12</v>
      </c>
      <c r="D165">
        <v>5.8833000000000003E-2</v>
      </c>
    </row>
    <row r="166" spans="1:4" x14ac:dyDescent="0.25">
      <c r="A166">
        <v>50</v>
      </c>
      <c r="B166">
        <v>200</v>
      </c>
      <c r="C166" t="s">
        <v>12</v>
      </c>
      <c r="D166">
        <v>5.7793999999999998E-2</v>
      </c>
    </row>
    <row r="167" spans="1:4" x14ac:dyDescent="0.25">
      <c r="A167">
        <v>50</v>
      </c>
      <c r="B167">
        <v>200</v>
      </c>
      <c r="C167" t="s">
        <v>12</v>
      </c>
      <c r="D167">
        <v>5.7702999999999997E-2</v>
      </c>
    </row>
    <row r="168" spans="1:4" x14ac:dyDescent="0.25">
      <c r="A168">
        <v>50</v>
      </c>
      <c r="B168">
        <v>200</v>
      </c>
      <c r="C168" t="s">
        <v>12</v>
      </c>
      <c r="D168">
        <v>5.8062000000000002E-2</v>
      </c>
    </row>
    <row r="169" spans="1:4" x14ac:dyDescent="0.25">
      <c r="A169">
        <v>50</v>
      </c>
      <c r="B169">
        <v>200</v>
      </c>
      <c r="C169" t="s">
        <v>12</v>
      </c>
      <c r="D169">
        <v>5.8407000000000001E-2</v>
      </c>
    </row>
    <row r="170" spans="1:4" x14ac:dyDescent="0.25">
      <c r="A170">
        <v>50</v>
      </c>
      <c r="B170">
        <v>200</v>
      </c>
      <c r="C170" t="s">
        <v>12</v>
      </c>
      <c r="D170">
        <v>5.7957000000000002E-2</v>
      </c>
    </row>
    <row r="171" spans="1:4" x14ac:dyDescent="0.25">
      <c r="A171">
        <v>50</v>
      </c>
      <c r="B171">
        <v>200</v>
      </c>
      <c r="C171" t="s">
        <v>12</v>
      </c>
      <c r="D171">
        <v>5.9574000000000002E-2</v>
      </c>
    </row>
    <row r="172" spans="1:4" x14ac:dyDescent="0.25">
      <c r="A172">
        <v>50</v>
      </c>
      <c r="B172">
        <v>200</v>
      </c>
      <c r="C172" t="s">
        <v>12</v>
      </c>
      <c r="D172">
        <v>5.8166000000000002E-2</v>
      </c>
    </row>
    <row r="173" spans="1:4" x14ac:dyDescent="0.25">
      <c r="A173">
        <v>50</v>
      </c>
      <c r="B173">
        <v>200</v>
      </c>
      <c r="C173" t="s">
        <v>12</v>
      </c>
      <c r="D173">
        <v>5.7804000000000001E-2</v>
      </c>
    </row>
    <row r="174" spans="1:4" x14ac:dyDescent="0.25">
      <c r="A174">
        <v>50</v>
      </c>
      <c r="B174">
        <v>200</v>
      </c>
      <c r="C174" t="s">
        <v>12</v>
      </c>
      <c r="D174">
        <v>6.0378000000000001E-2</v>
      </c>
    </row>
    <row r="175" spans="1:4" x14ac:dyDescent="0.25">
      <c r="A175">
        <v>50</v>
      </c>
      <c r="B175">
        <v>200</v>
      </c>
      <c r="C175" t="s">
        <v>12</v>
      </c>
      <c r="D175">
        <v>5.9574000000000002E-2</v>
      </c>
    </row>
    <row r="176" spans="1:4" x14ac:dyDescent="0.25">
      <c r="A176">
        <v>50</v>
      </c>
      <c r="B176">
        <v>200</v>
      </c>
      <c r="C176" t="s">
        <v>12</v>
      </c>
      <c r="D176">
        <v>5.8985999999999997E-2</v>
      </c>
    </row>
    <row r="177" spans="1:4" x14ac:dyDescent="0.25">
      <c r="A177">
        <v>50</v>
      </c>
      <c r="B177">
        <v>200</v>
      </c>
      <c r="C177" t="s">
        <v>12</v>
      </c>
      <c r="D177">
        <v>5.8356999999999999E-2</v>
      </c>
    </row>
    <row r="178" spans="1:4" x14ac:dyDescent="0.25">
      <c r="A178">
        <v>50</v>
      </c>
      <c r="B178">
        <v>200</v>
      </c>
      <c r="C178" t="s">
        <v>12</v>
      </c>
      <c r="D178">
        <v>5.7549000000000003E-2</v>
      </c>
    </row>
    <row r="179" spans="1:4" x14ac:dyDescent="0.25">
      <c r="A179">
        <v>50</v>
      </c>
      <c r="B179">
        <v>200</v>
      </c>
      <c r="C179" t="s">
        <v>12</v>
      </c>
      <c r="D179">
        <v>6.0366000000000003E-2</v>
      </c>
    </row>
    <row r="180" spans="1:4" x14ac:dyDescent="0.25">
      <c r="A180">
        <v>50</v>
      </c>
      <c r="B180">
        <v>200</v>
      </c>
      <c r="C180" t="s">
        <v>12</v>
      </c>
      <c r="D180">
        <v>6.3081999999999999E-2</v>
      </c>
    </row>
    <row r="181" spans="1:4" x14ac:dyDescent="0.25">
      <c r="A181">
        <v>50</v>
      </c>
      <c r="B181">
        <v>200</v>
      </c>
      <c r="C181" t="s">
        <v>12</v>
      </c>
      <c r="D181">
        <v>6.2037000000000002E-2</v>
      </c>
    </row>
    <row r="182" spans="1:4" x14ac:dyDescent="0.25">
      <c r="A182">
        <v>50</v>
      </c>
      <c r="B182">
        <v>300</v>
      </c>
      <c r="C182" t="s">
        <v>13</v>
      </c>
      <c r="D182">
        <v>5.3253000000000002E-2</v>
      </c>
    </row>
    <row r="183" spans="1:4" x14ac:dyDescent="0.25">
      <c r="A183">
        <v>50</v>
      </c>
      <c r="B183">
        <v>300</v>
      </c>
      <c r="C183" t="s">
        <v>13</v>
      </c>
      <c r="D183">
        <v>5.2623999999999997E-2</v>
      </c>
    </row>
    <row r="184" spans="1:4" x14ac:dyDescent="0.25">
      <c r="A184">
        <v>50</v>
      </c>
      <c r="B184">
        <v>300</v>
      </c>
      <c r="C184" t="s">
        <v>13</v>
      </c>
      <c r="D184">
        <v>5.1403999999999998E-2</v>
      </c>
    </row>
    <row r="185" spans="1:4" x14ac:dyDescent="0.25">
      <c r="A185">
        <v>50</v>
      </c>
      <c r="B185">
        <v>300</v>
      </c>
      <c r="C185" t="s">
        <v>13</v>
      </c>
      <c r="D185">
        <v>5.2596999999999998E-2</v>
      </c>
    </row>
    <row r="186" spans="1:4" x14ac:dyDescent="0.25">
      <c r="A186">
        <v>50</v>
      </c>
      <c r="B186">
        <v>300</v>
      </c>
      <c r="C186" t="s">
        <v>13</v>
      </c>
      <c r="D186">
        <v>5.1754000000000001E-2</v>
      </c>
    </row>
    <row r="187" spans="1:4" x14ac:dyDescent="0.25">
      <c r="A187">
        <v>50</v>
      </c>
      <c r="B187">
        <v>300</v>
      </c>
      <c r="C187" t="s">
        <v>13</v>
      </c>
      <c r="D187">
        <v>5.0002999999999999E-2</v>
      </c>
    </row>
    <row r="188" spans="1:4" x14ac:dyDescent="0.25">
      <c r="A188">
        <v>50</v>
      </c>
      <c r="B188">
        <v>300</v>
      </c>
      <c r="C188" t="s">
        <v>13</v>
      </c>
      <c r="D188">
        <v>4.8814000000000003E-2</v>
      </c>
    </row>
    <row r="189" spans="1:4" x14ac:dyDescent="0.25">
      <c r="A189">
        <v>50</v>
      </c>
      <c r="B189">
        <v>300</v>
      </c>
      <c r="C189" t="s">
        <v>13</v>
      </c>
      <c r="D189">
        <v>4.8882000000000002E-2</v>
      </c>
    </row>
    <row r="190" spans="1:4" x14ac:dyDescent="0.25">
      <c r="A190">
        <v>50</v>
      </c>
      <c r="B190">
        <v>300</v>
      </c>
      <c r="C190" t="s">
        <v>13</v>
      </c>
      <c r="D190">
        <v>4.9092999999999998E-2</v>
      </c>
    </row>
    <row r="191" spans="1:4" x14ac:dyDescent="0.25">
      <c r="A191">
        <v>50</v>
      </c>
      <c r="B191">
        <v>300</v>
      </c>
      <c r="C191" t="s">
        <v>13</v>
      </c>
      <c r="D191">
        <v>5.2198000000000001E-2</v>
      </c>
    </row>
    <row r="192" spans="1:4" x14ac:dyDescent="0.25">
      <c r="A192">
        <v>50</v>
      </c>
      <c r="B192">
        <v>300</v>
      </c>
      <c r="C192" t="s">
        <v>13</v>
      </c>
      <c r="D192">
        <v>4.9280999999999998E-2</v>
      </c>
    </row>
    <row r="193" spans="1:4" x14ac:dyDescent="0.25">
      <c r="A193">
        <v>50</v>
      </c>
      <c r="B193">
        <v>300</v>
      </c>
      <c r="C193" t="s">
        <v>13</v>
      </c>
      <c r="D193">
        <v>5.3939000000000001E-2</v>
      </c>
    </row>
    <row r="194" spans="1:4" x14ac:dyDescent="0.25">
      <c r="A194">
        <v>50</v>
      </c>
      <c r="B194">
        <v>300</v>
      </c>
      <c r="C194" t="s">
        <v>13</v>
      </c>
      <c r="D194">
        <v>5.1385E-2</v>
      </c>
    </row>
    <row r="195" spans="1:4" x14ac:dyDescent="0.25">
      <c r="A195">
        <v>50</v>
      </c>
      <c r="B195">
        <v>300</v>
      </c>
      <c r="C195" t="s">
        <v>13</v>
      </c>
      <c r="D195">
        <v>4.9660000000000003E-2</v>
      </c>
    </row>
    <row r="196" spans="1:4" x14ac:dyDescent="0.25">
      <c r="A196">
        <v>50</v>
      </c>
      <c r="B196">
        <v>300</v>
      </c>
      <c r="C196" t="s">
        <v>13</v>
      </c>
      <c r="D196">
        <v>4.9091000000000003E-2</v>
      </c>
    </row>
    <row r="197" spans="1:4" x14ac:dyDescent="0.25">
      <c r="A197">
        <v>50</v>
      </c>
      <c r="B197">
        <v>300</v>
      </c>
      <c r="C197" t="s">
        <v>13</v>
      </c>
      <c r="D197">
        <v>4.9799999999999997E-2</v>
      </c>
    </row>
    <row r="198" spans="1:4" x14ac:dyDescent="0.25">
      <c r="A198">
        <v>50</v>
      </c>
      <c r="B198">
        <v>300</v>
      </c>
      <c r="C198" t="s">
        <v>13</v>
      </c>
      <c r="D198">
        <v>4.9910000000000003E-2</v>
      </c>
    </row>
    <row r="199" spans="1:4" x14ac:dyDescent="0.25">
      <c r="A199">
        <v>50</v>
      </c>
      <c r="B199">
        <v>300</v>
      </c>
      <c r="C199" t="s">
        <v>13</v>
      </c>
      <c r="D199">
        <v>4.8742000000000001E-2</v>
      </c>
    </row>
    <row r="200" spans="1:4" x14ac:dyDescent="0.25">
      <c r="A200">
        <v>50</v>
      </c>
      <c r="B200">
        <v>300</v>
      </c>
      <c r="C200" t="s">
        <v>13</v>
      </c>
      <c r="D200">
        <v>4.9117000000000001E-2</v>
      </c>
    </row>
    <row r="201" spans="1:4" x14ac:dyDescent="0.25">
      <c r="A201">
        <v>50</v>
      </c>
      <c r="B201">
        <v>300</v>
      </c>
      <c r="C201" t="s">
        <v>13</v>
      </c>
      <c r="D201">
        <v>4.8987000000000003E-2</v>
      </c>
    </row>
    <row r="202" spans="1:4" x14ac:dyDescent="0.25">
      <c r="A202">
        <v>50</v>
      </c>
      <c r="B202">
        <v>300</v>
      </c>
      <c r="C202" t="s">
        <v>13</v>
      </c>
      <c r="D202">
        <v>4.8994000000000003E-2</v>
      </c>
    </row>
    <row r="203" spans="1:4" x14ac:dyDescent="0.25">
      <c r="A203">
        <v>50</v>
      </c>
      <c r="B203">
        <v>300</v>
      </c>
      <c r="C203" t="s">
        <v>13</v>
      </c>
      <c r="D203">
        <v>4.8919999999999998E-2</v>
      </c>
    </row>
    <row r="204" spans="1:4" x14ac:dyDescent="0.25">
      <c r="A204">
        <v>50</v>
      </c>
      <c r="B204">
        <v>300</v>
      </c>
      <c r="C204" t="s">
        <v>13</v>
      </c>
      <c r="D204">
        <v>4.9064000000000003E-2</v>
      </c>
    </row>
    <row r="205" spans="1:4" x14ac:dyDescent="0.25">
      <c r="A205">
        <v>50</v>
      </c>
      <c r="B205">
        <v>300</v>
      </c>
      <c r="C205" t="s">
        <v>13</v>
      </c>
      <c r="D205">
        <v>5.2236999999999999E-2</v>
      </c>
    </row>
    <row r="206" spans="1:4" x14ac:dyDescent="0.25">
      <c r="A206">
        <v>50</v>
      </c>
      <c r="B206">
        <v>300</v>
      </c>
      <c r="C206" t="s">
        <v>13</v>
      </c>
      <c r="D206">
        <v>5.1201999999999998E-2</v>
      </c>
    </row>
    <row r="207" spans="1:4" x14ac:dyDescent="0.25">
      <c r="A207">
        <v>50</v>
      </c>
      <c r="B207">
        <v>300</v>
      </c>
      <c r="C207" t="s">
        <v>13</v>
      </c>
      <c r="D207">
        <v>5.0970000000000001E-2</v>
      </c>
    </row>
    <row r="208" spans="1:4" x14ac:dyDescent="0.25">
      <c r="A208">
        <v>50</v>
      </c>
      <c r="B208">
        <v>300</v>
      </c>
      <c r="C208" t="s">
        <v>13</v>
      </c>
      <c r="D208">
        <v>4.9334000000000003E-2</v>
      </c>
    </row>
    <row r="209" spans="1:4" x14ac:dyDescent="0.25">
      <c r="A209">
        <v>50</v>
      </c>
      <c r="B209">
        <v>300</v>
      </c>
      <c r="C209" t="s">
        <v>13</v>
      </c>
      <c r="D209">
        <v>4.9593999999999999E-2</v>
      </c>
    </row>
    <row r="210" spans="1:4" x14ac:dyDescent="0.25">
      <c r="A210">
        <v>50</v>
      </c>
      <c r="B210">
        <v>300</v>
      </c>
      <c r="C210" t="s">
        <v>13</v>
      </c>
      <c r="D210">
        <v>4.9273999999999998E-2</v>
      </c>
    </row>
    <row r="211" spans="1:4" x14ac:dyDescent="0.25">
      <c r="A211">
        <v>50</v>
      </c>
      <c r="B211">
        <v>300</v>
      </c>
      <c r="C211" t="s">
        <v>13</v>
      </c>
      <c r="D211">
        <v>4.9923000000000002E-2</v>
      </c>
    </row>
    <row r="212" spans="1:4" x14ac:dyDescent="0.25">
      <c r="A212">
        <v>50</v>
      </c>
      <c r="B212">
        <v>300</v>
      </c>
      <c r="C212" t="s">
        <v>11</v>
      </c>
      <c r="D212">
        <v>8.3658999999999997E-2</v>
      </c>
    </row>
    <row r="213" spans="1:4" x14ac:dyDescent="0.25">
      <c r="A213">
        <v>50</v>
      </c>
      <c r="B213">
        <v>300</v>
      </c>
      <c r="C213" t="s">
        <v>11</v>
      </c>
      <c r="D213">
        <v>8.3081000000000002E-2</v>
      </c>
    </row>
    <row r="214" spans="1:4" x14ac:dyDescent="0.25">
      <c r="A214">
        <v>50</v>
      </c>
      <c r="B214">
        <v>300</v>
      </c>
      <c r="C214" t="s">
        <v>11</v>
      </c>
      <c r="D214">
        <v>8.3076999999999998E-2</v>
      </c>
    </row>
    <row r="215" spans="1:4" x14ac:dyDescent="0.25">
      <c r="A215">
        <v>50</v>
      </c>
      <c r="B215">
        <v>300</v>
      </c>
      <c r="C215" t="s">
        <v>11</v>
      </c>
      <c r="D215">
        <v>8.2849000000000006E-2</v>
      </c>
    </row>
    <row r="216" spans="1:4" x14ac:dyDescent="0.25">
      <c r="A216">
        <v>50</v>
      </c>
      <c r="B216">
        <v>300</v>
      </c>
      <c r="C216" t="s">
        <v>11</v>
      </c>
      <c r="D216">
        <v>8.2923999999999998E-2</v>
      </c>
    </row>
    <row r="217" spans="1:4" x14ac:dyDescent="0.25">
      <c r="A217">
        <v>50</v>
      </c>
      <c r="B217">
        <v>300</v>
      </c>
      <c r="C217" t="s">
        <v>11</v>
      </c>
      <c r="D217">
        <v>8.3574999999999997E-2</v>
      </c>
    </row>
    <row r="218" spans="1:4" x14ac:dyDescent="0.25">
      <c r="A218">
        <v>50</v>
      </c>
      <c r="B218">
        <v>300</v>
      </c>
      <c r="C218" t="s">
        <v>11</v>
      </c>
      <c r="D218">
        <v>9.1463000000000003E-2</v>
      </c>
    </row>
    <row r="219" spans="1:4" x14ac:dyDescent="0.25">
      <c r="A219">
        <v>50</v>
      </c>
      <c r="B219">
        <v>300</v>
      </c>
      <c r="C219" t="s">
        <v>11</v>
      </c>
      <c r="D219">
        <v>8.8997000000000007E-2</v>
      </c>
    </row>
    <row r="220" spans="1:4" x14ac:dyDescent="0.25">
      <c r="A220">
        <v>50</v>
      </c>
      <c r="B220">
        <v>300</v>
      </c>
      <c r="C220" t="s">
        <v>11</v>
      </c>
      <c r="D220">
        <v>9.4813999999999996E-2</v>
      </c>
    </row>
    <row r="221" spans="1:4" x14ac:dyDescent="0.25">
      <c r="A221">
        <v>50</v>
      </c>
      <c r="B221">
        <v>300</v>
      </c>
      <c r="C221" t="s">
        <v>11</v>
      </c>
      <c r="D221">
        <v>9.3210000000000001E-2</v>
      </c>
    </row>
    <row r="222" spans="1:4" x14ac:dyDescent="0.25">
      <c r="A222">
        <v>50</v>
      </c>
      <c r="B222">
        <v>300</v>
      </c>
      <c r="C222" t="s">
        <v>11</v>
      </c>
      <c r="D222">
        <v>9.1241000000000003E-2</v>
      </c>
    </row>
    <row r="223" spans="1:4" x14ac:dyDescent="0.25">
      <c r="A223">
        <v>50</v>
      </c>
      <c r="B223">
        <v>300</v>
      </c>
      <c r="C223" t="s">
        <v>11</v>
      </c>
      <c r="D223">
        <v>8.4501999999999994E-2</v>
      </c>
    </row>
    <row r="224" spans="1:4" x14ac:dyDescent="0.25">
      <c r="A224">
        <v>50</v>
      </c>
      <c r="B224">
        <v>300</v>
      </c>
      <c r="C224" t="s">
        <v>11</v>
      </c>
      <c r="D224">
        <v>8.4680000000000005E-2</v>
      </c>
    </row>
    <row r="225" spans="1:4" x14ac:dyDescent="0.25">
      <c r="A225">
        <v>50</v>
      </c>
      <c r="B225">
        <v>300</v>
      </c>
      <c r="C225" t="s">
        <v>11</v>
      </c>
      <c r="D225">
        <v>8.6212999999999998E-2</v>
      </c>
    </row>
    <row r="226" spans="1:4" x14ac:dyDescent="0.25">
      <c r="A226">
        <v>50</v>
      </c>
      <c r="B226">
        <v>300</v>
      </c>
      <c r="C226" t="s">
        <v>11</v>
      </c>
      <c r="D226">
        <v>8.5713999999999999E-2</v>
      </c>
    </row>
    <row r="227" spans="1:4" x14ac:dyDescent="0.25">
      <c r="A227">
        <v>50</v>
      </c>
      <c r="B227">
        <v>300</v>
      </c>
      <c r="C227" t="s">
        <v>11</v>
      </c>
      <c r="D227">
        <v>8.5926000000000002E-2</v>
      </c>
    </row>
    <row r="228" spans="1:4" x14ac:dyDescent="0.25">
      <c r="A228">
        <v>50</v>
      </c>
      <c r="B228">
        <v>300</v>
      </c>
      <c r="C228" t="s">
        <v>11</v>
      </c>
      <c r="D228">
        <v>8.4190000000000001E-2</v>
      </c>
    </row>
    <row r="229" spans="1:4" x14ac:dyDescent="0.25">
      <c r="A229">
        <v>50</v>
      </c>
      <c r="B229">
        <v>300</v>
      </c>
      <c r="C229" t="s">
        <v>11</v>
      </c>
      <c r="D229">
        <v>8.6130999999999999E-2</v>
      </c>
    </row>
    <row r="230" spans="1:4" x14ac:dyDescent="0.25">
      <c r="A230">
        <v>50</v>
      </c>
      <c r="B230">
        <v>300</v>
      </c>
      <c r="C230" t="s">
        <v>11</v>
      </c>
      <c r="D230">
        <v>8.5345000000000004E-2</v>
      </c>
    </row>
    <row r="231" spans="1:4" x14ac:dyDescent="0.25">
      <c r="A231">
        <v>50</v>
      </c>
      <c r="B231">
        <v>300</v>
      </c>
      <c r="C231" t="s">
        <v>11</v>
      </c>
      <c r="D231">
        <v>8.5352999999999998E-2</v>
      </c>
    </row>
    <row r="232" spans="1:4" x14ac:dyDescent="0.25">
      <c r="A232">
        <v>50</v>
      </c>
      <c r="B232">
        <v>300</v>
      </c>
      <c r="C232" t="s">
        <v>11</v>
      </c>
      <c r="D232">
        <v>8.6795999999999998E-2</v>
      </c>
    </row>
    <row r="233" spans="1:4" x14ac:dyDescent="0.25">
      <c r="A233">
        <v>50</v>
      </c>
      <c r="B233">
        <v>300</v>
      </c>
      <c r="C233" t="s">
        <v>11</v>
      </c>
      <c r="D233">
        <v>8.4784999999999999E-2</v>
      </c>
    </row>
    <row r="234" spans="1:4" x14ac:dyDescent="0.25">
      <c r="A234">
        <v>50</v>
      </c>
      <c r="B234">
        <v>300</v>
      </c>
      <c r="C234" t="s">
        <v>11</v>
      </c>
      <c r="D234">
        <v>8.6921999999999999E-2</v>
      </c>
    </row>
    <row r="235" spans="1:4" x14ac:dyDescent="0.25">
      <c r="A235">
        <v>50</v>
      </c>
      <c r="B235">
        <v>300</v>
      </c>
      <c r="C235" t="s">
        <v>11</v>
      </c>
      <c r="D235">
        <v>8.5472999999999993E-2</v>
      </c>
    </row>
    <row r="236" spans="1:4" x14ac:dyDescent="0.25">
      <c r="A236">
        <v>50</v>
      </c>
      <c r="B236">
        <v>300</v>
      </c>
      <c r="C236" t="s">
        <v>11</v>
      </c>
      <c r="D236">
        <v>8.6843000000000004E-2</v>
      </c>
    </row>
    <row r="237" spans="1:4" x14ac:dyDescent="0.25">
      <c r="A237">
        <v>50</v>
      </c>
      <c r="B237">
        <v>300</v>
      </c>
      <c r="C237" t="s">
        <v>11</v>
      </c>
      <c r="D237">
        <v>8.5818000000000005E-2</v>
      </c>
    </row>
    <row r="238" spans="1:4" x14ac:dyDescent="0.25">
      <c r="A238">
        <v>50</v>
      </c>
      <c r="B238">
        <v>300</v>
      </c>
      <c r="C238" t="s">
        <v>11</v>
      </c>
      <c r="D238">
        <v>8.7969000000000006E-2</v>
      </c>
    </row>
    <row r="239" spans="1:4" x14ac:dyDescent="0.25">
      <c r="A239">
        <v>50</v>
      </c>
      <c r="B239">
        <v>300</v>
      </c>
      <c r="C239" t="s">
        <v>11</v>
      </c>
      <c r="D239">
        <v>8.5693000000000005E-2</v>
      </c>
    </row>
    <row r="240" spans="1:4" x14ac:dyDescent="0.25">
      <c r="A240">
        <v>50</v>
      </c>
      <c r="B240">
        <v>300</v>
      </c>
      <c r="C240" t="s">
        <v>11</v>
      </c>
      <c r="D240">
        <v>8.5361000000000006E-2</v>
      </c>
    </row>
    <row r="241" spans="1:4" x14ac:dyDescent="0.25">
      <c r="A241">
        <v>50</v>
      </c>
      <c r="B241">
        <v>300</v>
      </c>
      <c r="C241" t="s">
        <v>11</v>
      </c>
      <c r="D241">
        <v>8.4073999999999996E-2</v>
      </c>
    </row>
    <row r="242" spans="1:4" x14ac:dyDescent="0.25">
      <c r="A242">
        <v>50</v>
      </c>
      <c r="B242">
        <v>300</v>
      </c>
      <c r="C242" t="s">
        <v>12</v>
      </c>
      <c r="D242">
        <v>8.9518E-2</v>
      </c>
    </row>
    <row r="243" spans="1:4" x14ac:dyDescent="0.25">
      <c r="A243">
        <v>50</v>
      </c>
      <c r="B243">
        <v>300</v>
      </c>
      <c r="C243" t="s">
        <v>12</v>
      </c>
      <c r="D243">
        <v>8.7792999999999996E-2</v>
      </c>
    </row>
    <row r="244" spans="1:4" x14ac:dyDescent="0.25">
      <c r="A244">
        <v>50</v>
      </c>
      <c r="B244">
        <v>300</v>
      </c>
      <c r="C244" t="s">
        <v>12</v>
      </c>
      <c r="D244">
        <v>8.7936E-2</v>
      </c>
    </row>
    <row r="245" spans="1:4" x14ac:dyDescent="0.25">
      <c r="A245">
        <v>50</v>
      </c>
      <c r="B245">
        <v>300</v>
      </c>
      <c r="C245" t="s">
        <v>12</v>
      </c>
      <c r="D245">
        <v>8.7046999999999999E-2</v>
      </c>
    </row>
    <row r="246" spans="1:4" x14ac:dyDescent="0.25">
      <c r="A246">
        <v>50</v>
      </c>
      <c r="B246">
        <v>300</v>
      </c>
      <c r="C246" t="s">
        <v>12</v>
      </c>
      <c r="D246">
        <v>8.7480000000000002E-2</v>
      </c>
    </row>
    <row r="247" spans="1:4" x14ac:dyDescent="0.25">
      <c r="A247">
        <v>50</v>
      </c>
      <c r="B247">
        <v>300</v>
      </c>
      <c r="C247" t="s">
        <v>12</v>
      </c>
      <c r="D247">
        <v>8.7906999999999999E-2</v>
      </c>
    </row>
    <row r="248" spans="1:4" x14ac:dyDescent="0.25">
      <c r="A248">
        <v>50</v>
      </c>
      <c r="B248">
        <v>300</v>
      </c>
      <c r="C248" t="s">
        <v>12</v>
      </c>
      <c r="D248">
        <v>8.8568999999999995E-2</v>
      </c>
    </row>
    <row r="249" spans="1:4" x14ac:dyDescent="0.25">
      <c r="A249">
        <v>50</v>
      </c>
      <c r="B249">
        <v>300</v>
      </c>
      <c r="C249" t="s">
        <v>12</v>
      </c>
      <c r="D249">
        <v>8.7930999999999995E-2</v>
      </c>
    </row>
    <row r="250" spans="1:4" x14ac:dyDescent="0.25">
      <c r="A250">
        <v>50</v>
      </c>
      <c r="B250">
        <v>300</v>
      </c>
      <c r="C250" t="s">
        <v>12</v>
      </c>
      <c r="D250">
        <v>8.7376999999999996E-2</v>
      </c>
    </row>
    <row r="251" spans="1:4" x14ac:dyDescent="0.25">
      <c r="A251">
        <v>50</v>
      </c>
      <c r="B251">
        <v>300</v>
      </c>
      <c r="C251" t="s">
        <v>12</v>
      </c>
      <c r="D251">
        <v>8.7482000000000004E-2</v>
      </c>
    </row>
    <row r="252" spans="1:4" x14ac:dyDescent="0.25">
      <c r="A252">
        <v>50</v>
      </c>
      <c r="B252">
        <v>300</v>
      </c>
      <c r="C252" t="s">
        <v>12</v>
      </c>
      <c r="D252">
        <v>8.8328000000000004E-2</v>
      </c>
    </row>
    <row r="253" spans="1:4" x14ac:dyDescent="0.25">
      <c r="A253">
        <v>50</v>
      </c>
      <c r="B253">
        <v>300</v>
      </c>
      <c r="C253" t="s">
        <v>12</v>
      </c>
      <c r="D253">
        <v>8.8283E-2</v>
      </c>
    </row>
    <row r="254" spans="1:4" x14ac:dyDescent="0.25">
      <c r="A254">
        <v>50</v>
      </c>
      <c r="B254">
        <v>300</v>
      </c>
      <c r="C254" t="s">
        <v>12</v>
      </c>
      <c r="D254">
        <v>8.7240999999999999E-2</v>
      </c>
    </row>
    <row r="255" spans="1:4" x14ac:dyDescent="0.25">
      <c r="A255">
        <v>50</v>
      </c>
      <c r="B255">
        <v>300</v>
      </c>
      <c r="C255" t="s">
        <v>12</v>
      </c>
      <c r="D255">
        <v>8.7877999999999998E-2</v>
      </c>
    </row>
    <row r="256" spans="1:4" x14ac:dyDescent="0.25">
      <c r="A256">
        <v>50</v>
      </c>
      <c r="B256">
        <v>300</v>
      </c>
      <c r="C256" t="s">
        <v>12</v>
      </c>
      <c r="D256">
        <v>8.7877999999999998E-2</v>
      </c>
    </row>
    <row r="257" spans="1:4" x14ac:dyDescent="0.25">
      <c r="A257">
        <v>50</v>
      </c>
      <c r="B257">
        <v>300</v>
      </c>
      <c r="C257" t="s">
        <v>12</v>
      </c>
      <c r="D257">
        <v>8.8284000000000001E-2</v>
      </c>
    </row>
    <row r="258" spans="1:4" x14ac:dyDescent="0.25">
      <c r="A258">
        <v>50</v>
      </c>
      <c r="B258">
        <v>300</v>
      </c>
      <c r="C258" t="s">
        <v>12</v>
      </c>
      <c r="D258">
        <v>8.7686E-2</v>
      </c>
    </row>
    <row r="259" spans="1:4" x14ac:dyDescent="0.25">
      <c r="A259">
        <v>50</v>
      </c>
      <c r="B259">
        <v>300</v>
      </c>
      <c r="C259" t="s">
        <v>12</v>
      </c>
      <c r="D259">
        <v>8.8342000000000004E-2</v>
      </c>
    </row>
    <row r="260" spans="1:4" x14ac:dyDescent="0.25">
      <c r="A260">
        <v>50</v>
      </c>
      <c r="B260">
        <v>300</v>
      </c>
      <c r="C260" t="s">
        <v>12</v>
      </c>
      <c r="D260">
        <v>9.4848000000000002E-2</v>
      </c>
    </row>
    <row r="261" spans="1:4" x14ac:dyDescent="0.25">
      <c r="A261">
        <v>50</v>
      </c>
      <c r="B261">
        <v>300</v>
      </c>
      <c r="C261" t="s">
        <v>12</v>
      </c>
      <c r="D261">
        <v>0.101241</v>
      </c>
    </row>
    <row r="262" spans="1:4" x14ac:dyDescent="0.25">
      <c r="A262">
        <v>50</v>
      </c>
      <c r="B262">
        <v>300</v>
      </c>
      <c r="C262" t="s">
        <v>12</v>
      </c>
      <c r="D262">
        <v>9.1860999999999998E-2</v>
      </c>
    </row>
    <row r="263" spans="1:4" x14ac:dyDescent="0.25">
      <c r="A263">
        <v>50</v>
      </c>
      <c r="B263">
        <v>300</v>
      </c>
      <c r="C263" t="s">
        <v>12</v>
      </c>
      <c r="D263">
        <v>9.3629000000000004E-2</v>
      </c>
    </row>
    <row r="264" spans="1:4" x14ac:dyDescent="0.25">
      <c r="A264">
        <v>50</v>
      </c>
      <c r="B264">
        <v>300</v>
      </c>
      <c r="C264" t="s">
        <v>12</v>
      </c>
      <c r="D264">
        <v>9.1436000000000003E-2</v>
      </c>
    </row>
    <row r="265" spans="1:4" x14ac:dyDescent="0.25">
      <c r="A265">
        <v>50</v>
      </c>
      <c r="B265">
        <v>300</v>
      </c>
      <c r="C265" t="s">
        <v>12</v>
      </c>
      <c r="D265">
        <v>8.9474999999999999E-2</v>
      </c>
    </row>
    <row r="266" spans="1:4" x14ac:dyDescent="0.25">
      <c r="A266">
        <v>50</v>
      </c>
      <c r="B266">
        <v>300</v>
      </c>
      <c r="C266" t="s">
        <v>12</v>
      </c>
      <c r="D266">
        <v>9.3674999999999994E-2</v>
      </c>
    </row>
    <row r="267" spans="1:4" x14ac:dyDescent="0.25">
      <c r="A267">
        <v>50</v>
      </c>
      <c r="B267">
        <v>300</v>
      </c>
      <c r="C267" t="s">
        <v>12</v>
      </c>
      <c r="D267">
        <v>9.3399999999999997E-2</v>
      </c>
    </row>
    <row r="268" spans="1:4" x14ac:dyDescent="0.25">
      <c r="A268">
        <v>50</v>
      </c>
      <c r="B268">
        <v>300</v>
      </c>
      <c r="C268" t="s">
        <v>12</v>
      </c>
      <c r="D268">
        <v>9.0471999999999997E-2</v>
      </c>
    </row>
    <row r="269" spans="1:4" x14ac:dyDescent="0.25">
      <c r="A269">
        <v>50</v>
      </c>
      <c r="B269">
        <v>300</v>
      </c>
      <c r="C269" t="s">
        <v>12</v>
      </c>
      <c r="D269">
        <v>9.7972000000000004E-2</v>
      </c>
    </row>
    <row r="270" spans="1:4" x14ac:dyDescent="0.25">
      <c r="A270">
        <v>50</v>
      </c>
      <c r="B270">
        <v>300</v>
      </c>
      <c r="C270" t="s">
        <v>12</v>
      </c>
      <c r="D270">
        <v>8.9246000000000006E-2</v>
      </c>
    </row>
    <row r="271" spans="1:4" x14ac:dyDescent="0.25">
      <c r="A271">
        <v>50</v>
      </c>
      <c r="B271">
        <v>300</v>
      </c>
      <c r="C271" t="s">
        <v>12</v>
      </c>
      <c r="D271">
        <v>8.7572999999999998E-2</v>
      </c>
    </row>
    <row r="272" spans="1:4" x14ac:dyDescent="0.25">
      <c r="A272">
        <v>50</v>
      </c>
      <c r="B272">
        <v>400</v>
      </c>
      <c r="C272" t="s">
        <v>13</v>
      </c>
      <c r="D272">
        <v>6.6816E-2</v>
      </c>
    </row>
    <row r="273" spans="1:4" x14ac:dyDescent="0.25">
      <c r="A273">
        <v>50</v>
      </c>
      <c r="B273">
        <v>400</v>
      </c>
      <c r="C273" t="s">
        <v>13</v>
      </c>
      <c r="D273">
        <v>6.8720000000000003E-2</v>
      </c>
    </row>
    <row r="274" spans="1:4" x14ac:dyDescent="0.25">
      <c r="A274">
        <v>50</v>
      </c>
      <c r="B274">
        <v>400</v>
      </c>
      <c r="C274" t="s">
        <v>13</v>
      </c>
      <c r="D274">
        <v>6.7700999999999997E-2</v>
      </c>
    </row>
    <row r="275" spans="1:4" x14ac:dyDescent="0.25">
      <c r="A275">
        <v>50</v>
      </c>
      <c r="B275">
        <v>400</v>
      </c>
      <c r="C275" t="s">
        <v>13</v>
      </c>
      <c r="D275">
        <v>6.7324999999999996E-2</v>
      </c>
    </row>
    <row r="276" spans="1:4" x14ac:dyDescent="0.25">
      <c r="A276">
        <v>50</v>
      </c>
      <c r="B276">
        <v>400</v>
      </c>
      <c r="C276" t="s">
        <v>13</v>
      </c>
      <c r="D276">
        <v>6.6935999999999996E-2</v>
      </c>
    </row>
    <row r="277" spans="1:4" x14ac:dyDescent="0.25">
      <c r="A277">
        <v>50</v>
      </c>
      <c r="B277">
        <v>400</v>
      </c>
      <c r="C277" t="s">
        <v>13</v>
      </c>
      <c r="D277">
        <v>6.6630999999999996E-2</v>
      </c>
    </row>
    <row r="278" spans="1:4" x14ac:dyDescent="0.25">
      <c r="A278">
        <v>50</v>
      </c>
      <c r="B278">
        <v>400</v>
      </c>
      <c r="C278" t="s">
        <v>13</v>
      </c>
      <c r="D278">
        <v>6.9468000000000002E-2</v>
      </c>
    </row>
    <row r="279" spans="1:4" x14ac:dyDescent="0.25">
      <c r="A279">
        <v>50</v>
      </c>
      <c r="B279">
        <v>400</v>
      </c>
      <c r="C279" t="s">
        <v>13</v>
      </c>
      <c r="D279">
        <v>6.6931000000000004E-2</v>
      </c>
    </row>
    <row r="280" spans="1:4" x14ac:dyDescent="0.25">
      <c r="A280">
        <v>50</v>
      </c>
      <c r="B280">
        <v>400</v>
      </c>
      <c r="C280" t="s">
        <v>13</v>
      </c>
      <c r="D280">
        <v>6.7762000000000003E-2</v>
      </c>
    </row>
    <row r="281" spans="1:4" x14ac:dyDescent="0.25">
      <c r="A281">
        <v>50</v>
      </c>
      <c r="B281">
        <v>400</v>
      </c>
      <c r="C281" t="s">
        <v>13</v>
      </c>
      <c r="D281">
        <v>6.8686999999999998E-2</v>
      </c>
    </row>
    <row r="282" spans="1:4" x14ac:dyDescent="0.25">
      <c r="A282">
        <v>50</v>
      </c>
      <c r="B282">
        <v>400</v>
      </c>
      <c r="C282" t="s">
        <v>13</v>
      </c>
      <c r="D282">
        <v>6.9067000000000003E-2</v>
      </c>
    </row>
    <row r="283" spans="1:4" x14ac:dyDescent="0.25">
      <c r="A283">
        <v>50</v>
      </c>
      <c r="B283">
        <v>400</v>
      </c>
      <c r="C283" t="s">
        <v>13</v>
      </c>
      <c r="D283">
        <v>7.0546999999999999E-2</v>
      </c>
    </row>
    <row r="284" spans="1:4" x14ac:dyDescent="0.25">
      <c r="A284">
        <v>50</v>
      </c>
      <c r="B284">
        <v>400</v>
      </c>
      <c r="C284" t="s">
        <v>13</v>
      </c>
      <c r="D284">
        <v>7.2509000000000004E-2</v>
      </c>
    </row>
    <row r="285" spans="1:4" x14ac:dyDescent="0.25">
      <c r="A285">
        <v>50</v>
      </c>
      <c r="B285">
        <v>400</v>
      </c>
      <c r="C285" t="s">
        <v>13</v>
      </c>
      <c r="D285">
        <v>7.1175000000000002E-2</v>
      </c>
    </row>
    <row r="286" spans="1:4" x14ac:dyDescent="0.25">
      <c r="A286">
        <v>50</v>
      </c>
      <c r="B286">
        <v>400</v>
      </c>
      <c r="C286" t="s">
        <v>13</v>
      </c>
      <c r="D286">
        <v>7.2128999999999999E-2</v>
      </c>
    </row>
    <row r="287" spans="1:4" x14ac:dyDescent="0.25">
      <c r="A287">
        <v>50</v>
      </c>
      <c r="B287">
        <v>400</v>
      </c>
      <c r="C287" t="s">
        <v>13</v>
      </c>
      <c r="D287">
        <v>7.2158E-2</v>
      </c>
    </row>
    <row r="288" spans="1:4" x14ac:dyDescent="0.25">
      <c r="A288">
        <v>50</v>
      </c>
      <c r="B288">
        <v>400</v>
      </c>
      <c r="C288" t="s">
        <v>13</v>
      </c>
      <c r="D288">
        <v>9.8882999999999999E-2</v>
      </c>
    </row>
    <row r="289" spans="1:4" x14ac:dyDescent="0.25">
      <c r="A289">
        <v>50</v>
      </c>
      <c r="B289">
        <v>400</v>
      </c>
      <c r="C289" t="s">
        <v>13</v>
      </c>
      <c r="D289">
        <v>0.11337899999999999</v>
      </c>
    </row>
    <row r="290" spans="1:4" x14ac:dyDescent="0.25">
      <c r="A290">
        <v>50</v>
      </c>
      <c r="B290">
        <v>400</v>
      </c>
      <c r="C290" t="s">
        <v>13</v>
      </c>
      <c r="D290">
        <v>9.4980999999999996E-2</v>
      </c>
    </row>
    <row r="291" spans="1:4" x14ac:dyDescent="0.25">
      <c r="A291">
        <v>50</v>
      </c>
      <c r="B291">
        <v>400</v>
      </c>
      <c r="C291" t="s">
        <v>13</v>
      </c>
      <c r="D291">
        <v>6.7591999999999999E-2</v>
      </c>
    </row>
    <row r="292" spans="1:4" x14ac:dyDescent="0.25">
      <c r="A292">
        <v>50</v>
      </c>
      <c r="B292">
        <v>400</v>
      </c>
      <c r="C292" t="s">
        <v>13</v>
      </c>
      <c r="D292">
        <v>7.3191000000000006E-2</v>
      </c>
    </row>
    <row r="293" spans="1:4" x14ac:dyDescent="0.25">
      <c r="A293">
        <v>50</v>
      </c>
      <c r="B293">
        <v>400</v>
      </c>
      <c r="C293" t="s">
        <v>13</v>
      </c>
      <c r="D293">
        <v>7.3692999999999995E-2</v>
      </c>
    </row>
    <row r="294" spans="1:4" x14ac:dyDescent="0.25">
      <c r="A294">
        <v>50</v>
      </c>
      <c r="B294">
        <v>400</v>
      </c>
      <c r="C294" t="s">
        <v>13</v>
      </c>
      <c r="D294">
        <v>7.3993000000000003E-2</v>
      </c>
    </row>
    <row r="295" spans="1:4" x14ac:dyDescent="0.25">
      <c r="A295">
        <v>50</v>
      </c>
      <c r="B295">
        <v>400</v>
      </c>
      <c r="C295" t="s">
        <v>13</v>
      </c>
      <c r="D295">
        <v>7.1853E-2</v>
      </c>
    </row>
    <row r="296" spans="1:4" x14ac:dyDescent="0.25">
      <c r="A296">
        <v>50</v>
      </c>
      <c r="B296">
        <v>400</v>
      </c>
      <c r="C296" t="s">
        <v>13</v>
      </c>
      <c r="D296">
        <v>6.9137000000000004E-2</v>
      </c>
    </row>
    <row r="297" spans="1:4" x14ac:dyDescent="0.25">
      <c r="A297">
        <v>50</v>
      </c>
      <c r="B297">
        <v>400</v>
      </c>
      <c r="C297" t="s">
        <v>13</v>
      </c>
      <c r="D297">
        <v>6.6906999999999994E-2</v>
      </c>
    </row>
    <row r="298" spans="1:4" x14ac:dyDescent="0.25">
      <c r="A298">
        <v>50</v>
      </c>
      <c r="B298">
        <v>400</v>
      </c>
      <c r="C298" t="s">
        <v>13</v>
      </c>
      <c r="D298">
        <v>6.8445000000000006E-2</v>
      </c>
    </row>
    <row r="299" spans="1:4" x14ac:dyDescent="0.25">
      <c r="A299">
        <v>50</v>
      </c>
      <c r="B299">
        <v>400</v>
      </c>
      <c r="C299" t="s">
        <v>13</v>
      </c>
      <c r="D299">
        <v>6.9917999999999994E-2</v>
      </c>
    </row>
    <row r="300" spans="1:4" x14ac:dyDescent="0.25">
      <c r="A300">
        <v>50</v>
      </c>
      <c r="B300">
        <v>400</v>
      </c>
      <c r="C300" t="s">
        <v>13</v>
      </c>
      <c r="D300">
        <v>6.7638000000000004E-2</v>
      </c>
    </row>
    <row r="301" spans="1:4" x14ac:dyDescent="0.25">
      <c r="A301">
        <v>50</v>
      </c>
      <c r="B301">
        <v>400</v>
      </c>
      <c r="C301" t="s">
        <v>13</v>
      </c>
      <c r="D301">
        <v>6.6720000000000002E-2</v>
      </c>
    </row>
    <row r="302" spans="1:4" x14ac:dyDescent="0.25">
      <c r="A302">
        <v>50</v>
      </c>
      <c r="B302">
        <v>400</v>
      </c>
      <c r="C302" t="s">
        <v>11</v>
      </c>
      <c r="D302">
        <v>0.113742</v>
      </c>
    </row>
    <row r="303" spans="1:4" x14ac:dyDescent="0.25">
      <c r="A303">
        <v>50</v>
      </c>
      <c r="B303">
        <v>400</v>
      </c>
      <c r="C303" t="s">
        <v>11</v>
      </c>
      <c r="D303">
        <v>0.114547</v>
      </c>
    </row>
    <row r="304" spans="1:4" x14ac:dyDescent="0.25">
      <c r="A304">
        <v>50</v>
      </c>
      <c r="B304">
        <v>400</v>
      </c>
      <c r="C304" t="s">
        <v>11</v>
      </c>
      <c r="D304">
        <v>0.11479300000000001</v>
      </c>
    </row>
    <row r="305" spans="1:4" x14ac:dyDescent="0.25">
      <c r="A305">
        <v>50</v>
      </c>
      <c r="B305">
        <v>400</v>
      </c>
      <c r="C305" t="s">
        <v>11</v>
      </c>
      <c r="D305">
        <v>0.113868</v>
      </c>
    </row>
    <row r="306" spans="1:4" x14ac:dyDescent="0.25">
      <c r="A306">
        <v>50</v>
      </c>
      <c r="B306">
        <v>400</v>
      </c>
      <c r="C306" t="s">
        <v>11</v>
      </c>
      <c r="D306">
        <v>0.112201</v>
      </c>
    </row>
    <row r="307" spans="1:4" x14ac:dyDescent="0.25">
      <c r="A307">
        <v>50</v>
      </c>
      <c r="B307">
        <v>400</v>
      </c>
      <c r="C307" t="s">
        <v>11</v>
      </c>
      <c r="D307">
        <v>0.111883</v>
      </c>
    </row>
    <row r="308" spans="1:4" x14ac:dyDescent="0.25">
      <c r="A308">
        <v>50</v>
      </c>
      <c r="B308">
        <v>400</v>
      </c>
      <c r="C308" t="s">
        <v>11</v>
      </c>
      <c r="D308">
        <v>0.11142299999999999</v>
      </c>
    </row>
    <row r="309" spans="1:4" x14ac:dyDescent="0.25">
      <c r="A309">
        <v>50</v>
      </c>
      <c r="B309">
        <v>400</v>
      </c>
      <c r="C309" t="s">
        <v>11</v>
      </c>
      <c r="D309">
        <v>0.111748</v>
      </c>
    </row>
    <row r="310" spans="1:4" x14ac:dyDescent="0.25">
      <c r="A310">
        <v>50</v>
      </c>
      <c r="B310">
        <v>400</v>
      </c>
      <c r="C310" t="s">
        <v>11</v>
      </c>
      <c r="D310">
        <v>0.111862</v>
      </c>
    </row>
    <row r="311" spans="1:4" x14ac:dyDescent="0.25">
      <c r="A311">
        <v>50</v>
      </c>
      <c r="B311">
        <v>400</v>
      </c>
      <c r="C311" t="s">
        <v>11</v>
      </c>
      <c r="D311">
        <v>0.11301600000000001</v>
      </c>
    </row>
    <row r="312" spans="1:4" x14ac:dyDescent="0.25">
      <c r="A312">
        <v>50</v>
      </c>
      <c r="B312">
        <v>400</v>
      </c>
      <c r="C312" t="s">
        <v>11</v>
      </c>
      <c r="D312">
        <v>0.111675</v>
      </c>
    </row>
    <row r="313" spans="1:4" x14ac:dyDescent="0.25">
      <c r="A313">
        <v>50</v>
      </c>
      <c r="B313">
        <v>400</v>
      </c>
      <c r="C313" t="s">
        <v>11</v>
      </c>
      <c r="D313">
        <v>0.113537</v>
      </c>
    </row>
    <row r="314" spans="1:4" x14ac:dyDescent="0.25">
      <c r="A314">
        <v>50</v>
      </c>
      <c r="B314">
        <v>400</v>
      </c>
      <c r="C314" t="s">
        <v>11</v>
      </c>
      <c r="D314">
        <v>0.11350300000000001</v>
      </c>
    </row>
    <row r="315" spans="1:4" x14ac:dyDescent="0.25">
      <c r="A315">
        <v>50</v>
      </c>
      <c r="B315">
        <v>400</v>
      </c>
      <c r="C315" t="s">
        <v>11</v>
      </c>
      <c r="D315">
        <v>0.114783</v>
      </c>
    </row>
    <row r="316" spans="1:4" x14ac:dyDescent="0.25">
      <c r="A316">
        <v>50</v>
      </c>
      <c r="B316">
        <v>400</v>
      </c>
      <c r="C316" t="s">
        <v>11</v>
      </c>
      <c r="D316">
        <v>0.11805</v>
      </c>
    </row>
    <row r="317" spans="1:4" x14ac:dyDescent="0.25">
      <c r="A317">
        <v>50</v>
      </c>
      <c r="B317">
        <v>400</v>
      </c>
      <c r="C317" t="s">
        <v>11</v>
      </c>
      <c r="D317">
        <v>0.11805</v>
      </c>
    </row>
    <row r="318" spans="1:4" x14ac:dyDescent="0.25">
      <c r="A318">
        <v>50</v>
      </c>
      <c r="B318">
        <v>400</v>
      </c>
      <c r="C318" t="s">
        <v>11</v>
      </c>
      <c r="D318">
        <v>0.112399</v>
      </c>
    </row>
    <row r="319" spans="1:4" x14ac:dyDescent="0.25">
      <c r="A319">
        <v>50</v>
      </c>
      <c r="B319">
        <v>400</v>
      </c>
      <c r="C319" t="s">
        <v>11</v>
      </c>
      <c r="D319">
        <v>0.11437799999999999</v>
      </c>
    </row>
    <row r="320" spans="1:4" x14ac:dyDescent="0.25">
      <c r="A320">
        <v>50</v>
      </c>
      <c r="B320">
        <v>400</v>
      </c>
      <c r="C320" t="s">
        <v>11</v>
      </c>
      <c r="D320">
        <v>0.112913</v>
      </c>
    </row>
    <row r="321" spans="1:4" x14ac:dyDescent="0.25">
      <c r="A321">
        <v>50</v>
      </c>
      <c r="B321">
        <v>400</v>
      </c>
      <c r="C321" t="s">
        <v>11</v>
      </c>
      <c r="D321">
        <v>0.115005</v>
      </c>
    </row>
    <row r="322" spans="1:4" x14ac:dyDescent="0.25">
      <c r="A322">
        <v>50</v>
      </c>
      <c r="B322">
        <v>400</v>
      </c>
      <c r="C322" t="s">
        <v>11</v>
      </c>
      <c r="D322">
        <v>0.11248900000000001</v>
      </c>
    </row>
    <row r="323" spans="1:4" x14ac:dyDescent="0.25">
      <c r="A323">
        <v>50</v>
      </c>
      <c r="B323">
        <v>400</v>
      </c>
      <c r="C323" t="s">
        <v>11</v>
      </c>
      <c r="D323">
        <v>0.113125</v>
      </c>
    </row>
    <row r="324" spans="1:4" x14ac:dyDescent="0.25">
      <c r="A324">
        <v>50</v>
      </c>
      <c r="B324">
        <v>400</v>
      </c>
      <c r="C324" t="s">
        <v>11</v>
      </c>
      <c r="D324">
        <v>0.112052</v>
      </c>
    </row>
    <row r="325" spans="1:4" x14ac:dyDescent="0.25">
      <c r="A325">
        <v>50</v>
      </c>
      <c r="B325">
        <v>400</v>
      </c>
      <c r="C325" t="s">
        <v>11</v>
      </c>
      <c r="D325">
        <v>0.113097</v>
      </c>
    </row>
    <row r="326" spans="1:4" x14ac:dyDescent="0.25">
      <c r="A326">
        <v>50</v>
      </c>
      <c r="B326">
        <v>400</v>
      </c>
      <c r="C326" t="s">
        <v>11</v>
      </c>
      <c r="D326">
        <v>0.11404499999999999</v>
      </c>
    </row>
    <row r="327" spans="1:4" x14ac:dyDescent="0.25">
      <c r="A327">
        <v>50</v>
      </c>
      <c r="B327">
        <v>400</v>
      </c>
      <c r="C327" t="s">
        <v>11</v>
      </c>
      <c r="D327">
        <v>0.112944</v>
      </c>
    </row>
    <row r="328" spans="1:4" x14ac:dyDescent="0.25">
      <c r="A328">
        <v>50</v>
      </c>
      <c r="B328">
        <v>400</v>
      </c>
      <c r="C328" t="s">
        <v>11</v>
      </c>
      <c r="D328">
        <v>0.111968</v>
      </c>
    </row>
    <row r="329" spans="1:4" x14ac:dyDescent="0.25">
      <c r="A329">
        <v>50</v>
      </c>
      <c r="B329">
        <v>400</v>
      </c>
      <c r="C329" t="s">
        <v>11</v>
      </c>
      <c r="D329">
        <v>0.112917</v>
      </c>
    </row>
    <row r="330" spans="1:4" x14ac:dyDescent="0.25">
      <c r="A330">
        <v>50</v>
      </c>
      <c r="B330">
        <v>400</v>
      </c>
      <c r="C330" t="s">
        <v>11</v>
      </c>
      <c r="D330">
        <v>0.113386</v>
      </c>
    </row>
    <row r="331" spans="1:4" x14ac:dyDescent="0.25">
      <c r="A331">
        <v>50</v>
      </c>
      <c r="B331">
        <v>400</v>
      </c>
      <c r="C331" t="s">
        <v>11</v>
      </c>
      <c r="D331">
        <v>0.115159</v>
      </c>
    </row>
    <row r="332" spans="1:4" x14ac:dyDescent="0.25">
      <c r="A332">
        <v>50</v>
      </c>
      <c r="B332">
        <v>400</v>
      </c>
      <c r="C332" t="s">
        <v>12</v>
      </c>
      <c r="D332">
        <v>0.117815</v>
      </c>
    </row>
    <row r="333" spans="1:4" x14ac:dyDescent="0.25">
      <c r="A333">
        <v>50</v>
      </c>
      <c r="B333">
        <v>400</v>
      </c>
      <c r="C333" t="s">
        <v>12</v>
      </c>
      <c r="D333">
        <v>0.117302</v>
      </c>
    </row>
    <row r="334" spans="1:4" x14ac:dyDescent="0.25">
      <c r="A334">
        <v>50</v>
      </c>
      <c r="B334">
        <v>400</v>
      </c>
      <c r="C334" t="s">
        <v>12</v>
      </c>
      <c r="D334">
        <v>0.121027</v>
      </c>
    </row>
    <row r="335" spans="1:4" x14ac:dyDescent="0.25">
      <c r="A335">
        <v>50</v>
      </c>
      <c r="B335">
        <v>400</v>
      </c>
      <c r="C335" t="s">
        <v>12</v>
      </c>
      <c r="D335">
        <v>0.120351</v>
      </c>
    </row>
    <row r="336" spans="1:4" x14ac:dyDescent="0.25">
      <c r="A336">
        <v>50</v>
      </c>
      <c r="B336">
        <v>400</v>
      </c>
      <c r="C336" t="s">
        <v>12</v>
      </c>
      <c r="D336">
        <v>0.117267</v>
      </c>
    </row>
    <row r="337" spans="1:4" x14ac:dyDescent="0.25">
      <c r="A337">
        <v>50</v>
      </c>
      <c r="B337">
        <v>400</v>
      </c>
      <c r="C337" t="s">
        <v>12</v>
      </c>
      <c r="D337">
        <v>0.11651</v>
      </c>
    </row>
    <row r="338" spans="1:4" x14ac:dyDescent="0.25">
      <c r="A338">
        <v>50</v>
      </c>
      <c r="B338">
        <v>400</v>
      </c>
      <c r="C338" t="s">
        <v>12</v>
      </c>
      <c r="D338">
        <v>0.116956</v>
      </c>
    </row>
    <row r="339" spans="1:4" x14ac:dyDescent="0.25">
      <c r="A339">
        <v>50</v>
      </c>
      <c r="B339">
        <v>400</v>
      </c>
      <c r="C339" t="s">
        <v>12</v>
      </c>
      <c r="D339">
        <v>0.117468</v>
      </c>
    </row>
    <row r="340" spans="1:4" x14ac:dyDescent="0.25">
      <c r="A340">
        <v>50</v>
      </c>
      <c r="B340">
        <v>400</v>
      </c>
      <c r="C340" t="s">
        <v>12</v>
      </c>
      <c r="D340">
        <v>0.116977</v>
      </c>
    </row>
    <row r="341" spans="1:4" x14ac:dyDescent="0.25">
      <c r="A341">
        <v>50</v>
      </c>
      <c r="B341">
        <v>400</v>
      </c>
      <c r="C341" t="s">
        <v>12</v>
      </c>
      <c r="D341">
        <v>0.117906</v>
      </c>
    </row>
    <row r="342" spans="1:4" x14ac:dyDescent="0.25">
      <c r="A342">
        <v>50</v>
      </c>
      <c r="B342">
        <v>400</v>
      </c>
      <c r="C342" t="s">
        <v>12</v>
      </c>
      <c r="D342">
        <v>0.11677999999999999</v>
      </c>
    </row>
    <row r="343" spans="1:4" x14ac:dyDescent="0.25">
      <c r="A343">
        <v>50</v>
      </c>
      <c r="B343">
        <v>400</v>
      </c>
      <c r="C343" t="s">
        <v>12</v>
      </c>
      <c r="D343">
        <v>0.119489</v>
      </c>
    </row>
    <row r="344" spans="1:4" x14ac:dyDescent="0.25">
      <c r="A344">
        <v>50</v>
      </c>
      <c r="B344">
        <v>400</v>
      </c>
      <c r="C344" t="s">
        <v>12</v>
      </c>
      <c r="D344">
        <v>0.118741</v>
      </c>
    </row>
    <row r="345" spans="1:4" x14ac:dyDescent="0.25">
      <c r="A345">
        <v>50</v>
      </c>
      <c r="B345">
        <v>400</v>
      </c>
      <c r="C345" t="s">
        <v>12</v>
      </c>
      <c r="D345">
        <v>0.117188</v>
      </c>
    </row>
    <row r="346" spans="1:4" x14ac:dyDescent="0.25">
      <c r="A346">
        <v>50</v>
      </c>
      <c r="B346">
        <v>400</v>
      </c>
      <c r="C346" t="s">
        <v>12</v>
      </c>
      <c r="D346">
        <v>0.11654399999999999</v>
      </c>
    </row>
    <row r="347" spans="1:4" x14ac:dyDescent="0.25">
      <c r="A347">
        <v>50</v>
      </c>
      <c r="B347">
        <v>400</v>
      </c>
      <c r="C347" t="s">
        <v>12</v>
      </c>
      <c r="D347">
        <v>0.118073</v>
      </c>
    </row>
    <row r="348" spans="1:4" x14ac:dyDescent="0.25">
      <c r="A348">
        <v>50</v>
      </c>
      <c r="B348">
        <v>400</v>
      </c>
      <c r="C348" t="s">
        <v>12</v>
      </c>
      <c r="D348">
        <v>0.117567</v>
      </c>
    </row>
    <row r="349" spans="1:4" x14ac:dyDescent="0.25">
      <c r="A349">
        <v>50</v>
      </c>
      <c r="B349">
        <v>400</v>
      </c>
      <c r="C349" t="s">
        <v>12</v>
      </c>
      <c r="D349">
        <v>0.118838</v>
      </c>
    </row>
    <row r="350" spans="1:4" x14ac:dyDescent="0.25">
      <c r="A350">
        <v>50</v>
      </c>
      <c r="B350">
        <v>400</v>
      </c>
      <c r="C350" t="s">
        <v>12</v>
      </c>
      <c r="D350">
        <v>0.116605</v>
      </c>
    </row>
    <row r="351" spans="1:4" x14ac:dyDescent="0.25">
      <c r="A351">
        <v>50</v>
      </c>
      <c r="B351">
        <v>400</v>
      </c>
      <c r="C351" t="s">
        <v>12</v>
      </c>
      <c r="D351">
        <v>0.116635</v>
      </c>
    </row>
    <row r="352" spans="1:4" x14ac:dyDescent="0.25">
      <c r="A352">
        <v>50</v>
      </c>
      <c r="B352">
        <v>400</v>
      </c>
      <c r="C352" t="s">
        <v>12</v>
      </c>
      <c r="D352">
        <v>0.118448</v>
      </c>
    </row>
    <row r="353" spans="1:4" x14ac:dyDescent="0.25">
      <c r="A353">
        <v>50</v>
      </c>
      <c r="B353">
        <v>400</v>
      </c>
      <c r="C353" t="s">
        <v>12</v>
      </c>
      <c r="D353">
        <v>0.116595</v>
      </c>
    </row>
    <row r="354" spans="1:4" x14ac:dyDescent="0.25">
      <c r="A354">
        <v>50</v>
      </c>
      <c r="B354">
        <v>400</v>
      </c>
      <c r="C354" t="s">
        <v>12</v>
      </c>
      <c r="D354">
        <v>0.116568</v>
      </c>
    </row>
    <row r="355" spans="1:4" x14ac:dyDescent="0.25">
      <c r="A355">
        <v>50</v>
      </c>
      <c r="B355">
        <v>400</v>
      </c>
      <c r="C355" t="s">
        <v>12</v>
      </c>
      <c r="D355">
        <v>0.11598899999999999</v>
      </c>
    </row>
    <row r="356" spans="1:4" x14ac:dyDescent="0.25">
      <c r="A356">
        <v>50</v>
      </c>
      <c r="B356">
        <v>400</v>
      </c>
      <c r="C356" t="s">
        <v>12</v>
      </c>
      <c r="D356">
        <v>0.116396</v>
      </c>
    </row>
    <row r="357" spans="1:4" x14ac:dyDescent="0.25">
      <c r="A357">
        <v>50</v>
      </c>
      <c r="B357">
        <v>400</v>
      </c>
      <c r="C357" t="s">
        <v>12</v>
      </c>
      <c r="D357">
        <v>0.116285</v>
      </c>
    </row>
    <row r="358" spans="1:4" x14ac:dyDescent="0.25">
      <c r="A358">
        <v>50</v>
      </c>
      <c r="B358">
        <v>400</v>
      </c>
      <c r="C358" t="s">
        <v>12</v>
      </c>
      <c r="D358">
        <v>0.116146</v>
      </c>
    </row>
    <row r="359" spans="1:4" x14ac:dyDescent="0.25">
      <c r="A359">
        <v>50</v>
      </c>
      <c r="B359">
        <v>400</v>
      </c>
      <c r="C359" t="s">
        <v>12</v>
      </c>
      <c r="D359">
        <v>0.11748699999999999</v>
      </c>
    </row>
    <row r="360" spans="1:4" x14ac:dyDescent="0.25">
      <c r="A360">
        <v>50</v>
      </c>
      <c r="B360">
        <v>400</v>
      </c>
      <c r="C360" t="s">
        <v>12</v>
      </c>
      <c r="D360">
        <v>0.116427</v>
      </c>
    </row>
    <row r="361" spans="1:4" x14ac:dyDescent="0.25">
      <c r="A361">
        <v>50</v>
      </c>
      <c r="B361">
        <v>400</v>
      </c>
      <c r="C361" t="s">
        <v>12</v>
      </c>
      <c r="D361">
        <v>0.116483</v>
      </c>
    </row>
    <row r="362" spans="1:4" x14ac:dyDescent="0.25">
      <c r="A362">
        <v>50</v>
      </c>
      <c r="B362">
        <v>500</v>
      </c>
      <c r="C362" t="s">
        <v>13</v>
      </c>
      <c r="D362">
        <v>8.4081000000000003E-2</v>
      </c>
    </row>
    <row r="363" spans="1:4" x14ac:dyDescent="0.25">
      <c r="A363">
        <v>50</v>
      </c>
      <c r="B363">
        <v>500</v>
      </c>
      <c r="C363" t="s">
        <v>13</v>
      </c>
      <c r="D363">
        <v>8.4333000000000005E-2</v>
      </c>
    </row>
    <row r="364" spans="1:4" x14ac:dyDescent="0.25">
      <c r="A364">
        <v>50</v>
      </c>
      <c r="B364">
        <v>500</v>
      </c>
      <c r="C364" t="s">
        <v>13</v>
      </c>
      <c r="D364">
        <v>9.1082999999999997E-2</v>
      </c>
    </row>
    <row r="365" spans="1:4" x14ac:dyDescent="0.25">
      <c r="A365">
        <v>50</v>
      </c>
      <c r="B365">
        <v>500</v>
      </c>
      <c r="C365" t="s">
        <v>13</v>
      </c>
      <c r="D365">
        <v>9.7041000000000002E-2</v>
      </c>
    </row>
    <row r="366" spans="1:4" x14ac:dyDescent="0.25">
      <c r="A366">
        <v>50</v>
      </c>
      <c r="B366">
        <v>500</v>
      </c>
      <c r="C366" t="s">
        <v>13</v>
      </c>
      <c r="D366">
        <v>8.6698999999999998E-2</v>
      </c>
    </row>
    <row r="367" spans="1:4" x14ac:dyDescent="0.25">
      <c r="A367">
        <v>50</v>
      </c>
      <c r="B367">
        <v>500</v>
      </c>
      <c r="C367" t="s">
        <v>13</v>
      </c>
      <c r="D367">
        <v>8.8432999999999998E-2</v>
      </c>
    </row>
    <row r="368" spans="1:4" x14ac:dyDescent="0.25">
      <c r="A368">
        <v>50</v>
      </c>
      <c r="B368">
        <v>500</v>
      </c>
      <c r="C368" t="s">
        <v>13</v>
      </c>
      <c r="D368">
        <v>0.117407</v>
      </c>
    </row>
    <row r="369" spans="1:4" x14ac:dyDescent="0.25">
      <c r="A369">
        <v>50</v>
      </c>
      <c r="B369">
        <v>500</v>
      </c>
      <c r="C369" t="s">
        <v>13</v>
      </c>
      <c r="D369">
        <v>8.8594999999999993E-2</v>
      </c>
    </row>
    <row r="370" spans="1:4" x14ac:dyDescent="0.25">
      <c r="A370">
        <v>50</v>
      </c>
      <c r="B370">
        <v>500</v>
      </c>
      <c r="C370" t="s">
        <v>13</v>
      </c>
      <c r="D370">
        <v>8.8194999999999996E-2</v>
      </c>
    </row>
    <row r="371" spans="1:4" x14ac:dyDescent="0.25">
      <c r="A371">
        <v>50</v>
      </c>
      <c r="B371">
        <v>500</v>
      </c>
      <c r="C371" t="s">
        <v>13</v>
      </c>
      <c r="D371">
        <v>9.9084000000000005E-2</v>
      </c>
    </row>
    <row r="372" spans="1:4" x14ac:dyDescent="0.25">
      <c r="A372">
        <v>50</v>
      </c>
      <c r="B372">
        <v>500</v>
      </c>
      <c r="C372" t="s">
        <v>13</v>
      </c>
      <c r="D372">
        <v>8.8082999999999995E-2</v>
      </c>
    </row>
    <row r="373" spans="1:4" x14ac:dyDescent="0.25">
      <c r="A373">
        <v>50</v>
      </c>
      <c r="B373">
        <v>500</v>
      </c>
      <c r="C373" t="s">
        <v>13</v>
      </c>
      <c r="D373">
        <v>8.8832999999999995E-2</v>
      </c>
    </row>
    <row r="374" spans="1:4" x14ac:dyDescent="0.25">
      <c r="A374">
        <v>50</v>
      </c>
      <c r="B374">
        <v>500</v>
      </c>
      <c r="C374" t="s">
        <v>13</v>
      </c>
      <c r="D374">
        <v>8.6274000000000003E-2</v>
      </c>
    </row>
    <row r="375" spans="1:4" x14ac:dyDescent="0.25">
      <c r="A375">
        <v>50</v>
      </c>
      <c r="B375">
        <v>500</v>
      </c>
      <c r="C375" t="s">
        <v>13</v>
      </c>
      <c r="D375">
        <v>8.3851999999999996E-2</v>
      </c>
    </row>
    <row r="376" spans="1:4" x14ac:dyDescent="0.25">
      <c r="A376">
        <v>50</v>
      </c>
      <c r="B376">
        <v>500</v>
      </c>
      <c r="C376" t="s">
        <v>13</v>
      </c>
      <c r="D376">
        <v>8.4677000000000002E-2</v>
      </c>
    </row>
    <row r="377" spans="1:4" x14ac:dyDescent="0.25">
      <c r="A377">
        <v>50</v>
      </c>
      <c r="B377">
        <v>500</v>
      </c>
      <c r="C377" t="s">
        <v>13</v>
      </c>
      <c r="D377">
        <v>8.3878999999999995E-2</v>
      </c>
    </row>
    <row r="378" spans="1:4" x14ac:dyDescent="0.25">
      <c r="A378">
        <v>50</v>
      </c>
      <c r="B378">
        <v>500</v>
      </c>
      <c r="C378" t="s">
        <v>13</v>
      </c>
      <c r="D378">
        <v>8.5331000000000004E-2</v>
      </c>
    </row>
    <row r="379" spans="1:4" x14ac:dyDescent="0.25">
      <c r="A379">
        <v>50</v>
      </c>
      <c r="B379">
        <v>500</v>
      </c>
      <c r="C379" t="s">
        <v>13</v>
      </c>
      <c r="D379">
        <v>8.3470000000000003E-2</v>
      </c>
    </row>
    <row r="380" spans="1:4" x14ac:dyDescent="0.25">
      <c r="A380">
        <v>50</v>
      </c>
      <c r="B380">
        <v>500</v>
      </c>
      <c r="C380" t="s">
        <v>13</v>
      </c>
      <c r="D380">
        <v>8.4558999999999995E-2</v>
      </c>
    </row>
    <row r="381" spans="1:4" x14ac:dyDescent="0.25">
      <c r="A381">
        <v>50</v>
      </c>
      <c r="B381">
        <v>500</v>
      </c>
      <c r="C381" t="s">
        <v>13</v>
      </c>
      <c r="D381">
        <v>8.4081000000000003E-2</v>
      </c>
    </row>
    <row r="382" spans="1:4" x14ac:dyDescent="0.25">
      <c r="A382">
        <v>50</v>
      </c>
      <c r="B382">
        <v>500</v>
      </c>
      <c r="C382" t="s">
        <v>13</v>
      </c>
      <c r="D382">
        <v>8.5623000000000005E-2</v>
      </c>
    </row>
    <row r="383" spans="1:4" x14ac:dyDescent="0.25">
      <c r="A383">
        <v>50</v>
      </c>
      <c r="B383">
        <v>500</v>
      </c>
      <c r="C383" t="s">
        <v>13</v>
      </c>
      <c r="D383">
        <v>0.120472</v>
      </c>
    </row>
    <row r="384" spans="1:4" x14ac:dyDescent="0.25">
      <c r="A384">
        <v>50</v>
      </c>
      <c r="B384">
        <v>500</v>
      </c>
      <c r="C384" t="s">
        <v>13</v>
      </c>
      <c r="D384">
        <v>0.127944</v>
      </c>
    </row>
    <row r="385" spans="1:4" x14ac:dyDescent="0.25">
      <c r="A385">
        <v>50</v>
      </c>
      <c r="B385">
        <v>500</v>
      </c>
      <c r="C385" t="s">
        <v>13</v>
      </c>
      <c r="D385">
        <v>0.151749</v>
      </c>
    </row>
    <row r="386" spans="1:4" x14ac:dyDescent="0.25">
      <c r="A386">
        <v>50</v>
      </c>
      <c r="B386">
        <v>500</v>
      </c>
      <c r="C386" t="s">
        <v>13</v>
      </c>
      <c r="D386">
        <v>9.4347E-2</v>
      </c>
    </row>
    <row r="387" spans="1:4" x14ac:dyDescent="0.25">
      <c r="A387">
        <v>50</v>
      </c>
      <c r="B387">
        <v>500</v>
      </c>
      <c r="C387" t="s">
        <v>13</v>
      </c>
      <c r="D387">
        <v>9.2484999999999998E-2</v>
      </c>
    </row>
    <row r="388" spans="1:4" x14ac:dyDescent="0.25">
      <c r="A388">
        <v>50</v>
      </c>
      <c r="B388">
        <v>500</v>
      </c>
      <c r="C388" t="s">
        <v>13</v>
      </c>
      <c r="D388">
        <v>9.2844999999999997E-2</v>
      </c>
    </row>
    <row r="389" spans="1:4" x14ac:dyDescent="0.25">
      <c r="A389">
        <v>50</v>
      </c>
      <c r="B389">
        <v>500</v>
      </c>
      <c r="C389" t="s">
        <v>13</v>
      </c>
      <c r="D389">
        <v>9.1742000000000004E-2</v>
      </c>
    </row>
    <row r="390" spans="1:4" x14ac:dyDescent="0.25">
      <c r="A390">
        <v>50</v>
      </c>
      <c r="B390">
        <v>500</v>
      </c>
      <c r="C390" t="s">
        <v>13</v>
      </c>
      <c r="D390">
        <v>8.7579000000000004E-2</v>
      </c>
    </row>
    <row r="391" spans="1:4" x14ac:dyDescent="0.25">
      <c r="A391">
        <v>50</v>
      </c>
      <c r="B391">
        <v>500</v>
      </c>
      <c r="C391" t="s">
        <v>13</v>
      </c>
      <c r="D391">
        <v>9.6546999999999994E-2</v>
      </c>
    </row>
    <row r="392" spans="1:4" x14ac:dyDescent="0.25">
      <c r="A392">
        <v>50</v>
      </c>
      <c r="B392">
        <v>500</v>
      </c>
      <c r="C392" t="s">
        <v>11</v>
      </c>
      <c r="D392">
        <v>0.15376400000000001</v>
      </c>
    </row>
    <row r="393" spans="1:4" x14ac:dyDescent="0.25">
      <c r="A393">
        <v>50</v>
      </c>
      <c r="B393">
        <v>500</v>
      </c>
      <c r="C393" t="s">
        <v>11</v>
      </c>
      <c r="D393">
        <v>0.14267199999999999</v>
      </c>
    </row>
    <row r="394" spans="1:4" x14ac:dyDescent="0.25">
      <c r="A394">
        <v>50</v>
      </c>
      <c r="B394">
        <v>500</v>
      </c>
      <c r="C394" t="s">
        <v>11</v>
      </c>
      <c r="D394">
        <v>0.13969699999999999</v>
      </c>
    </row>
    <row r="395" spans="1:4" x14ac:dyDescent="0.25">
      <c r="A395">
        <v>50</v>
      </c>
      <c r="B395">
        <v>500</v>
      </c>
      <c r="C395" t="s">
        <v>11</v>
      </c>
      <c r="D395">
        <v>0.14230499999999999</v>
      </c>
    </row>
    <row r="396" spans="1:4" x14ac:dyDescent="0.25">
      <c r="A396">
        <v>50</v>
      </c>
      <c r="B396">
        <v>500</v>
      </c>
      <c r="C396" t="s">
        <v>11</v>
      </c>
      <c r="D396">
        <v>0.153277</v>
      </c>
    </row>
    <row r="397" spans="1:4" x14ac:dyDescent="0.25">
      <c r="A397">
        <v>50</v>
      </c>
      <c r="B397">
        <v>500</v>
      </c>
      <c r="C397" t="s">
        <v>11</v>
      </c>
      <c r="D397">
        <v>0.14041300000000001</v>
      </c>
    </row>
    <row r="398" spans="1:4" x14ac:dyDescent="0.25">
      <c r="A398">
        <v>50</v>
      </c>
      <c r="B398">
        <v>500</v>
      </c>
      <c r="C398" t="s">
        <v>11</v>
      </c>
      <c r="D398">
        <v>0.17117499999999999</v>
      </c>
    </row>
    <row r="399" spans="1:4" x14ac:dyDescent="0.25">
      <c r="A399">
        <v>50</v>
      </c>
      <c r="B399">
        <v>500</v>
      </c>
      <c r="C399" t="s">
        <v>11</v>
      </c>
      <c r="D399">
        <v>0.14124900000000001</v>
      </c>
    </row>
    <row r="400" spans="1:4" x14ac:dyDescent="0.25">
      <c r="A400">
        <v>50</v>
      </c>
      <c r="B400">
        <v>500</v>
      </c>
      <c r="C400" t="s">
        <v>11</v>
      </c>
      <c r="D400">
        <v>0.140073</v>
      </c>
    </row>
    <row r="401" spans="1:4" x14ac:dyDescent="0.25">
      <c r="A401">
        <v>50</v>
      </c>
      <c r="B401">
        <v>500</v>
      </c>
      <c r="C401" t="s">
        <v>11</v>
      </c>
      <c r="D401">
        <v>0.14011199999999999</v>
      </c>
    </row>
    <row r="402" spans="1:4" x14ac:dyDescent="0.25">
      <c r="A402">
        <v>50</v>
      </c>
      <c r="B402">
        <v>500</v>
      </c>
      <c r="C402" t="s">
        <v>11</v>
      </c>
      <c r="D402">
        <v>0.14100399999999999</v>
      </c>
    </row>
    <row r="403" spans="1:4" x14ac:dyDescent="0.25">
      <c r="A403">
        <v>50</v>
      </c>
      <c r="B403">
        <v>500</v>
      </c>
      <c r="C403" t="s">
        <v>11</v>
      </c>
      <c r="D403">
        <v>0.14094300000000001</v>
      </c>
    </row>
    <row r="404" spans="1:4" x14ac:dyDescent="0.25">
      <c r="A404">
        <v>50</v>
      </c>
      <c r="B404">
        <v>500</v>
      </c>
      <c r="C404" t="s">
        <v>11</v>
      </c>
      <c r="D404">
        <v>0.14264099999999999</v>
      </c>
    </row>
    <row r="405" spans="1:4" x14ac:dyDescent="0.25">
      <c r="A405">
        <v>50</v>
      </c>
      <c r="B405">
        <v>500</v>
      </c>
      <c r="C405" t="s">
        <v>11</v>
      </c>
      <c r="D405">
        <v>0.13953499999999999</v>
      </c>
    </row>
    <row r="406" spans="1:4" x14ac:dyDescent="0.25">
      <c r="A406">
        <v>50</v>
      </c>
      <c r="B406">
        <v>500</v>
      </c>
      <c r="C406" t="s">
        <v>11</v>
      </c>
      <c r="D406">
        <v>0.14318600000000001</v>
      </c>
    </row>
    <row r="407" spans="1:4" x14ac:dyDescent="0.25">
      <c r="A407">
        <v>50</v>
      </c>
      <c r="B407">
        <v>500</v>
      </c>
      <c r="C407" t="s">
        <v>11</v>
      </c>
      <c r="D407">
        <v>0.14382800000000001</v>
      </c>
    </row>
    <row r="408" spans="1:4" x14ac:dyDescent="0.25">
      <c r="A408">
        <v>50</v>
      </c>
      <c r="B408">
        <v>500</v>
      </c>
      <c r="C408" t="s">
        <v>11</v>
      </c>
      <c r="D408">
        <v>0.14260700000000001</v>
      </c>
    </row>
    <row r="409" spans="1:4" x14ac:dyDescent="0.25">
      <c r="A409">
        <v>50</v>
      </c>
      <c r="B409">
        <v>500</v>
      </c>
      <c r="C409" t="s">
        <v>11</v>
      </c>
      <c r="D409">
        <v>0.14092399999999999</v>
      </c>
    </row>
    <row r="410" spans="1:4" x14ac:dyDescent="0.25">
      <c r="A410">
        <v>50</v>
      </c>
      <c r="B410">
        <v>500</v>
      </c>
      <c r="C410" t="s">
        <v>11</v>
      </c>
      <c r="D410">
        <v>0.139656</v>
      </c>
    </row>
    <row r="411" spans="1:4" x14ac:dyDescent="0.25">
      <c r="A411">
        <v>50</v>
      </c>
      <c r="B411">
        <v>500</v>
      </c>
      <c r="C411" t="s">
        <v>11</v>
      </c>
      <c r="D411">
        <v>0.14197100000000001</v>
      </c>
    </row>
    <row r="412" spans="1:4" x14ac:dyDescent="0.25">
      <c r="A412">
        <v>50</v>
      </c>
      <c r="B412">
        <v>500</v>
      </c>
      <c r="C412" t="s">
        <v>11</v>
      </c>
      <c r="D412">
        <v>0.13986699999999999</v>
      </c>
    </row>
    <row r="413" spans="1:4" x14ac:dyDescent="0.25">
      <c r="A413">
        <v>50</v>
      </c>
      <c r="B413">
        <v>500</v>
      </c>
      <c r="C413" t="s">
        <v>11</v>
      </c>
      <c r="D413">
        <v>0.14175499999999999</v>
      </c>
    </row>
    <row r="414" spans="1:4" x14ac:dyDescent="0.25">
      <c r="A414">
        <v>50</v>
      </c>
      <c r="B414">
        <v>500</v>
      </c>
      <c r="C414" t="s">
        <v>11</v>
      </c>
      <c r="D414">
        <v>0.14388999999999999</v>
      </c>
    </row>
    <row r="415" spans="1:4" x14ac:dyDescent="0.25">
      <c r="A415">
        <v>50</v>
      </c>
      <c r="B415">
        <v>500</v>
      </c>
      <c r="C415" t="s">
        <v>11</v>
      </c>
      <c r="D415">
        <v>0.14227500000000001</v>
      </c>
    </row>
    <row r="416" spans="1:4" x14ac:dyDescent="0.25">
      <c r="A416">
        <v>50</v>
      </c>
      <c r="B416">
        <v>500</v>
      </c>
      <c r="C416" t="s">
        <v>11</v>
      </c>
      <c r="D416">
        <v>0.146615</v>
      </c>
    </row>
    <row r="417" spans="1:4" x14ac:dyDescent="0.25">
      <c r="A417">
        <v>50</v>
      </c>
      <c r="B417">
        <v>500</v>
      </c>
      <c r="C417" t="s">
        <v>11</v>
      </c>
      <c r="D417">
        <v>0.14410000000000001</v>
      </c>
    </row>
    <row r="418" spans="1:4" x14ac:dyDescent="0.25">
      <c r="A418">
        <v>50</v>
      </c>
      <c r="B418">
        <v>500</v>
      </c>
      <c r="C418" t="s">
        <v>11</v>
      </c>
      <c r="D418">
        <v>0.14139299999999999</v>
      </c>
    </row>
    <row r="419" spans="1:4" x14ac:dyDescent="0.25">
      <c r="A419">
        <v>50</v>
      </c>
      <c r="B419">
        <v>500</v>
      </c>
      <c r="C419" t="s">
        <v>11</v>
      </c>
      <c r="D419">
        <v>0.141795</v>
      </c>
    </row>
    <row r="420" spans="1:4" x14ac:dyDescent="0.25">
      <c r="A420">
        <v>50</v>
      </c>
      <c r="B420">
        <v>500</v>
      </c>
      <c r="C420" t="s">
        <v>11</v>
      </c>
      <c r="D420">
        <v>0.14006099999999999</v>
      </c>
    </row>
    <row r="421" spans="1:4" x14ac:dyDescent="0.25">
      <c r="A421">
        <v>50</v>
      </c>
      <c r="B421">
        <v>500</v>
      </c>
      <c r="C421" t="s">
        <v>11</v>
      </c>
      <c r="D421">
        <v>0.14041000000000001</v>
      </c>
    </row>
    <row r="422" spans="1:4" x14ac:dyDescent="0.25">
      <c r="A422">
        <v>50</v>
      </c>
      <c r="B422">
        <v>500</v>
      </c>
      <c r="C422" t="s">
        <v>12</v>
      </c>
      <c r="D422">
        <v>0.14649599999999999</v>
      </c>
    </row>
    <row r="423" spans="1:4" x14ac:dyDescent="0.25">
      <c r="A423">
        <v>50</v>
      </c>
      <c r="B423">
        <v>500</v>
      </c>
      <c r="C423" t="s">
        <v>12</v>
      </c>
      <c r="D423">
        <v>0.14521600000000001</v>
      </c>
    </row>
    <row r="424" spans="1:4" x14ac:dyDescent="0.25">
      <c r="A424">
        <v>50</v>
      </c>
      <c r="B424">
        <v>500</v>
      </c>
      <c r="C424" t="s">
        <v>12</v>
      </c>
      <c r="D424">
        <v>0.14530799999999999</v>
      </c>
    </row>
    <row r="425" spans="1:4" x14ac:dyDescent="0.25">
      <c r="A425">
        <v>50</v>
      </c>
      <c r="B425">
        <v>500</v>
      </c>
      <c r="C425" t="s">
        <v>12</v>
      </c>
      <c r="D425">
        <v>0.14553099999999999</v>
      </c>
    </row>
    <row r="426" spans="1:4" x14ac:dyDescent="0.25">
      <c r="A426">
        <v>50</v>
      </c>
      <c r="B426">
        <v>500</v>
      </c>
      <c r="C426" t="s">
        <v>12</v>
      </c>
      <c r="D426">
        <v>0.14552599999999999</v>
      </c>
    </row>
    <row r="427" spans="1:4" x14ac:dyDescent="0.25">
      <c r="A427">
        <v>50</v>
      </c>
      <c r="B427">
        <v>500</v>
      </c>
      <c r="C427" t="s">
        <v>12</v>
      </c>
      <c r="D427">
        <v>0.15992100000000001</v>
      </c>
    </row>
    <row r="428" spans="1:4" x14ac:dyDescent="0.25">
      <c r="A428">
        <v>50</v>
      </c>
      <c r="B428">
        <v>500</v>
      </c>
      <c r="C428" t="s">
        <v>12</v>
      </c>
      <c r="D428">
        <v>0.15662400000000001</v>
      </c>
    </row>
    <row r="429" spans="1:4" x14ac:dyDescent="0.25">
      <c r="A429">
        <v>50</v>
      </c>
      <c r="B429">
        <v>500</v>
      </c>
      <c r="C429" t="s">
        <v>12</v>
      </c>
      <c r="D429">
        <v>0.16545199999999999</v>
      </c>
    </row>
    <row r="430" spans="1:4" x14ac:dyDescent="0.25">
      <c r="A430">
        <v>50</v>
      </c>
      <c r="B430">
        <v>500</v>
      </c>
      <c r="C430" t="s">
        <v>12</v>
      </c>
      <c r="D430">
        <v>0.152699</v>
      </c>
    </row>
    <row r="431" spans="1:4" x14ac:dyDescent="0.25">
      <c r="A431">
        <v>50</v>
      </c>
      <c r="B431">
        <v>500</v>
      </c>
      <c r="C431" t="s">
        <v>12</v>
      </c>
      <c r="D431">
        <v>0.14615300000000001</v>
      </c>
    </row>
    <row r="432" spans="1:4" x14ac:dyDescent="0.25">
      <c r="A432">
        <v>50</v>
      </c>
      <c r="B432">
        <v>500</v>
      </c>
      <c r="C432" t="s">
        <v>12</v>
      </c>
      <c r="D432">
        <v>0.14802699999999999</v>
      </c>
    </row>
    <row r="433" spans="1:4" x14ac:dyDescent="0.25">
      <c r="A433">
        <v>50</v>
      </c>
      <c r="B433">
        <v>500</v>
      </c>
      <c r="C433" t="s">
        <v>12</v>
      </c>
      <c r="D433">
        <v>0.14957300000000001</v>
      </c>
    </row>
    <row r="434" spans="1:4" x14ac:dyDescent="0.25">
      <c r="A434">
        <v>50</v>
      </c>
      <c r="B434">
        <v>500</v>
      </c>
      <c r="C434" t="s">
        <v>12</v>
      </c>
      <c r="D434">
        <v>0.14704999999999999</v>
      </c>
    </row>
    <row r="435" spans="1:4" x14ac:dyDescent="0.25">
      <c r="A435">
        <v>50</v>
      </c>
      <c r="B435">
        <v>500</v>
      </c>
      <c r="C435" t="s">
        <v>12</v>
      </c>
      <c r="D435">
        <v>0.145595</v>
      </c>
    </row>
    <row r="436" spans="1:4" x14ac:dyDescent="0.25">
      <c r="A436">
        <v>50</v>
      </c>
      <c r="B436">
        <v>500</v>
      </c>
      <c r="C436" t="s">
        <v>12</v>
      </c>
      <c r="D436">
        <v>0.145958</v>
      </c>
    </row>
    <row r="437" spans="1:4" x14ac:dyDescent="0.25">
      <c r="A437">
        <v>50</v>
      </c>
      <c r="B437">
        <v>500</v>
      </c>
      <c r="C437" t="s">
        <v>12</v>
      </c>
      <c r="D437">
        <v>0.147227</v>
      </c>
    </row>
    <row r="438" spans="1:4" x14ac:dyDescent="0.25">
      <c r="A438">
        <v>50</v>
      </c>
      <c r="B438">
        <v>500</v>
      </c>
      <c r="C438" t="s">
        <v>12</v>
      </c>
      <c r="D438">
        <v>0.14623800000000001</v>
      </c>
    </row>
    <row r="439" spans="1:4" x14ac:dyDescent="0.25">
      <c r="A439">
        <v>50</v>
      </c>
      <c r="B439">
        <v>500</v>
      </c>
      <c r="C439" t="s">
        <v>12</v>
      </c>
      <c r="D439">
        <v>0.146623</v>
      </c>
    </row>
    <row r="440" spans="1:4" x14ac:dyDescent="0.25">
      <c r="A440">
        <v>50</v>
      </c>
      <c r="B440">
        <v>500</v>
      </c>
      <c r="C440" t="s">
        <v>12</v>
      </c>
      <c r="D440">
        <v>0.145009</v>
      </c>
    </row>
    <row r="441" spans="1:4" x14ac:dyDescent="0.25">
      <c r="A441">
        <v>50</v>
      </c>
      <c r="B441">
        <v>500</v>
      </c>
      <c r="C441" t="s">
        <v>12</v>
      </c>
      <c r="D441">
        <v>0.144595</v>
      </c>
    </row>
    <row r="442" spans="1:4" x14ac:dyDescent="0.25">
      <c r="A442">
        <v>50</v>
      </c>
      <c r="B442">
        <v>500</v>
      </c>
      <c r="C442" t="s">
        <v>12</v>
      </c>
      <c r="D442">
        <v>0.148426</v>
      </c>
    </row>
    <row r="443" spans="1:4" x14ac:dyDescent="0.25">
      <c r="A443">
        <v>50</v>
      </c>
      <c r="B443">
        <v>500</v>
      </c>
      <c r="C443" t="s">
        <v>12</v>
      </c>
      <c r="D443">
        <v>0.14607800000000001</v>
      </c>
    </row>
    <row r="444" spans="1:4" x14ac:dyDescent="0.25">
      <c r="A444">
        <v>50</v>
      </c>
      <c r="B444">
        <v>500</v>
      </c>
      <c r="C444" t="s">
        <v>12</v>
      </c>
      <c r="D444">
        <v>0.145704</v>
      </c>
    </row>
    <row r="445" spans="1:4" x14ac:dyDescent="0.25">
      <c r="A445">
        <v>50</v>
      </c>
      <c r="B445">
        <v>500</v>
      </c>
      <c r="C445" t="s">
        <v>12</v>
      </c>
      <c r="D445">
        <v>0.14574899999999999</v>
      </c>
    </row>
    <row r="446" spans="1:4" x14ac:dyDescent="0.25">
      <c r="A446">
        <v>50</v>
      </c>
      <c r="B446">
        <v>500</v>
      </c>
      <c r="C446" t="s">
        <v>12</v>
      </c>
      <c r="D446">
        <v>0.14722099999999999</v>
      </c>
    </row>
    <row r="447" spans="1:4" x14ac:dyDescent="0.25">
      <c r="A447">
        <v>50</v>
      </c>
      <c r="B447">
        <v>500</v>
      </c>
      <c r="C447" t="s">
        <v>12</v>
      </c>
      <c r="D447">
        <v>0.14605000000000001</v>
      </c>
    </row>
    <row r="448" spans="1:4" x14ac:dyDescent="0.25">
      <c r="A448">
        <v>50</v>
      </c>
      <c r="B448">
        <v>500</v>
      </c>
      <c r="C448" t="s">
        <v>12</v>
      </c>
      <c r="D448">
        <v>0.14646400000000001</v>
      </c>
    </row>
    <row r="449" spans="1:4" x14ac:dyDescent="0.25">
      <c r="A449">
        <v>50</v>
      </c>
      <c r="B449">
        <v>500</v>
      </c>
      <c r="C449" t="s">
        <v>12</v>
      </c>
      <c r="D449">
        <v>0.14743999999999999</v>
      </c>
    </row>
    <row r="450" spans="1:4" x14ac:dyDescent="0.25">
      <c r="A450">
        <v>50</v>
      </c>
      <c r="B450">
        <v>500</v>
      </c>
      <c r="C450" t="s">
        <v>12</v>
      </c>
      <c r="D450">
        <v>0.14527100000000001</v>
      </c>
    </row>
    <row r="451" spans="1:4" x14ac:dyDescent="0.25">
      <c r="A451">
        <v>50</v>
      </c>
      <c r="B451">
        <v>500</v>
      </c>
      <c r="C451" t="s">
        <v>12</v>
      </c>
      <c r="D451">
        <v>0.14554400000000001</v>
      </c>
    </row>
    <row r="452" spans="1:4" x14ac:dyDescent="0.25">
      <c r="A452">
        <v>50</v>
      </c>
      <c r="B452">
        <v>600</v>
      </c>
      <c r="C452" t="s">
        <v>13</v>
      </c>
      <c r="D452">
        <v>0.103572</v>
      </c>
    </row>
    <row r="453" spans="1:4" x14ac:dyDescent="0.25">
      <c r="A453">
        <v>50</v>
      </c>
      <c r="B453">
        <v>600</v>
      </c>
      <c r="C453" t="s">
        <v>13</v>
      </c>
      <c r="D453">
        <v>0.10187400000000001</v>
      </c>
    </row>
    <row r="454" spans="1:4" x14ac:dyDescent="0.25">
      <c r="A454">
        <v>50</v>
      </c>
      <c r="B454">
        <v>600</v>
      </c>
      <c r="C454" t="s">
        <v>13</v>
      </c>
      <c r="D454">
        <v>0.10204100000000001</v>
      </c>
    </row>
    <row r="455" spans="1:4" x14ac:dyDescent="0.25">
      <c r="A455">
        <v>50</v>
      </c>
      <c r="B455">
        <v>600</v>
      </c>
      <c r="C455" t="s">
        <v>13</v>
      </c>
      <c r="D455">
        <v>0.100324</v>
      </c>
    </row>
    <row r="456" spans="1:4" x14ac:dyDescent="0.25">
      <c r="A456">
        <v>50</v>
      </c>
      <c r="B456">
        <v>600</v>
      </c>
      <c r="C456" t="s">
        <v>13</v>
      </c>
      <c r="D456">
        <v>0.100157</v>
      </c>
    </row>
    <row r="457" spans="1:4" x14ac:dyDescent="0.25">
      <c r="A457">
        <v>50</v>
      </c>
      <c r="B457">
        <v>600</v>
      </c>
      <c r="C457" t="s">
        <v>13</v>
      </c>
      <c r="D457">
        <v>9.9904000000000007E-2</v>
      </c>
    </row>
    <row r="458" spans="1:4" x14ac:dyDescent="0.25">
      <c r="A458">
        <v>50</v>
      </c>
      <c r="B458">
        <v>600</v>
      </c>
      <c r="C458" t="s">
        <v>13</v>
      </c>
      <c r="D458">
        <v>9.9564E-2</v>
      </c>
    </row>
    <row r="459" spans="1:4" x14ac:dyDescent="0.25">
      <c r="A459">
        <v>50</v>
      </c>
      <c r="B459">
        <v>600</v>
      </c>
      <c r="C459" t="s">
        <v>13</v>
      </c>
      <c r="D459">
        <v>9.9839999999999998E-2</v>
      </c>
    </row>
    <row r="460" spans="1:4" x14ac:dyDescent="0.25">
      <c r="A460">
        <v>50</v>
      </c>
      <c r="B460">
        <v>600</v>
      </c>
      <c r="C460" t="s">
        <v>13</v>
      </c>
      <c r="D460">
        <v>9.9798999999999999E-2</v>
      </c>
    </row>
    <row r="461" spans="1:4" x14ac:dyDescent="0.25">
      <c r="A461">
        <v>50</v>
      </c>
      <c r="B461">
        <v>600</v>
      </c>
      <c r="C461" t="s">
        <v>13</v>
      </c>
      <c r="D461">
        <v>9.9816000000000002E-2</v>
      </c>
    </row>
    <row r="462" spans="1:4" x14ac:dyDescent="0.25">
      <c r="A462">
        <v>50</v>
      </c>
      <c r="B462">
        <v>600</v>
      </c>
      <c r="C462" t="s">
        <v>13</v>
      </c>
      <c r="D462">
        <v>0.100352</v>
      </c>
    </row>
    <row r="463" spans="1:4" x14ac:dyDescent="0.25">
      <c r="A463">
        <v>50</v>
      </c>
      <c r="B463">
        <v>600</v>
      </c>
      <c r="C463" t="s">
        <v>13</v>
      </c>
      <c r="D463">
        <v>9.9504999999999996E-2</v>
      </c>
    </row>
    <row r="464" spans="1:4" x14ac:dyDescent="0.25">
      <c r="A464">
        <v>50</v>
      </c>
      <c r="B464">
        <v>600</v>
      </c>
      <c r="C464" t="s">
        <v>13</v>
      </c>
      <c r="D464">
        <v>9.9292000000000005E-2</v>
      </c>
    </row>
    <row r="465" spans="1:4" x14ac:dyDescent="0.25">
      <c r="A465">
        <v>50</v>
      </c>
      <c r="B465">
        <v>600</v>
      </c>
      <c r="C465" t="s">
        <v>13</v>
      </c>
      <c r="D465">
        <v>9.9578E-2</v>
      </c>
    </row>
    <row r="466" spans="1:4" x14ac:dyDescent="0.25">
      <c r="A466">
        <v>50</v>
      </c>
      <c r="B466">
        <v>600</v>
      </c>
      <c r="C466" t="s">
        <v>13</v>
      </c>
      <c r="D466">
        <v>9.9510000000000001E-2</v>
      </c>
    </row>
    <row r="467" spans="1:4" x14ac:dyDescent="0.25">
      <c r="A467">
        <v>50</v>
      </c>
      <c r="B467">
        <v>600</v>
      </c>
      <c r="C467" t="s">
        <v>13</v>
      </c>
      <c r="D467">
        <v>9.9898000000000001E-2</v>
      </c>
    </row>
    <row r="468" spans="1:4" x14ac:dyDescent="0.25">
      <c r="A468">
        <v>50</v>
      </c>
      <c r="B468">
        <v>600</v>
      </c>
      <c r="C468" t="s">
        <v>13</v>
      </c>
      <c r="D468">
        <v>9.9294999999999994E-2</v>
      </c>
    </row>
    <row r="469" spans="1:4" x14ac:dyDescent="0.25">
      <c r="A469">
        <v>50</v>
      </c>
      <c r="B469">
        <v>600</v>
      </c>
      <c r="C469" t="s">
        <v>13</v>
      </c>
      <c r="D469">
        <v>0.100179</v>
      </c>
    </row>
    <row r="470" spans="1:4" x14ac:dyDescent="0.25">
      <c r="A470">
        <v>50</v>
      </c>
      <c r="B470">
        <v>600</v>
      </c>
      <c r="C470" t="s">
        <v>13</v>
      </c>
      <c r="D470">
        <v>9.9862999999999993E-2</v>
      </c>
    </row>
    <row r="471" spans="1:4" x14ac:dyDescent="0.25">
      <c r="A471">
        <v>50</v>
      </c>
      <c r="B471">
        <v>600</v>
      </c>
      <c r="C471" t="s">
        <v>13</v>
      </c>
      <c r="D471">
        <v>0.101814</v>
      </c>
    </row>
    <row r="472" spans="1:4" x14ac:dyDescent="0.25">
      <c r="A472">
        <v>50</v>
      </c>
      <c r="B472">
        <v>600</v>
      </c>
      <c r="C472" t="s">
        <v>13</v>
      </c>
      <c r="D472">
        <v>0.101481</v>
      </c>
    </row>
    <row r="473" spans="1:4" x14ac:dyDescent="0.25">
      <c r="A473">
        <v>50</v>
      </c>
      <c r="B473">
        <v>600</v>
      </c>
      <c r="C473" t="s">
        <v>13</v>
      </c>
      <c r="D473">
        <v>0.100136</v>
      </c>
    </row>
    <row r="474" spans="1:4" x14ac:dyDescent="0.25">
      <c r="A474">
        <v>50</v>
      </c>
      <c r="B474">
        <v>600</v>
      </c>
      <c r="C474" t="s">
        <v>13</v>
      </c>
      <c r="D474">
        <v>0.100387</v>
      </c>
    </row>
    <row r="475" spans="1:4" x14ac:dyDescent="0.25">
      <c r="A475">
        <v>50</v>
      </c>
      <c r="B475">
        <v>600</v>
      </c>
      <c r="C475" t="s">
        <v>13</v>
      </c>
      <c r="D475">
        <v>0.101505</v>
      </c>
    </row>
    <row r="476" spans="1:4" x14ac:dyDescent="0.25">
      <c r="A476">
        <v>50</v>
      </c>
      <c r="B476">
        <v>600</v>
      </c>
      <c r="C476" t="s">
        <v>13</v>
      </c>
      <c r="D476">
        <v>0.100312</v>
      </c>
    </row>
    <row r="477" spans="1:4" x14ac:dyDescent="0.25">
      <c r="A477">
        <v>50</v>
      </c>
      <c r="B477">
        <v>600</v>
      </c>
      <c r="C477" t="s">
        <v>13</v>
      </c>
      <c r="D477">
        <v>9.9537E-2</v>
      </c>
    </row>
    <row r="478" spans="1:4" x14ac:dyDescent="0.25">
      <c r="A478">
        <v>50</v>
      </c>
      <c r="B478">
        <v>600</v>
      </c>
      <c r="C478" t="s">
        <v>13</v>
      </c>
      <c r="D478">
        <v>0.103447</v>
      </c>
    </row>
    <row r="479" spans="1:4" x14ac:dyDescent="0.25">
      <c r="A479">
        <v>50</v>
      </c>
      <c r="B479">
        <v>600</v>
      </c>
      <c r="C479" t="s">
        <v>13</v>
      </c>
      <c r="D479">
        <v>0.10033300000000001</v>
      </c>
    </row>
    <row r="480" spans="1:4" x14ac:dyDescent="0.25">
      <c r="A480">
        <v>50</v>
      </c>
      <c r="B480">
        <v>600</v>
      </c>
      <c r="C480" t="s">
        <v>13</v>
      </c>
      <c r="D480">
        <v>0.101502</v>
      </c>
    </row>
    <row r="481" spans="1:4" x14ac:dyDescent="0.25">
      <c r="A481">
        <v>50</v>
      </c>
      <c r="B481">
        <v>600</v>
      </c>
      <c r="C481" t="s">
        <v>13</v>
      </c>
      <c r="D481">
        <v>9.9653000000000005E-2</v>
      </c>
    </row>
    <row r="482" spans="1:4" x14ac:dyDescent="0.25">
      <c r="A482">
        <v>50</v>
      </c>
      <c r="B482">
        <v>600</v>
      </c>
      <c r="C482" t="s">
        <v>11</v>
      </c>
      <c r="D482">
        <v>0.16653799999999999</v>
      </c>
    </row>
    <row r="483" spans="1:4" x14ac:dyDescent="0.25">
      <c r="A483">
        <v>50</v>
      </c>
      <c r="B483">
        <v>600</v>
      </c>
      <c r="C483" t="s">
        <v>11</v>
      </c>
      <c r="D483">
        <v>0.16671800000000001</v>
      </c>
    </row>
    <row r="484" spans="1:4" x14ac:dyDescent="0.25">
      <c r="A484">
        <v>50</v>
      </c>
      <c r="B484">
        <v>600</v>
      </c>
      <c r="C484" t="s">
        <v>11</v>
      </c>
      <c r="D484">
        <v>0.16853000000000001</v>
      </c>
    </row>
    <row r="485" spans="1:4" x14ac:dyDescent="0.25">
      <c r="A485">
        <v>50</v>
      </c>
      <c r="B485">
        <v>600</v>
      </c>
      <c r="C485" t="s">
        <v>11</v>
      </c>
      <c r="D485">
        <v>0.19212699999999999</v>
      </c>
    </row>
    <row r="486" spans="1:4" x14ac:dyDescent="0.25">
      <c r="A486">
        <v>50</v>
      </c>
      <c r="B486">
        <v>600</v>
      </c>
      <c r="C486" t="s">
        <v>11</v>
      </c>
      <c r="D486">
        <v>0.17483599999999999</v>
      </c>
    </row>
    <row r="487" spans="1:4" x14ac:dyDescent="0.25">
      <c r="A487">
        <v>50</v>
      </c>
      <c r="B487">
        <v>600</v>
      </c>
      <c r="C487" t="s">
        <v>11</v>
      </c>
      <c r="D487">
        <v>0.16798099999999999</v>
      </c>
    </row>
    <row r="488" spans="1:4" x14ac:dyDescent="0.25">
      <c r="A488">
        <v>50</v>
      </c>
      <c r="B488">
        <v>600</v>
      </c>
      <c r="C488" t="s">
        <v>11</v>
      </c>
      <c r="D488">
        <v>0.16602600000000001</v>
      </c>
    </row>
    <row r="489" spans="1:4" x14ac:dyDescent="0.25">
      <c r="A489">
        <v>50</v>
      </c>
      <c r="B489">
        <v>600</v>
      </c>
      <c r="C489" t="s">
        <v>11</v>
      </c>
      <c r="D489">
        <v>0.16696</v>
      </c>
    </row>
    <row r="490" spans="1:4" x14ac:dyDescent="0.25">
      <c r="A490">
        <v>50</v>
      </c>
      <c r="B490">
        <v>600</v>
      </c>
      <c r="C490" t="s">
        <v>11</v>
      </c>
      <c r="D490">
        <v>0.16769400000000001</v>
      </c>
    </row>
    <row r="491" spans="1:4" x14ac:dyDescent="0.25">
      <c r="A491">
        <v>50</v>
      </c>
      <c r="B491">
        <v>600</v>
      </c>
      <c r="C491" t="s">
        <v>11</v>
      </c>
      <c r="D491">
        <v>0.16755999999999999</v>
      </c>
    </row>
    <row r="492" spans="1:4" x14ac:dyDescent="0.25">
      <c r="A492">
        <v>50</v>
      </c>
      <c r="B492">
        <v>600</v>
      </c>
      <c r="C492" t="s">
        <v>11</v>
      </c>
      <c r="D492">
        <v>0.166329</v>
      </c>
    </row>
    <row r="493" spans="1:4" x14ac:dyDescent="0.25">
      <c r="A493">
        <v>50</v>
      </c>
      <c r="B493">
        <v>600</v>
      </c>
      <c r="C493" t="s">
        <v>11</v>
      </c>
      <c r="D493">
        <v>0.16617399999999999</v>
      </c>
    </row>
    <row r="494" spans="1:4" x14ac:dyDescent="0.25">
      <c r="A494">
        <v>50</v>
      </c>
      <c r="B494">
        <v>600</v>
      </c>
      <c r="C494" t="s">
        <v>11</v>
      </c>
      <c r="D494">
        <v>0.16683200000000001</v>
      </c>
    </row>
    <row r="495" spans="1:4" x14ac:dyDescent="0.25">
      <c r="A495">
        <v>50</v>
      </c>
      <c r="B495">
        <v>600</v>
      </c>
      <c r="C495" t="s">
        <v>11</v>
      </c>
      <c r="D495">
        <v>0.16688900000000001</v>
      </c>
    </row>
    <row r="496" spans="1:4" x14ac:dyDescent="0.25">
      <c r="A496">
        <v>50</v>
      </c>
      <c r="B496">
        <v>600</v>
      </c>
      <c r="C496" t="s">
        <v>11</v>
      </c>
      <c r="D496">
        <v>0.16947100000000001</v>
      </c>
    </row>
    <row r="497" spans="1:4" x14ac:dyDescent="0.25">
      <c r="A497">
        <v>50</v>
      </c>
      <c r="B497">
        <v>600</v>
      </c>
      <c r="C497" t="s">
        <v>11</v>
      </c>
      <c r="D497">
        <v>0.16651099999999999</v>
      </c>
    </row>
    <row r="498" spans="1:4" x14ac:dyDescent="0.25">
      <c r="A498">
        <v>50</v>
      </c>
      <c r="B498">
        <v>600</v>
      </c>
      <c r="C498" t="s">
        <v>11</v>
      </c>
      <c r="D498">
        <v>0.166216</v>
      </c>
    </row>
    <row r="499" spans="1:4" x14ac:dyDescent="0.25">
      <c r="A499">
        <v>50</v>
      </c>
      <c r="B499">
        <v>600</v>
      </c>
      <c r="C499" t="s">
        <v>11</v>
      </c>
      <c r="D499">
        <v>0.166079</v>
      </c>
    </row>
    <row r="500" spans="1:4" x14ac:dyDescent="0.25">
      <c r="A500">
        <v>50</v>
      </c>
      <c r="B500">
        <v>600</v>
      </c>
      <c r="C500" t="s">
        <v>11</v>
      </c>
      <c r="D500">
        <v>0.16627900000000001</v>
      </c>
    </row>
    <row r="501" spans="1:4" x14ac:dyDescent="0.25">
      <c r="A501">
        <v>50</v>
      </c>
      <c r="B501">
        <v>600</v>
      </c>
      <c r="C501" t="s">
        <v>11</v>
      </c>
      <c r="D501">
        <v>0.16645199999999999</v>
      </c>
    </row>
    <row r="502" spans="1:4" x14ac:dyDescent="0.25">
      <c r="A502">
        <v>50</v>
      </c>
      <c r="B502">
        <v>600</v>
      </c>
      <c r="C502" t="s">
        <v>11</v>
      </c>
      <c r="D502">
        <v>0.16608300000000001</v>
      </c>
    </row>
    <row r="503" spans="1:4" x14ac:dyDescent="0.25">
      <c r="A503">
        <v>50</v>
      </c>
      <c r="B503">
        <v>600</v>
      </c>
      <c r="C503" t="s">
        <v>11</v>
      </c>
      <c r="D503">
        <v>0.21604499999999999</v>
      </c>
    </row>
    <row r="504" spans="1:4" x14ac:dyDescent="0.25">
      <c r="A504">
        <v>50</v>
      </c>
      <c r="B504">
        <v>600</v>
      </c>
      <c r="C504" t="s">
        <v>11</v>
      </c>
      <c r="D504">
        <v>0.18241599999999999</v>
      </c>
    </row>
    <row r="505" spans="1:4" x14ac:dyDescent="0.25">
      <c r="A505">
        <v>50</v>
      </c>
      <c r="B505">
        <v>600</v>
      </c>
      <c r="C505" t="s">
        <v>11</v>
      </c>
      <c r="D505">
        <v>0.17466400000000001</v>
      </c>
    </row>
    <row r="506" spans="1:4" x14ac:dyDescent="0.25">
      <c r="A506">
        <v>50</v>
      </c>
      <c r="B506">
        <v>600</v>
      </c>
      <c r="C506" t="s">
        <v>11</v>
      </c>
      <c r="D506">
        <v>0.18135200000000001</v>
      </c>
    </row>
    <row r="507" spans="1:4" x14ac:dyDescent="0.25">
      <c r="A507">
        <v>50</v>
      </c>
      <c r="B507">
        <v>600</v>
      </c>
      <c r="C507" t="s">
        <v>11</v>
      </c>
      <c r="D507">
        <v>0.17869599999999999</v>
      </c>
    </row>
    <row r="508" spans="1:4" x14ac:dyDescent="0.25">
      <c r="A508">
        <v>50</v>
      </c>
      <c r="B508">
        <v>600</v>
      </c>
      <c r="C508" t="s">
        <v>11</v>
      </c>
      <c r="D508">
        <v>0.17461599999999999</v>
      </c>
    </row>
    <row r="509" spans="1:4" x14ac:dyDescent="0.25">
      <c r="A509">
        <v>50</v>
      </c>
      <c r="B509">
        <v>600</v>
      </c>
      <c r="C509" t="s">
        <v>11</v>
      </c>
      <c r="D509">
        <v>0.18129799999999999</v>
      </c>
    </row>
    <row r="510" spans="1:4" x14ac:dyDescent="0.25">
      <c r="A510">
        <v>50</v>
      </c>
      <c r="B510">
        <v>600</v>
      </c>
      <c r="C510" t="s">
        <v>11</v>
      </c>
      <c r="D510">
        <v>0.17375499999999999</v>
      </c>
    </row>
    <row r="511" spans="1:4" x14ac:dyDescent="0.25">
      <c r="A511">
        <v>50</v>
      </c>
      <c r="B511">
        <v>600</v>
      </c>
      <c r="C511" t="s">
        <v>11</v>
      </c>
      <c r="D511">
        <v>0.179872</v>
      </c>
    </row>
    <row r="512" spans="1:4" x14ac:dyDescent="0.25">
      <c r="A512">
        <v>50</v>
      </c>
      <c r="B512">
        <v>600</v>
      </c>
      <c r="C512" t="s">
        <v>12</v>
      </c>
      <c r="D512">
        <v>0.18954699999999999</v>
      </c>
    </row>
    <row r="513" spans="1:4" x14ac:dyDescent="0.25">
      <c r="A513">
        <v>50</v>
      </c>
      <c r="B513">
        <v>600</v>
      </c>
      <c r="C513" t="s">
        <v>12</v>
      </c>
      <c r="D513">
        <v>0.180949</v>
      </c>
    </row>
    <row r="514" spans="1:4" x14ac:dyDescent="0.25">
      <c r="A514">
        <v>50</v>
      </c>
      <c r="B514">
        <v>600</v>
      </c>
      <c r="C514" t="s">
        <v>12</v>
      </c>
      <c r="D514">
        <v>0.18806700000000001</v>
      </c>
    </row>
    <row r="515" spans="1:4" x14ac:dyDescent="0.25">
      <c r="A515">
        <v>50</v>
      </c>
      <c r="B515">
        <v>600</v>
      </c>
      <c r="C515" t="s">
        <v>12</v>
      </c>
      <c r="D515">
        <v>0.181176</v>
      </c>
    </row>
    <row r="516" spans="1:4" x14ac:dyDescent="0.25">
      <c r="A516">
        <v>50</v>
      </c>
      <c r="B516">
        <v>600</v>
      </c>
      <c r="C516" t="s">
        <v>12</v>
      </c>
      <c r="D516">
        <v>0.17264699999999999</v>
      </c>
    </row>
    <row r="517" spans="1:4" x14ac:dyDescent="0.25">
      <c r="A517">
        <v>50</v>
      </c>
      <c r="B517">
        <v>600</v>
      </c>
      <c r="C517" t="s">
        <v>12</v>
      </c>
      <c r="D517">
        <v>0.18826799999999999</v>
      </c>
    </row>
    <row r="518" spans="1:4" x14ac:dyDescent="0.25">
      <c r="A518">
        <v>50</v>
      </c>
      <c r="B518">
        <v>600</v>
      </c>
      <c r="C518" t="s">
        <v>12</v>
      </c>
      <c r="D518">
        <v>0.18032300000000001</v>
      </c>
    </row>
    <row r="519" spans="1:4" x14ac:dyDescent="0.25">
      <c r="A519">
        <v>50</v>
      </c>
      <c r="B519">
        <v>600</v>
      </c>
      <c r="C519" t="s">
        <v>12</v>
      </c>
      <c r="D519">
        <v>0.173121</v>
      </c>
    </row>
    <row r="520" spans="1:4" x14ac:dyDescent="0.25">
      <c r="A520">
        <v>50</v>
      </c>
      <c r="B520">
        <v>600</v>
      </c>
      <c r="C520" t="s">
        <v>12</v>
      </c>
      <c r="D520">
        <v>0.17364299999999999</v>
      </c>
    </row>
    <row r="521" spans="1:4" x14ac:dyDescent="0.25">
      <c r="A521">
        <v>50</v>
      </c>
      <c r="B521">
        <v>600</v>
      </c>
      <c r="C521" t="s">
        <v>12</v>
      </c>
      <c r="D521">
        <v>0.17381199999999999</v>
      </c>
    </row>
    <row r="522" spans="1:4" x14ac:dyDescent="0.25">
      <c r="A522">
        <v>50</v>
      </c>
      <c r="B522">
        <v>600</v>
      </c>
      <c r="C522" t="s">
        <v>12</v>
      </c>
      <c r="D522">
        <v>0.175679</v>
      </c>
    </row>
    <row r="523" spans="1:4" x14ac:dyDescent="0.25">
      <c r="A523">
        <v>50</v>
      </c>
      <c r="B523">
        <v>600</v>
      </c>
      <c r="C523" t="s">
        <v>12</v>
      </c>
      <c r="D523">
        <v>0.174204</v>
      </c>
    </row>
    <row r="524" spans="1:4" x14ac:dyDescent="0.25">
      <c r="A524">
        <v>50</v>
      </c>
      <c r="B524">
        <v>600</v>
      </c>
      <c r="C524" t="s">
        <v>12</v>
      </c>
      <c r="D524">
        <v>0.17435700000000001</v>
      </c>
    </row>
    <row r="525" spans="1:4" x14ac:dyDescent="0.25">
      <c r="A525">
        <v>50</v>
      </c>
      <c r="B525">
        <v>600</v>
      </c>
      <c r="C525" t="s">
        <v>12</v>
      </c>
      <c r="D525">
        <v>0.173237</v>
      </c>
    </row>
    <row r="526" spans="1:4" x14ac:dyDescent="0.25">
      <c r="A526">
        <v>50</v>
      </c>
      <c r="B526">
        <v>600</v>
      </c>
      <c r="C526" t="s">
        <v>12</v>
      </c>
      <c r="D526">
        <v>0.17330699999999999</v>
      </c>
    </row>
    <row r="527" spans="1:4" x14ac:dyDescent="0.25">
      <c r="A527">
        <v>50</v>
      </c>
      <c r="B527">
        <v>600</v>
      </c>
      <c r="C527" t="s">
        <v>12</v>
      </c>
      <c r="D527">
        <v>0.17380200000000001</v>
      </c>
    </row>
    <row r="528" spans="1:4" x14ac:dyDescent="0.25">
      <c r="A528">
        <v>50</v>
      </c>
      <c r="B528">
        <v>600</v>
      </c>
      <c r="C528" t="s">
        <v>12</v>
      </c>
      <c r="D528">
        <v>0.174287</v>
      </c>
    </row>
    <row r="529" spans="1:4" x14ac:dyDescent="0.25">
      <c r="A529">
        <v>50</v>
      </c>
      <c r="B529">
        <v>600</v>
      </c>
      <c r="C529" t="s">
        <v>12</v>
      </c>
      <c r="D529">
        <v>0.17418800000000001</v>
      </c>
    </row>
    <row r="530" spans="1:4" x14ac:dyDescent="0.25">
      <c r="A530">
        <v>50</v>
      </c>
      <c r="B530">
        <v>600</v>
      </c>
      <c r="C530" t="s">
        <v>12</v>
      </c>
      <c r="D530">
        <v>0.17299800000000001</v>
      </c>
    </row>
    <row r="531" spans="1:4" x14ac:dyDescent="0.25">
      <c r="A531">
        <v>50</v>
      </c>
      <c r="B531">
        <v>600</v>
      </c>
      <c r="C531" t="s">
        <v>12</v>
      </c>
      <c r="D531">
        <v>0.184755</v>
      </c>
    </row>
    <row r="532" spans="1:4" x14ac:dyDescent="0.25">
      <c r="A532">
        <v>50</v>
      </c>
      <c r="B532">
        <v>600</v>
      </c>
      <c r="C532" t="s">
        <v>12</v>
      </c>
      <c r="D532">
        <v>0.182335</v>
      </c>
    </row>
    <row r="533" spans="1:4" x14ac:dyDescent="0.25">
      <c r="A533">
        <v>50</v>
      </c>
      <c r="B533">
        <v>600</v>
      </c>
      <c r="C533" t="s">
        <v>12</v>
      </c>
      <c r="D533">
        <v>0.18957099999999999</v>
      </c>
    </row>
    <row r="534" spans="1:4" x14ac:dyDescent="0.25">
      <c r="A534">
        <v>50</v>
      </c>
      <c r="B534">
        <v>600</v>
      </c>
      <c r="C534" t="s">
        <v>12</v>
      </c>
      <c r="D534">
        <v>0.181921</v>
      </c>
    </row>
    <row r="535" spans="1:4" x14ac:dyDescent="0.25">
      <c r="A535">
        <v>50</v>
      </c>
      <c r="B535">
        <v>600</v>
      </c>
      <c r="C535" t="s">
        <v>12</v>
      </c>
      <c r="D535">
        <v>0.18953400000000001</v>
      </c>
    </row>
    <row r="536" spans="1:4" x14ac:dyDescent="0.25">
      <c r="A536">
        <v>50</v>
      </c>
      <c r="B536">
        <v>600</v>
      </c>
      <c r="C536" t="s">
        <v>12</v>
      </c>
      <c r="D536">
        <v>0.18102199999999999</v>
      </c>
    </row>
    <row r="537" spans="1:4" x14ac:dyDescent="0.25">
      <c r="A537">
        <v>50</v>
      </c>
      <c r="B537">
        <v>600</v>
      </c>
      <c r="C537" t="s">
        <v>12</v>
      </c>
      <c r="D537">
        <v>0.18800600000000001</v>
      </c>
    </row>
    <row r="538" spans="1:4" x14ac:dyDescent="0.25">
      <c r="A538">
        <v>50</v>
      </c>
      <c r="B538">
        <v>600</v>
      </c>
      <c r="C538" t="s">
        <v>12</v>
      </c>
      <c r="D538">
        <v>0.18931999999999999</v>
      </c>
    </row>
    <row r="539" spans="1:4" x14ac:dyDescent="0.25">
      <c r="A539">
        <v>50</v>
      </c>
      <c r="B539">
        <v>600</v>
      </c>
      <c r="C539" t="s">
        <v>12</v>
      </c>
      <c r="D539">
        <v>0.18265899999999999</v>
      </c>
    </row>
    <row r="540" spans="1:4" x14ac:dyDescent="0.25">
      <c r="A540">
        <v>50</v>
      </c>
      <c r="B540">
        <v>600</v>
      </c>
      <c r="C540" t="s">
        <v>12</v>
      </c>
      <c r="D540">
        <v>0.18634200000000001</v>
      </c>
    </row>
    <row r="541" spans="1:4" x14ac:dyDescent="0.25">
      <c r="A541">
        <v>50</v>
      </c>
      <c r="B541">
        <v>600</v>
      </c>
      <c r="C541" t="s">
        <v>12</v>
      </c>
      <c r="D541">
        <v>0.180868</v>
      </c>
    </row>
    <row r="542" spans="1:4" x14ac:dyDescent="0.25">
      <c r="A542">
        <v>50</v>
      </c>
      <c r="B542">
        <v>700</v>
      </c>
      <c r="C542" t="s">
        <v>13</v>
      </c>
      <c r="D542">
        <v>0.127219</v>
      </c>
    </row>
    <row r="543" spans="1:4" x14ac:dyDescent="0.25">
      <c r="A543">
        <v>50</v>
      </c>
      <c r="B543">
        <v>700</v>
      </c>
      <c r="C543" t="s">
        <v>13</v>
      </c>
      <c r="D543">
        <v>0.120142</v>
      </c>
    </row>
    <row r="544" spans="1:4" x14ac:dyDescent="0.25">
      <c r="A544">
        <v>50</v>
      </c>
      <c r="B544">
        <v>700</v>
      </c>
      <c r="C544" t="s">
        <v>13</v>
      </c>
      <c r="D544">
        <v>0.120833</v>
      </c>
    </row>
    <row r="545" spans="1:4" x14ac:dyDescent="0.25">
      <c r="A545">
        <v>50</v>
      </c>
      <c r="B545">
        <v>700</v>
      </c>
      <c r="C545" t="s">
        <v>13</v>
      </c>
      <c r="D545">
        <v>0.12837799999999999</v>
      </c>
    </row>
    <row r="546" spans="1:4" x14ac:dyDescent="0.25">
      <c r="A546">
        <v>50</v>
      </c>
      <c r="B546">
        <v>700</v>
      </c>
      <c r="C546" t="s">
        <v>13</v>
      </c>
      <c r="D546">
        <v>0.12062299999999999</v>
      </c>
    </row>
    <row r="547" spans="1:4" x14ac:dyDescent="0.25">
      <c r="A547">
        <v>50</v>
      </c>
      <c r="B547">
        <v>700</v>
      </c>
      <c r="C547" t="s">
        <v>13</v>
      </c>
      <c r="D547">
        <v>0.129277</v>
      </c>
    </row>
    <row r="548" spans="1:4" x14ac:dyDescent="0.25">
      <c r="A548">
        <v>50</v>
      </c>
      <c r="B548">
        <v>700</v>
      </c>
      <c r="C548" t="s">
        <v>13</v>
      </c>
      <c r="D548">
        <v>0.12040099999999999</v>
      </c>
    </row>
    <row r="549" spans="1:4" x14ac:dyDescent="0.25">
      <c r="A549">
        <v>50</v>
      </c>
      <c r="B549">
        <v>700</v>
      </c>
      <c r="C549" t="s">
        <v>13</v>
      </c>
      <c r="D549">
        <v>0.126417</v>
      </c>
    </row>
    <row r="550" spans="1:4" x14ac:dyDescent="0.25">
      <c r="A550">
        <v>50</v>
      </c>
      <c r="B550">
        <v>700</v>
      </c>
      <c r="C550" t="s">
        <v>13</v>
      </c>
      <c r="D550">
        <v>0.123251</v>
      </c>
    </row>
    <row r="551" spans="1:4" x14ac:dyDescent="0.25">
      <c r="A551">
        <v>50</v>
      </c>
      <c r="B551">
        <v>700</v>
      </c>
      <c r="C551" t="s">
        <v>13</v>
      </c>
      <c r="D551">
        <v>0.119944</v>
      </c>
    </row>
    <row r="552" spans="1:4" x14ac:dyDescent="0.25">
      <c r="A552">
        <v>50</v>
      </c>
      <c r="B552">
        <v>700</v>
      </c>
      <c r="C552" t="s">
        <v>13</v>
      </c>
      <c r="D552">
        <v>0.12897900000000001</v>
      </c>
    </row>
    <row r="553" spans="1:4" x14ac:dyDescent="0.25">
      <c r="A553">
        <v>50</v>
      </c>
      <c r="B553">
        <v>700</v>
      </c>
      <c r="C553" t="s">
        <v>13</v>
      </c>
      <c r="D553">
        <v>0.12007900000000001</v>
      </c>
    </row>
    <row r="554" spans="1:4" x14ac:dyDescent="0.25">
      <c r="A554">
        <v>50</v>
      </c>
      <c r="B554">
        <v>700</v>
      </c>
      <c r="C554" t="s">
        <v>13</v>
      </c>
      <c r="D554">
        <v>0.12975100000000001</v>
      </c>
    </row>
    <row r="555" spans="1:4" x14ac:dyDescent="0.25">
      <c r="A555">
        <v>50</v>
      </c>
      <c r="B555">
        <v>700</v>
      </c>
      <c r="C555" t="s">
        <v>13</v>
      </c>
      <c r="D555">
        <v>0.120592</v>
      </c>
    </row>
    <row r="556" spans="1:4" x14ac:dyDescent="0.25">
      <c r="A556">
        <v>50</v>
      </c>
      <c r="B556">
        <v>700</v>
      </c>
      <c r="C556" t="s">
        <v>13</v>
      </c>
      <c r="D556">
        <v>0.123427</v>
      </c>
    </row>
    <row r="557" spans="1:4" x14ac:dyDescent="0.25">
      <c r="A557">
        <v>50</v>
      </c>
      <c r="B557">
        <v>700</v>
      </c>
      <c r="C557" t="s">
        <v>13</v>
      </c>
      <c r="D557">
        <v>0.12395399999999999</v>
      </c>
    </row>
    <row r="558" spans="1:4" x14ac:dyDescent="0.25">
      <c r="A558">
        <v>50</v>
      </c>
      <c r="B558">
        <v>700</v>
      </c>
      <c r="C558" t="s">
        <v>13</v>
      </c>
      <c r="D558">
        <v>0.120957</v>
      </c>
    </row>
    <row r="559" spans="1:4" x14ac:dyDescent="0.25">
      <c r="A559">
        <v>50</v>
      </c>
      <c r="B559">
        <v>700</v>
      </c>
      <c r="C559" t="s">
        <v>13</v>
      </c>
      <c r="D559">
        <v>0.12723899999999999</v>
      </c>
    </row>
    <row r="560" spans="1:4" x14ac:dyDescent="0.25">
      <c r="A560">
        <v>50</v>
      </c>
      <c r="B560">
        <v>700</v>
      </c>
      <c r="C560" t="s">
        <v>13</v>
      </c>
      <c r="D560">
        <v>0.120923</v>
      </c>
    </row>
    <row r="561" spans="1:4" x14ac:dyDescent="0.25">
      <c r="A561">
        <v>50</v>
      </c>
      <c r="B561">
        <v>700</v>
      </c>
      <c r="C561" t="s">
        <v>13</v>
      </c>
      <c r="D561">
        <v>0.12436800000000001</v>
      </c>
    </row>
    <row r="562" spans="1:4" x14ac:dyDescent="0.25">
      <c r="A562">
        <v>50</v>
      </c>
      <c r="B562">
        <v>700</v>
      </c>
      <c r="C562" t="s">
        <v>13</v>
      </c>
      <c r="D562">
        <v>0.12221600000000001</v>
      </c>
    </row>
    <row r="563" spans="1:4" x14ac:dyDescent="0.25">
      <c r="A563">
        <v>50</v>
      </c>
      <c r="B563">
        <v>700</v>
      </c>
      <c r="C563" t="s">
        <v>13</v>
      </c>
      <c r="D563">
        <v>0.12028800000000001</v>
      </c>
    </row>
    <row r="564" spans="1:4" x14ac:dyDescent="0.25">
      <c r="A564">
        <v>50</v>
      </c>
      <c r="B564">
        <v>700</v>
      </c>
      <c r="C564" t="s">
        <v>13</v>
      </c>
      <c r="D564">
        <v>0.11726200000000001</v>
      </c>
    </row>
    <row r="565" spans="1:4" x14ac:dyDescent="0.25">
      <c r="A565">
        <v>50</v>
      </c>
      <c r="B565">
        <v>700</v>
      </c>
      <c r="C565" t="s">
        <v>13</v>
      </c>
      <c r="D565">
        <v>0.115897</v>
      </c>
    </row>
    <row r="566" spans="1:4" x14ac:dyDescent="0.25">
      <c r="A566">
        <v>50</v>
      </c>
      <c r="B566">
        <v>700</v>
      </c>
      <c r="C566" t="s">
        <v>13</v>
      </c>
      <c r="D566">
        <v>0.128137</v>
      </c>
    </row>
    <row r="567" spans="1:4" x14ac:dyDescent="0.25">
      <c r="A567">
        <v>50</v>
      </c>
      <c r="B567">
        <v>700</v>
      </c>
      <c r="C567" t="s">
        <v>13</v>
      </c>
      <c r="D567">
        <v>0.120392</v>
      </c>
    </row>
    <row r="568" spans="1:4" x14ac:dyDescent="0.25">
      <c r="A568">
        <v>50</v>
      </c>
      <c r="B568">
        <v>700</v>
      </c>
      <c r="C568" t="s">
        <v>13</v>
      </c>
      <c r="D568">
        <v>0.129414</v>
      </c>
    </row>
    <row r="569" spans="1:4" x14ac:dyDescent="0.25">
      <c r="A569">
        <v>50</v>
      </c>
      <c r="B569">
        <v>700</v>
      </c>
      <c r="C569" t="s">
        <v>13</v>
      </c>
      <c r="D569">
        <v>0.12273199999999999</v>
      </c>
    </row>
    <row r="570" spans="1:4" x14ac:dyDescent="0.25">
      <c r="A570">
        <v>50</v>
      </c>
      <c r="B570">
        <v>700</v>
      </c>
      <c r="C570" t="s">
        <v>13</v>
      </c>
      <c r="D570">
        <v>0.12152399999999999</v>
      </c>
    </row>
    <row r="571" spans="1:4" x14ac:dyDescent="0.25">
      <c r="A571">
        <v>50</v>
      </c>
      <c r="B571">
        <v>700</v>
      </c>
      <c r="C571" t="s">
        <v>13</v>
      </c>
      <c r="D571">
        <v>0.12876000000000001</v>
      </c>
    </row>
    <row r="572" spans="1:4" x14ac:dyDescent="0.25">
      <c r="A572">
        <v>50</v>
      </c>
      <c r="B572">
        <v>700</v>
      </c>
      <c r="C572" t="s">
        <v>11</v>
      </c>
      <c r="D572">
        <v>0.20244400000000001</v>
      </c>
    </row>
    <row r="573" spans="1:4" x14ac:dyDescent="0.25">
      <c r="A573">
        <v>50</v>
      </c>
      <c r="B573">
        <v>700</v>
      </c>
      <c r="C573" t="s">
        <v>11</v>
      </c>
      <c r="D573">
        <v>0.19719500000000001</v>
      </c>
    </row>
    <row r="574" spans="1:4" x14ac:dyDescent="0.25">
      <c r="A574">
        <v>50</v>
      </c>
      <c r="B574">
        <v>700</v>
      </c>
      <c r="C574" t="s">
        <v>11</v>
      </c>
      <c r="D574">
        <v>0.20169200000000001</v>
      </c>
    </row>
    <row r="575" spans="1:4" x14ac:dyDescent="0.25">
      <c r="A575">
        <v>50</v>
      </c>
      <c r="B575">
        <v>700</v>
      </c>
      <c r="C575" t="s">
        <v>11</v>
      </c>
      <c r="D575">
        <v>0.21764</v>
      </c>
    </row>
    <row r="576" spans="1:4" x14ac:dyDescent="0.25">
      <c r="A576">
        <v>50</v>
      </c>
      <c r="B576">
        <v>700</v>
      </c>
      <c r="C576" t="s">
        <v>11</v>
      </c>
      <c r="D576">
        <v>0.21294199999999999</v>
      </c>
    </row>
    <row r="577" spans="1:4" x14ac:dyDescent="0.25">
      <c r="A577">
        <v>50</v>
      </c>
      <c r="B577">
        <v>700</v>
      </c>
      <c r="C577" t="s">
        <v>11</v>
      </c>
      <c r="D577">
        <v>0.199076</v>
      </c>
    </row>
    <row r="578" spans="1:4" x14ac:dyDescent="0.25">
      <c r="A578">
        <v>50</v>
      </c>
      <c r="B578">
        <v>700</v>
      </c>
      <c r="C578" t="s">
        <v>11</v>
      </c>
      <c r="D578">
        <v>0.21981100000000001</v>
      </c>
    </row>
    <row r="579" spans="1:4" x14ac:dyDescent="0.25">
      <c r="A579">
        <v>50</v>
      </c>
      <c r="B579">
        <v>700</v>
      </c>
      <c r="C579" t="s">
        <v>11</v>
      </c>
      <c r="D579">
        <v>0.19461000000000001</v>
      </c>
    </row>
    <row r="580" spans="1:4" x14ac:dyDescent="0.25">
      <c r="A580">
        <v>50</v>
      </c>
      <c r="B580">
        <v>700</v>
      </c>
      <c r="C580" t="s">
        <v>11</v>
      </c>
      <c r="D580">
        <v>0.19406100000000001</v>
      </c>
    </row>
    <row r="581" spans="1:4" x14ac:dyDescent="0.25">
      <c r="A581">
        <v>50</v>
      </c>
      <c r="B581">
        <v>700</v>
      </c>
      <c r="C581" t="s">
        <v>11</v>
      </c>
      <c r="D581">
        <v>0.19412099999999999</v>
      </c>
    </row>
    <row r="582" spans="1:4" x14ac:dyDescent="0.25">
      <c r="A582">
        <v>50</v>
      </c>
      <c r="B582">
        <v>700</v>
      </c>
      <c r="C582" t="s">
        <v>11</v>
      </c>
      <c r="D582">
        <v>0.19455</v>
      </c>
    </row>
    <row r="583" spans="1:4" x14ac:dyDescent="0.25">
      <c r="A583">
        <v>50</v>
      </c>
      <c r="B583">
        <v>700</v>
      </c>
      <c r="C583" t="s">
        <v>11</v>
      </c>
      <c r="D583">
        <v>0.19432099999999999</v>
      </c>
    </row>
    <row r="584" spans="1:4" x14ac:dyDescent="0.25">
      <c r="A584">
        <v>50</v>
      </c>
      <c r="B584">
        <v>700</v>
      </c>
      <c r="C584" t="s">
        <v>11</v>
      </c>
      <c r="D584">
        <v>0.19403999999999999</v>
      </c>
    </row>
    <row r="585" spans="1:4" x14ac:dyDescent="0.25">
      <c r="A585">
        <v>50</v>
      </c>
      <c r="B585">
        <v>700</v>
      </c>
      <c r="C585" t="s">
        <v>11</v>
      </c>
      <c r="D585">
        <v>0.19481200000000001</v>
      </c>
    </row>
    <row r="586" spans="1:4" x14ac:dyDescent="0.25">
      <c r="A586">
        <v>50</v>
      </c>
      <c r="B586">
        <v>700</v>
      </c>
      <c r="C586" t="s">
        <v>11</v>
      </c>
      <c r="D586">
        <v>0.19406000000000001</v>
      </c>
    </row>
    <row r="587" spans="1:4" x14ac:dyDescent="0.25">
      <c r="A587">
        <v>50</v>
      </c>
      <c r="B587">
        <v>700</v>
      </c>
      <c r="C587" t="s">
        <v>11</v>
      </c>
      <c r="D587">
        <v>0.19381499999999999</v>
      </c>
    </row>
    <row r="588" spans="1:4" x14ac:dyDescent="0.25">
      <c r="A588">
        <v>50</v>
      </c>
      <c r="B588">
        <v>700</v>
      </c>
      <c r="C588" t="s">
        <v>11</v>
      </c>
      <c r="D588">
        <v>0.19428500000000001</v>
      </c>
    </row>
    <row r="589" spans="1:4" x14ac:dyDescent="0.25">
      <c r="A589">
        <v>50</v>
      </c>
      <c r="B589">
        <v>700</v>
      </c>
      <c r="C589" t="s">
        <v>11</v>
      </c>
      <c r="D589">
        <v>0.19384799999999999</v>
      </c>
    </row>
    <row r="590" spans="1:4" x14ac:dyDescent="0.25">
      <c r="A590">
        <v>50</v>
      </c>
      <c r="B590">
        <v>700</v>
      </c>
      <c r="C590" t="s">
        <v>11</v>
      </c>
      <c r="D590">
        <v>0.19403899999999999</v>
      </c>
    </row>
    <row r="591" spans="1:4" x14ac:dyDescent="0.25">
      <c r="A591">
        <v>50</v>
      </c>
      <c r="B591">
        <v>700</v>
      </c>
      <c r="C591" t="s">
        <v>11</v>
      </c>
      <c r="D591">
        <v>0.19353799999999999</v>
      </c>
    </row>
    <row r="592" spans="1:4" x14ac:dyDescent="0.25">
      <c r="A592">
        <v>50</v>
      </c>
      <c r="B592">
        <v>700</v>
      </c>
      <c r="C592" t="s">
        <v>11</v>
      </c>
      <c r="D592">
        <v>0.242839</v>
      </c>
    </row>
    <row r="593" spans="1:4" x14ac:dyDescent="0.25">
      <c r="A593">
        <v>50</v>
      </c>
      <c r="B593">
        <v>700</v>
      </c>
      <c r="C593" t="s">
        <v>11</v>
      </c>
      <c r="D593">
        <v>0.26280999999999999</v>
      </c>
    </row>
    <row r="594" spans="1:4" x14ac:dyDescent="0.25">
      <c r="A594">
        <v>50</v>
      </c>
      <c r="B594">
        <v>700</v>
      </c>
      <c r="C594" t="s">
        <v>11</v>
      </c>
      <c r="D594">
        <v>0.210586</v>
      </c>
    </row>
    <row r="595" spans="1:4" x14ac:dyDescent="0.25">
      <c r="A595">
        <v>50</v>
      </c>
      <c r="B595">
        <v>700</v>
      </c>
      <c r="C595" t="s">
        <v>11</v>
      </c>
      <c r="D595">
        <v>0.27386100000000002</v>
      </c>
    </row>
    <row r="596" spans="1:4" x14ac:dyDescent="0.25">
      <c r="A596">
        <v>50</v>
      </c>
      <c r="B596">
        <v>700</v>
      </c>
      <c r="C596" t="s">
        <v>11</v>
      </c>
      <c r="D596">
        <v>0.19506999999999999</v>
      </c>
    </row>
    <row r="597" spans="1:4" x14ac:dyDescent="0.25">
      <c r="A597">
        <v>50</v>
      </c>
      <c r="B597">
        <v>700</v>
      </c>
      <c r="C597" t="s">
        <v>11</v>
      </c>
      <c r="D597">
        <v>0.196685</v>
      </c>
    </row>
    <row r="598" spans="1:4" x14ac:dyDescent="0.25">
      <c r="A598">
        <v>50</v>
      </c>
      <c r="B598">
        <v>700</v>
      </c>
      <c r="C598" t="s">
        <v>11</v>
      </c>
      <c r="D598">
        <v>0.19611700000000001</v>
      </c>
    </row>
    <row r="599" spans="1:4" x14ac:dyDescent="0.25">
      <c r="A599">
        <v>50</v>
      </c>
      <c r="B599">
        <v>700</v>
      </c>
      <c r="C599" t="s">
        <v>11</v>
      </c>
      <c r="D599">
        <v>0.19386900000000001</v>
      </c>
    </row>
    <row r="600" spans="1:4" x14ac:dyDescent="0.25">
      <c r="A600">
        <v>50</v>
      </c>
      <c r="B600">
        <v>700</v>
      </c>
      <c r="C600" t="s">
        <v>11</v>
      </c>
      <c r="D600">
        <v>0.196938</v>
      </c>
    </row>
    <row r="601" spans="1:4" x14ac:dyDescent="0.25">
      <c r="A601">
        <v>50</v>
      </c>
      <c r="B601">
        <v>700</v>
      </c>
      <c r="C601" t="s">
        <v>11</v>
      </c>
      <c r="D601">
        <v>0.19594200000000001</v>
      </c>
    </row>
    <row r="602" spans="1:4" x14ac:dyDescent="0.25">
      <c r="A602">
        <v>50</v>
      </c>
      <c r="B602">
        <v>700</v>
      </c>
      <c r="C602" t="s">
        <v>12</v>
      </c>
      <c r="D602">
        <v>0.202519</v>
      </c>
    </row>
    <row r="603" spans="1:4" x14ac:dyDescent="0.25">
      <c r="A603">
        <v>50</v>
      </c>
      <c r="B603">
        <v>700</v>
      </c>
      <c r="C603" t="s">
        <v>12</v>
      </c>
      <c r="D603">
        <v>0.20328499999999999</v>
      </c>
    </row>
    <row r="604" spans="1:4" x14ac:dyDescent="0.25">
      <c r="A604">
        <v>50</v>
      </c>
      <c r="B604">
        <v>700</v>
      </c>
      <c r="C604" t="s">
        <v>12</v>
      </c>
      <c r="D604">
        <v>0.20421700000000001</v>
      </c>
    </row>
    <row r="605" spans="1:4" x14ac:dyDescent="0.25">
      <c r="A605">
        <v>50</v>
      </c>
      <c r="B605">
        <v>700</v>
      </c>
      <c r="C605" t="s">
        <v>12</v>
      </c>
      <c r="D605">
        <v>0.20793700000000001</v>
      </c>
    </row>
    <row r="606" spans="1:4" x14ac:dyDescent="0.25">
      <c r="A606">
        <v>50</v>
      </c>
      <c r="B606">
        <v>700</v>
      </c>
      <c r="C606" t="s">
        <v>12</v>
      </c>
      <c r="D606">
        <v>0.208088</v>
      </c>
    </row>
    <row r="607" spans="1:4" x14ac:dyDescent="0.25">
      <c r="A607">
        <v>50</v>
      </c>
      <c r="B607">
        <v>700</v>
      </c>
      <c r="C607" t="s">
        <v>12</v>
      </c>
      <c r="D607">
        <v>0.20242299999999999</v>
      </c>
    </row>
    <row r="608" spans="1:4" x14ac:dyDescent="0.25">
      <c r="A608">
        <v>50</v>
      </c>
      <c r="B608">
        <v>700</v>
      </c>
      <c r="C608" t="s">
        <v>12</v>
      </c>
      <c r="D608">
        <v>0.20075000000000001</v>
      </c>
    </row>
    <row r="609" spans="1:4" x14ac:dyDescent="0.25">
      <c r="A609">
        <v>50</v>
      </c>
      <c r="B609">
        <v>700</v>
      </c>
      <c r="C609" t="s">
        <v>12</v>
      </c>
      <c r="D609">
        <v>0.20100399999999999</v>
      </c>
    </row>
    <row r="610" spans="1:4" x14ac:dyDescent="0.25">
      <c r="A610">
        <v>50</v>
      </c>
      <c r="B610">
        <v>700</v>
      </c>
      <c r="C610" t="s">
        <v>12</v>
      </c>
      <c r="D610">
        <v>0.200964</v>
      </c>
    </row>
    <row r="611" spans="1:4" x14ac:dyDescent="0.25">
      <c r="A611">
        <v>50</v>
      </c>
      <c r="B611">
        <v>700</v>
      </c>
      <c r="C611" t="s">
        <v>12</v>
      </c>
      <c r="D611">
        <v>0.20081199999999999</v>
      </c>
    </row>
    <row r="612" spans="1:4" x14ac:dyDescent="0.25">
      <c r="A612">
        <v>50</v>
      </c>
      <c r="B612">
        <v>700</v>
      </c>
      <c r="C612" t="s">
        <v>12</v>
      </c>
      <c r="D612">
        <v>0.20083500000000001</v>
      </c>
    </row>
    <row r="613" spans="1:4" x14ac:dyDescent="0.25">
      <c r="A613">
        <v>50</v>
      </c>
      <c r="B613">
        <v>700</v>
      </c>
      <c r="C613" t="s">
        <v>12</v>
      </c>
      <c r="D613">
        <v>0.200433</v>
      </c>
    </row>
    <row r="614" spans="1:4" x14ac:dyDescent="0.25">
      <c r="A614">
        <v>50</v>
      </c>
      <c r="B614">
        <v>700</v>
      </c>
      <c r="C614" t="s">
        <v>12</v>
      </c>
      <c r="D614">
        <v>0.20102700000000001</v>
      </c>
    </row>
    <row r="615" spans="1:4" x14ac:dyDescent="0.25">
      <c r="A615">
        <v>50</v>
      </c>
      <c r="B615">
        <v>700</v>
      </c>
      <c r="C615" t="s">
        <v>12</v>
      </c>
      <c r="D615">
        <v>0.20045299999999999</v>
      </c>
    </row>
    <row r="616" spans="1:4" x14ac:dyDescent="0.25">
      <c r="A616">
        <v>50</v>
      </c>
      <c r="B616">
        <v>700</v>
      </c>
      <c r="C616" t="s">
        <v>12</v>
      </c>
      <c r="D616">
        <v>0.20105000000000001</v>
      </c>
    </row>
    <row r="617" spans="1:4" x14ac:dyDescent="0.25">
      <c r="A617">
        <v>50</v>
      </c>
      <c r="B617">
        <v>700</v>
      </c>
      <c r="C617" t="s">
        <v>12</v>
      </c>
      <c r="D617">
        <v>0.21063999999999999</v>
      </c>
    </row>
    <row r="618" spans="1:4" x14ac:dyDescent="0.25">
      <c r="A618">
        <v>50</v>
      </c>
      <c r="B618">
        <v>700</v>
      </c>
      <c r="C618" t="s">
        <v>12</v>
      </c>
      <c r="D618">
        <v>0.21963099999999999</v>
      </c>
    </row>
    <row r="619" spans="1:4" x14ac:dyDescent="0.25">
      <c r="A619">
        <v>50</v>
      </c>
      <c r="B619">
        <v>700</v>
      </c>
      <c r="C619" t="s">
        <v>12</v>
      </c>
      <c r="D619">
        <v>0.20307900000000001</v>
      </c>
    </row>
    <row r="620" spans="1:4" x14ac:dyDescent="0.25">
      <c r="A620">
        <v>50</v>
      </c>
      <c r="B620">
        <v>700</v>
      </c>
      <c r="C620" t="s">
        <v>12</v>
      </c>
      <c r="D620">
        <v>0.201047</v>
      </c>
    </row>
    <row r="621" spans="1:4" x14ac:dyDescent="0.25">
      <c r="A621">
        <v>50</v>
      </c>
      <c r="B621">
        <v>700</v>
      </c>
      <c r="C621" t="s">
        <v>12</v>
      </c>
      <c r="D621">
        <v>0.20464099999999999</v>
      </c>
    </row>
    <row r="622" spans="1:4" x14ac:dyDescent="0.25">
      <c r="A622">
        <v>50</v>
      </c>
      <c r="B622">
        <v>700</v>
      </c>
      <c r="C622" t="s">
        <v>12</v>
      </c>
      <c r="D622">
        <v>0.20444100000000001</v>
      </c>
    </row>
    <row r="623" spans="1:4" x14ac:dyDescent="0.25">
      <c r="A623">
        <v>50</v>
      </c>
      <c r="B623">
        <v>700</v>
      </c>
      <c r="C623" t="s">
        <v>12</v>
      </c>
      <c r="D623">
        <v>0.20260700000000001</v>
      </c>
    </row>
    <row r="624" spans="1:4" x14ac:dyDescent="0.25">
      <c r="A624">
        <v>50</v>
      </c>
      <c r="B624">
        <v>700</v>
      </c>
      <c r="C624" t="s">
        <v>12</v>
      </c>
      <c r="D624">
        <v>0.201483</v>
      </c>
    </row>
    <row r="625" spans="1:4" x14ac:dyDescent="0.25">
      <c r="A625">
        <v>50</v>
      </c>
      <c r="B625">
        <v>700</v>
      </c>
      <c r="C625" t="s">
        <v>12</v>
      </c>
      <c r="D625">
        <v>0.20236799999999999</v>
      </c>
    </row>
    <row r="626" spans="1:4" x14ac:dyDescent="0.25">
      <c r="A626">
        <v>50</v>
      </c>
      <c r="B626">
        <v>700</v>
      </c>
      <c r="C626" t="s">
        <v>12</v>
      </c>
      <c r="D626">
        <v>0.20217099999999999</v>
      </c>
    </row>
    <row r="627" spans="1:4" x14ac:dyDescent="0.25">
      <c r="A627">
        <v>50</v>
      </c>
      <c r="B627">
        <v>700</v>
      </c>
      <c r="C627" t="s">
        <v>12</v>
      </c>
      <c r="D627">
        <v>0.20164000000000001</v>
      </c>
    </row>
    <row r="628" spans="1:4" x14ac:dyDescent="0.25">
      <c r="A628">
        <v>50</v>
      </c>
      <c r="B628">
        <v>700</v>
      </c>
      <c r="C628" t="s">
        <v>12</v>
      </c>
      <c r="D628">
        <v>0.20094999999999999</v>
      </c>
    </row>
    <row r="629" spans="1:4" x14ac:dyDescent="0.25">
      <c r="A629">
        <v>50</v>
      </c>
      <c r="B629">
        <v>700</v>
      </c>
      <c r="C629" t="s">
        <v>12</v>
      </c>
      <c r="D629">
        <v>0.20161599999999999</v>
      </c>
    </row>
    <row r="630" spans="1:4" x14ac:dyDescent="0.25">
      <c r="A630">
        <v>50</v>
      </c>
      <c r="B630">
        <v>700</v>
      </c>
      <c r="C630" t="s">
        <v>12</v>
      </c>
      <c r="D630">
        <v>0.201263</v>
      </c>
    </row>
    <row r="631" spans="1:4" x14ac:dyDescent="0.25">
      <c r="A631">
        <v>50</v>
      </c>
      <c r="B631">
        <v>700</v>
      </c>
      <c r="C631" t="s">
        <v>12</v>
      </c>
      <c r="D631">
        <v>0.20122799999999999</v>
      </c>
    </row>
    <row r="632" spans="1:4" x14ac:dyDescent="0.25">
      <c r="A632">
        <v>50</v>
      </c>
      <c r="B632">
        <v>800</v>
      </c>
      <c r="C632" t="s">
        <v>13</v>
      </c>
      <c r="D632">
        <v>0.13065199999999999</v>
      </c>
    </row>
    <row r="633" spans="1:4" x14ac:dyDescent="0.25">
      <c r="A633">
        <v>50</v>
      </c>
      <c r="B633">
        <v>800</v>
      </c>
      <c r="C633" t="s">
        <v>13</v>
      </c>
      <c r="D633">
        <v>0.130389</v>
      </c>
    </row>
    <row r="634" spans="1:4" x14ac:dyDescent="0.25">
      <c r="A634">
        <v>50</v>
      </c>
      <c r="B634">
        <v>800</v>
      </c>
      <c r="C634" t="s">
        <v>13</v>
      </c>
      <c r="D634">
        <v>0.13037799999999999</v>
      </c>
    </row>
    <row r="635" spans="1:4" x14ac:dyDescent="0.25">
      <c r="A635">
        <v>50</v>
      </c>
      <c r="B635">
        <v>800</v>
      </c>
      <c r="C635" t="s">
        <v>13</v>
      </c>
      <c r="D635">
        <v>0.13159299999999999</v>
      </c>
    </row>
    <row r="636" spans="1:4" x14ac:dyDescent="0.25">
      <c r="A636">
        <v>50</v>
      </c>
      <c r="B636">
        <v>800</v>
      </c>
      <c r="C636" t="s">
        <v>13</v>
      </c>
      <c r="D636">
        <v>0.13272500000000001</v>
      </c>
    </row>
    <row r="637" spans="1:4" x14ac:dyDescent="0.25">
      <c r="A637">
        <v>50</v>
      </c>
      <c r="B637">
        <v>800</v>
      </c>
      <c r="C637" t="s">
        <v>13</v>
      </c>
      <c r="D637">
        <v>0.132658</v>
      </c>
    </row>
    <row r="638" spans="1:4" x14ac:dyDescent="0.25">
      <c r="A638">
        <v>50</v>
      </c>
      <c r="B638">
        <v>800</v>
      </c>
      <c r="C638" t="s">
        <v>13</v>
      </c>
      <c r="D638">
        <v>0.130658</v>
      </c>
    </row>
    <row r="639" spans="1:4" x14ac:dyDescent="0.25">
      <c r="A639">
        <v>50</v>
      </c>
      <c r="B639">
        <v>800</v>
      </c>
      <c r="C639" t="s">
        <v>13</v>
      </c>
      <c r="D639">
        <v>0.13228899999999999</v>
      </c>
    </row>
    <row r="640" spans="1:4" x14ac:dyDescent="0.25">
      <c r="A640">
        <v>50</v>
      </c>
      <c r="B640">
        <v>800</v>
      </c>
      <c r="C640" t="s">
        <v>13</v>
      </c>
      <c r="D640">
        <v>0.13114899999999999</v>
      </c>
    </row>
    <row r="641" spans="1:4" x14ac:dyDescent="0.25">
      <c r="A641">
        <v>50</v>
      </c>
      <c r="B641">
        <v>800</v>
      </c>
      <c r="C641" t="s">
        <v>13</v>
      </c>
      <c r="D641">
        <v>0.13175700000000001</v>
      </c>
    </row>
    <row r="642" spans="1:4" x14ac:dyDescent="0.25">
      <c r="A642">
        <v>50</v>
      </c>
      <c r="B642">
        <v>800</v>
      </c>
      <c r="C642" t="s">
        <v>13</v>
      </c>
      <c r="D642">
        <v>0.13090499999999999</v>
      </c>
    </row>
    <row r="643" spans="1:4" x14ac:dyDescent="0.25">
      <c r="A643">
        <v>50</v>
      </c>
      <c r="B643">
        <v>800</v>
      </c>
      <c r="C643" t="s">
        <v>13</v>
      </c>
      <c r="D643">
        <v>0.13147500000000001</v>
      </c>
    </row>
    <row r="644" spans="1:4" x14ac:dyDescent="0.25">
      <c r="A644">
        <v>50</v>
      </c>
      <c r="B644">
        <v>800</v>
      </c>
      <c r="C644" t="s">
        <v>13</v>
      </c>
      <c r="D644">
        <v>0.13142300000000001</v>
      </c>
    </row>
    <row r="645" spans="1:4" x14ac:dyDescent="0.25">
      <c r="A645">
        <v>50</v>
      </c>
      <c r="B645">
        <v>800</v>
      </c>
      <c r="C645" t="s">
        <v>13</v>
      </c>
      <c r="D645">
        <v>0.13072500000000001</v>
      </c>
    </row>
    <row r="646" spans="1:4" x14ac:dyDescent="0.25">
      <c r="A646">
        <v>50</v>
      </c>
      <c r="B646">
        <v>800</v>
      </c>
      <c r="C646" t="s">
        <v>13</v>
      </c>
      <c r="D646">
        <v>0.13106699999999999</v>
      </c>
    </row>
    <row r="647" spans="1:4" x14ac:dyDescent="0.25">
      <c r="A647">
        <v>50</v>
      </c>
      <c r="B647">
        <v>800</v>
      </c>
      <c r="C647" t="s">
        <v>13</v>
      </c>
      <c r="D647">
        <v>0.13142899999999999</v>
      </c>
    </row>
    <row r="648" spans="1:4" x14ac:dyDescent="0.25">
      <c r="A648">
        <v>50</v>
      </c>
      <c r="B648">
        <v>800</v>
      </c>
      <c r="C648" t="s">
        <v>13</v>
      </c>
      <c r="D648">
        <v>0.130887</v>
      </c>
    </row>
    <row r="649" spans="1:4" x14ac:dyDescent="0.25">
      <c r="A649">
        <v>50</v>
      </c>
      <c r="B649">
        <v>800</v>
      </c>
      <c r="C649" t="s">
        <v>13</v>
      </c>
      <c r="D649">
        <v>0.13134199999999999</v>
      </c>
    </row>
    <row r="650" spans="1:4" x14ac:dyDescent="0.25">
      <c r="A650">
        <v>50</v>
      </c>
      <c r="B650">
        <v>800</v>
      </c>
      <c r="C650" t="s">
        <v>13</v>
      </c>
      <c r="D650">
        <v>0.13093399999999999</v>
      </c>
    </row>
    <row r="651" spans="1:4" x14ac:dyDescent="0.25">
      <c r="A651">
        <v>50</v>
      </c>
      <c r="B651">
        <v>800</v>
      </c>
      <c r="C651" t="s">
        <v>13</v>
      </c>
      <c r="D651">
        <v>0.13133</v>
      </c>
    </row>
    <row r="652" spans="1:4" x14ac:dyDescent="0.25">
      <c r="A652">
        <v>50</v>
      </c>
      <c r="B652">
        <v>800</v>
      </c>
      <c r="C652" t="s">
        <v>13</v>
      </c>
      <c r="D652">
        <v>0.13095899999999999</v>
      </c>
    </row>
    <row r="653" spans="1:4" x14ac:dyDescent="0.25">
      <c r="A653">
        <v>50</v>
      </c>
      <c r="B653">
        <v>800</v>
      </c>
      <c r="C653" t="s">
        <v>13</v>
      </c>
      <c r="D653">
        <v>0.13162099999999999</v>
      </c>
    </row>
    <row r="654" spans="1:4" x14ac:dyDescent="0.25">
      <c r="A654">
        <v>50</v>
      </c>
      <c r="B654">
        <v>800</v>
      </c>
      <c r="C654" t="s">
        <v>13</v>
      </c>
      <c r="D654">
        <v>0.13073799999999999</v>
      </c>
    </row>
    <row r="655" spans="1:4" x14ac:dyDescent="0.25">
      <c r="A655">
        <v>50</v>
      </c>
      <c r="B655">
        <v>800</v>
      </c>
      <c r="C655" t="s">
        <v>13</v>
      </c>
      <c r="D655">
        <v>0.13073699999999999</v>
      </c>
    </row>
    <row r="656" spans="1:4" x14ac:dyDescent="0.25">
      <c r="A656">
        <v>50</v>
      </c>
      <c r="B656">
        <v>800</v>
      </c>
      <c r="C656" t="s">
        <v>13</v>
      </c>
      <c r="D656">
        <v>0.13033500000000001</v>
      </c>
    </row>
    <row r="657" spans="1:4" x14ac:dyDescent="0.25">
      <c r="A657">
        <v>50</v>
      </c>
      <c r="B657">
        <v>800</v>
      </c>
      <c r="C657" t="s">
        <v>13</v>
      </c>
      <c r="D657">
        <v>0.130885</v>
      </c>
    </row>
    <row r="658" spans="1:4" x14ac:dyDescent="0.25">
      <c r="A658">
        <v>50</v>
      </c>
      <c r="B658">
        <v>800</v>
      </c>
      <c r="C658" t="s">
        <v>13</v>
      </c>
      <c r="D658">
        <v>0.13101599999999999</v>
      </c>
    </row>
    <row r="659" spans="1:4" x14ac:dyDescent="0.25">
      <c r="A659">
        <v>50</v>
      </c>
      <c r="B659">
        <v>800</v>
      </c>
      <c r="C659" t="s">
        <v>13</v>
      </c>
      <c r="D659">
        <v>0.130887</v>
      </c>
    </row>
    <row r="660" spans="1:4" x14ac:dyDescent="0.25">
      <c r="A660">
        <v>50</v>
      </c>
      <c r="B660">
        <v>800</v>
      </c>
      <c r="C660" t="s">
        <v>13</v>
      </c>
      <c r="D660">
        <v>0.13116800000000001</v>
      </c>
    </row>
    <row r="661" spans="1:4" x14ac:dyDescent="0.25">
      <c r="A661">
        <v>50</v>
      </c>
      <c r="B661">
        <v>800</v>
      </c>
      <c r="C661" t="s">
        <v>13</v>
      </c>
      <c r="D661">
        <v>0.13375600000000001</v>
      </c>
    </row>
    <row r="662" spans="1:4" x14ac:dyDescent="0.25">
      <c r="A662">
        <v>50</v>
      </c>
      <c r="B662">
        <v>800</v>
      </c>
      <c r="C662" t="s">
        <v>11</v>
      </c>
      <c r="D662">
        <v>0.222446</v>
      </c>
    </row>
    <row r="663" spans="1:4" x14ac:dyDescent="0.25">
      <c r="A663">
        <v>50</v>
      </c>
      <c r="B663">
        <v>800</v>
      </c>
      <c r="C663" t="s">
        <v>11</v>
      </c>
      <c r="D663">
        <v>0.22170599999999999</v>
      </c>
    </row>
    <row r="664" spans="1:4" x14ac:dyDescent="0.25">
      <c r="A664">
        <v>50</v>
      </c>
      <c r="B664">
        <v>800</v>
      </c>
      <c r="C664" t="s">
        <v>11</v>
      </c>
      <c r="D664">
        <v>0.22159799999999999</v>
      </c>
    </row>
    <row r="665" spans="1:4" x14ac:dyDescent="0.25">
      <c r="A665">
        <v>50</v>
      </c>
      <c r="B665">
        <v>800</v>
      </c>
      <c r="C665" t="s">
        <v>11</v>
      </c>
      <c r="D665">
        <v>0.22042500000000001</v>
      </c>
    </row>
    <row r="666" spans="1:4" x14ac:dyDescent="0.25">
      <c r="A666">
        <v>50</v>
      </c>
      <c r="B666">
        <v>800</v>
      </c>
      <c r="C666" t="s">
        <v>11</v>
      </c>
      <c r="D666">
        <v>0.24019199999999999</v>
      </c>
    </row>
    <row r="667" spans="1:4" x14ac:dyDescent="0.25">
      <c r="A667">
        <v>50</v>
      </c>
      <c r="B667">
        <v>800</v>
      </c>
      <c r="C667" t="s">
        <v>11</v>
      </c>
      <c r="D667">
        <v>0.221664</v>
      </c>
    </row>
    <row r="668" spans="1:4" x14ac:dyDescent="0.25">
      <c r="A668">
        <v>50</v>
      </c>
      <c r="B668">
        <v>800</v>
      </c>
      <c r="C668" t="s">
        <v>11</v>
      </c>
      <c r="D668">
        <v>0.220807</v>
      </c>
    </row>
    <row r="669" spans="1:4" x14ac:dyDescent="0.25">
      <c r="A669">
        <v>50</v>
      </c>
      <c r="B669">
        <v>800</v>
      </c>
      <c r="C669" t="s">
        <v>11</v>
      </c>
      <c r="D669">
        <v>0.22042999999999999</v>
      </c>
    </row>
    <row r="670" spans="1:4" x14ac:dyDescent="0.25">
      <c r="A670">
        <v>50</v>
      </c>
      <c r="B670">
        <v>800</v>
      </c>
      <c r="C670" t="s">
        <v>11</v>
      </c>
      <c r="D670">
        <v>0.22169900000000001</v>
      </c>
    </row>
    <row r="671" spans="1:4" x14ac:dyDescent="0.25">
      <c r="A671">
        <v>50</v>
      </c>
      <c r="B671">
        <v>800</v>
      </c>
      <c r="C671" t="s">
        <v>11</v>
      </c>
      <c r="D671">
        <v>0.22095799999999999</v>
      </c>
    </row>
    <row r="672" spans="1:4" x14ac:dyDescent="0.25">
      <c r="A672">
        <v>50</v>
      </c>
      <c r="B672">
        <v>800</v>
      </c>
      <c r="C672" t="s">
        <v>11</v>
      </c>
      <c r="D672">
        <v>0.27131</v>
      </c>
    </row>
    <row r="673" spans="1:4" x14ac:dyDescent="0.25">
      <c r="A673">
        <v>50</v>
      </c>
      <c r="B673">
        <v>800</v>
      </c>
      <c r="C673" t="s">
        <v>11</v>
      </c>
      <c r="D673">
        <v>0.23869499999999999</v>
      </c>
    </row>
    <row r="674" spans="1:4" x14ac:dyDescent="0.25">
      <c r="A674">
        <v>50</v>
      </c>
      <c r="B674">
        <v>800</v>
      </c>
      <c r="C674" t="s">
        <v>11</v>
      </c>
      <c r="D674">
        <v>0.234879</v>
      </c>
    </row>
    <row r="675" spans="1:4" x14ac:dyDescent="0.25">
      <c r="A675">
        <v>50</v>
      </c>
      <c r="B675">
        <v>800</v>
      </c>
      <c r="C675" t="s">
        <v>11</v>
      </c>
      <c r="D675">
        <v>0.235346</v>
      </c>
    </row>
    <row r="676" spans="1:4" x14ac:dyDescent="0.25">
      <c r="A676">
        <v>50</v>
      </c>
      <c r="B676">
        <v>800</v>
      </c>
      <c r="C676" t="s">
        <v>11</v>
      </c>
      <c r="D676">
        <v>0.233732</v>
      </c>
    </row>
    <row r="677" spans="1:4" x14ac:dyDescent="0.25">
      <c r="A677">
        <v>50</v>
      </c>
      <c r="B677">
        <v>800</v>
      </c>
      <c r="C677" t="s">
        <v>11</v>
      </c>
      <c r="D677">
        <v>0.23810100000000001</v>
      </c>
    </row>
    <row r="678" spans="1:4" x14ac:dyDescent="0.25">
      <c r="A678">
        <v>50</v>
      </c>
      <c r="B678">
        <v>800</v>
      </c>
      <c r="C678" t="s">
        <v>11</v>
      </c>
      <c r="D678">
        <v>0.22634399999999999</v>
      </c>
    </row>
    <row r="679" spans="1:4" x14ac:dyDescent="0.25">
      <c r="A679">
        <v>50</v>
      </c>
      <c r="B679">
        <v>800</v>
      </c>
      <c r="C679" t="s">
        <v>11</v>
      </c>
      <c r="D679">
        <v>0.22176699999999999</v>
      </c>
    </row>
    <row r="680" spans="1:4" x14ac:dyDescent="0.25">
      <c r="A680">
        <v>50</v>
      </c>
      <c r="B680">
        <v>800</v>
      </c>
      <c r="C680" t="s">
        <v>11</v>
      </c>
      <c r="D680">
        <v>0.221052</v>
      </c>
    </row>
    <row r="681" spans="1:4" x14ac:dyDescent="0.25">
      <c r="A681">
        <v>50</v>
      </c>
      <c r="B681">
        <v>800</v>
      </c>
      <c r="C681" t="s">
        <v>11</v>
      </c>
      <c r="D681">
        <v>0.221192</v>
      </c>
    </row>
    <row r="682" spans="1:4" x14ac:dyDescent="0.25">
      <c r="A682">
        <v>50</v>
      </c>
      <c r="B682">
        <v>800</v>
      </c>
      <c r="C682" t="s">
        <v>11</v>
      </c>
      <c r="D682">
        <v>0.22373899999999999</v>
      </c>
    </row>
    <row r="683" spans="1:4" x14ac:dyDescent="0.25">
      <c r="A683">
        <v>50</v>
      </c>
      <c r="B683">
        <v>800</v>
      </c>
      <c r="C683" t="s">
        <v>11</v>
      </c>
      <c r="D683">
        <v>0.313554</v>
      </c>
    </row>
    <row r="684" spans="1:4" x14ac:dyDescent="0.25">
      <c r="A684">
        <v>50</v>
      </c>
      <c r="B684">
        <v>800</v>
      </c>
      <c r="C684" t="s">
        <v>11</v>
      </c>
      <c r="D684">
        <v>0.22390199999999999</v>
      </c>
    </row>
    <row r="685" spans="1:4" x14ac:dyDescent="0.25">
      <c r="A685">
        <v>50</v>
      </c>
      <c r="B685">
        <v>800</v>
      </c>
      <c r="C685" t="s">
        <v>11</v>
      </c>
      <c r="D685">
        <v>0.22208</v>
      </c>
    </row>
    <row r="686" spans="1:4" x14ac:dyDescent="0.25">
      <c r="A686">
        <v>50</v>
      </c>
      <c r="B686">
        <v>800</v>
      </c>
      <c r="C686" t="s">
        <v>11</v>
      </c>
      <c r="D686">
        <v>0.22079499999999999</v>
      </c>
    </row>
    <row r="687" spans="1:4" x14ac:dyDescent="0.25">
      <c r="A687">
        <v>50</v>
      </c>
      <c r="B687">
        <v>800</v>
      </c>
      <c r="C687" t="s">
        <v>11</v>
      </c>
      <c r="D687">
        <v>0.22071199999999999</v>
      </c>
    </row>
    <row r="688" spans="1:4" x14ac:dyDescent="0.25">
      <c r="A688">
        <v>50</v>
      </c>
      <c r="B688">
        <v>800</v>
      </c>
      <c r="C688" t="s">
        <v>11</v>
      </c>
      <c r="D688">
        <v>0.22340499999999999</v>
      </c>
    </row>
    <row r="689" spans="1:4" x14ac:dyDescent="0.25">
      <c r="A689">
        <v>50</v>
      </c>
      <c r="B689">
        <v>800</v>
      </c>
      <c r="C689" t="s">
        <v>11</v>
      </c>
      <c r="D689">
        <v>0.22087699999999999</v>
      </c>
    </row>
    <row r="690" spans="1:4" x14ac:dyDescent="0.25">
      <c r="A690">
        <v>50</v>
      </c>
      <c r="B690">
        <v>800</v>
      </c>
      <c r="C690" t="s">
        <v>11</v>
      </c>
      <c r="D690">
        <v>0.22073000000000001</v>
      </c>
    </row>
    <row r="691" spans="1:4" x14ac:dyDescent="0.25">
      <c r="A691">
        <v>50</v>
      </c>
      <c r="B691">
        <v>800</v>
      </c>
      <c r="C691" t="s">
        <v>11</v>
      </c>
      <c r="D691">
        <v>0.21987200000000001</v>
      </c>
    </row>
    <row r="692" spans="1:4" x14ac:dyDescent="0.25">
      <c r="A692">
        <v>50</v>
      </c>
      <c r="B692">
        <v>800</v>
      </c>
      <c r="C692" t="s">
        <v>12</v>
      </c>
      <c r="D692">
        <v>0.230296</v>
      </c>
    </row>
    <row r="693" spans="1:4" x14ac:dyDescent="0.25">
      <c r="A693">
        <v>50</v>
      </c>
      <c r="B693">
        <v>800</v>
      </c>
      <c r="C693" t="s">
        <v>12</v>
      </c>
      <c r="D693">
        <v>0.246089</v>
      </c>
    </row>
    <row r="694" spans="1:4" x14ac:dyDescent="0.25">
      <c r="A694">
        <v>50</v>
      </c>
      <c r="B694">
        <v>800</v>
      </c>
      <c r="C694" t="s">
        <v>12</v>
      </c>
      <c r="D694">
        <v>0.229439</v>
      </c>
    </row>
    <row r="695" spans="1:4" x14ac:dyDescent="0.25">
      <c r="A695">
        <v>50</v>
      </c>
      <c r="B695">
        <v>800</v>
      </c>
      <c r="C695" t="s">
        <v>12</v>
      </c>
      <c r="D695">
        <v>0.230461</v>
      </c>
    </row>
    <row r="696" spans="1:4" x14ac:dyDescent="0.25">
      <c r="A696">
        <v>50</v>
      </c>
      <c r="B696">
        <v>800</v>
      </c>
      <c r="C696" t="s">
        <v>12</v>
      </c>
      <c r="D696">
        <v>0.23057800000000001</v>
      </c>
    </row>
    <row r="697" spans="1:4" x14ac:dyDescent="0.25">
      <c r="A697">
        <v>50</v>
      </c>
      <c r="B697">
        <v>800</v>
      </c>
      <c r="C697" t="s">
        <v>12</v>
      </c>
      <c r="D697">
        <v>0.22930500000000001</v>
      </c>
    </row>
    <row r="698" spans="1:4" x14ac:dyDescent="0.25">
      <c r="A698">
        <v>50</v>
      </c>
      <c r="B698">
        <v>800</v>
      </c>
      <c r="C698" t="s">
        <v>12</v>
      </c>
      <c r="D698">
        <v>0.22958400000000001</v>
      </c>
    </row>
    <row r="699" spans="1:4" x14ac:dyDescent="0.25">
      <c r="A699">
        <v>50</v>
      </c>
      <c r="B699">
        <v>800</v>
      </c>
      <c r="C699" t="s">
        <v>12</v>
      </c>
      <c r="D699">
        <v>0.229716</v>
      </c>
    </row>
    <row r="700" spans="1:4" x14ac:dyDescent="0.25">
      <c r="A700">
        <v>50</v>
      </c>
      <c r="B700">
        <v>800</v>
      </c>
      <c r="C700" t="s">
        <v>12</v>
      </c>
      <c r="D700">
        <v>0.23114100000000001</v>
      </c>
    </row>
    <row r="701" spans="1:4" x14ac:dyDescent="0.25">
      <c r="A701">
        <v>50</v>
      </c>
      <c r="B701">
        <v>800</v>
      </c>
      <c r="C701" t="s">
        <v>12</v>
      </c>
      <c r="D701">
        <v>0.230629</v>
      </c>
    </row>
    <row r="702" spans="1:4" x14ac:dyDescent="0.25">
      <c r="A702">
        <v>50</v>
      </c>
      <c r="B702">
        <v>800</v>
      </c>
      <c r="C702" t="s">
        <v>12</v>
      </c>
      <c r="D702">
        <v>0.24505399999999999</v>
      </c>
    </row>
    <row r="703" spans="1:4" x14ac:dyDescent="0.25">
      <c r="A703">
        <v>50</v>
      </c>
      <c r="B703">
        <v>800</v>
      </c>
      <c r="C703" t="s">
        <v>12</v>
      </c>
      <c r="D703">
        <v>0.24107700000000001</v>
      </c>
    </row>
    <row r="704" spans="1:4" x14ac:dyDescent="0.25">
      <c r="A704">
        <v>50</v>
      </c>
      <c r="B704">
        <v>800</v>
      </c>
      <c r="C704" t="s">
        <v>12</v>
      </c>
      <c r="D704">
        <v>0.23399400000000001</v>
      </c>
    </row>
    <row r="705" spans="1:4" x14ac:dyDescent="0.25">
      <c r="A705">
        <v>50</v>
      </c>
      <c r="B705">
        <v>800</v>
      </c>
      <c r="C705" t="s">
        <v>12</v>
      </c>
      <c r="D705">
        <v>0.22930700000000001</v>
      </c>
    </row>
    <row r="706" spans="1:4" x14ac:dyDescent="0.25">
      <c r="A706">
        <v>50</v>
      </c>
      <c r="B706">
        <v>800</v>
      </c>
      <c r="C706" t="s">
        <v>12</v>
      </c>
      <c r="D706">
        <v>0.229353</v>
      </c>
    </row>
    <row r="707" spans="1:4" x14ac:dyDescent="0.25">
      <c r="A707">
        <v>50</v>
      </c>
      <c r="B707">
        <v>800</v>
      </c>
      <c r="C707" t="s">
        <v>12</v>
      </c>
      <c r="D707">
        <v>0.230043</v>
      </c>
    </row>
    <row r="708" spans="1:4" x14ac:dyDescent="0.25">
      <c r="A708">
        <v>50</v>
      </c>
      <c r="B708">
        <v>800</v>
      </c>
      <c r="C708" t="s">
        <v>12</v>
      </c>
      <c r="D708">
        <v>0.23000699999999999</v>
      </c>
    </row>
    <row r="709" spans="1:4" x14ac:dyDescent="0.25">
      <c r="A709">
        <v>50</v>
      </c>
      <c r="B709">
        <v>800</v>
      </c>
      <c r="C709" t="s">
        <v>12</v>
      </c>
      <c r="D709">
        <v>0.22966300000000001</v>
      </c>
    </row>
    <row r="710" spans="1:4" x14ac:dyDescent="0.25">
      <c r="A710">
        <v>50</v>
      </c>
      <c r="B710">
        <v>800</v>
      </c>
      <c r="C710" t="s">
        <v>12</v>
      </c>
      <c r="D710">
        <v>0.23044999999999999</v>
      </c>
    </row>
    <row r="711" spans="1:4" x14ac:dyDescent="0.25">
      <c r="A711">
        <v>50</v>
      </c>
      <c r="B711">
        <v>800</v>
      </c>
      <c r="C711" t="s">
        <v>12</v>
      </c>
      <c r="D711">
        <v>0.230125</v>
      </c>
    </row>
    <row r="712" spans="1:4" x14ac:dyDescent="0.25">
      <c r="A712">
        <v>50</v>
      </c>
      <c r="B712">
        <v>800</v>
      </c>
      <c r="C712" t="s">
        <v>12</v>
      </c>
      <c r="D712">
        <v>0.230264</v>
      </c>
    </row>
    <row r="713" spans="1:4" x14ac:dyDescent="0.25">
      <c r="A713">
        <v>50</v>
      </c>
      <c r="B713">
        <v>800</v>
      </c>
      <c r="C713" t="s">
        <v>12</v>
      </c>
      <c r="D713">
        <v>0.229634</v>
      </c>
    </row>
    <row r="714" spans="1:4" x14ac:dyDescent="0.25">
      <c r="A714">
        <v>50</v>
      </c>
      <c r="B714">
        <v>800</v>
      </c>
      <c r="C714" t="s">
        <v>12</v>
      </c>
      <c r="D714">
        <v>0.23028299999999999</v>
      </c>
    </row>
    <row r="715" spans="1:4" x14ac:dyDescent="0.25">
      <c r="A715">
        <v>50</v>
      </c>
      <c r="B715">
        <v>800</v>
      </c>
      <c r="C715" t="s">
        <v>12</v>
      </c>
      <c r="D715">
        <v>0.24659800000000001</v>
      </c>
    </row>
    <row r="716" spans="1:4" x14ac:dyDescent="0.25">
      <c r="A716">
        <v>50</v>
      </c>
      <c r="B716">
        <v>800</v>
      </c>
      <c r="C716" t="s">
        <v>12</v>
      </c>
      <c r="D716">
        <v>0.239123</v>
      </c>
    </row>
    <row r="717" spans="1:4" x14ac:dyDescent="0.25">
      <c r="A717">
        <v>50</v>
      </c>
      <c r="B717">
        <v>800</v>
      </c>
      <c r="C717" t="s">
        <v>12</v>
      </c>
      <c r="D717">
        <v>0.230625</v>
      </c>
    </row>
    <row r="718" spans="1:4" x14ac:dyDescent="0.25">
      <c r="A718">
        <v>50</v>
      </c>
      <c r="B718">
        <v>800</v>
      </c>
      <c r="C718" t="s">
        <v>12</v>
      </c>
      <c r="D718">
        <v>0.22980700000000001</v>
      </c>
    </row>
    <row r="719" spans="1:4" x14ac:dyDescent="0.25">
      <c r="A719">
        <v>50</v>
      </c>
      <c r="B719">
        <v>800</v>
      </c>
      <c r="C719" t="s">
        <v>12</v>
      </c>
      <c r="D719">
        <v>0.22986400000000001</v>
      </c>
    </row>
    <row r="720" spans="1:4" x14ac:dyDescent="0.25">
      <c r="A720">
        <v>50</v>
      </c>
      <c r="B720">
        <v>800</v>
      </c>
      <c r="C720" t="s">
        <v>12</v>
      </c>
      <c r="D720">
        <v>0.23341700000000001</v>
      </c>
    </row>
    <row r="721" spans="1:4" x14ac:dyDescent="0.25">
      <c r="A721">
        <v>50</v>
      </c>
      <c r="B721">
        <v>800</v>
      </c>
      <c r="C721" t="s">
        <v>12</v>
      </c>
      <c r="D721">
        <v>0.23133699999999999</v>
      </c>
    </row>
    <row r="722" spans="1:4" x14ac:dyDescent="0.25">
      <c r="A722">
        <v>50</v>
      </c>
      <c r="B722">
        <v>900</v>
      </c>
      <c r="C722" t="s">
        <v>13</v>
      </c>
      <c r="D722">
        <v>0.14937300000000001</v>
      </c>
    </row>
    <row r="723" spans="1:4" x14ac:dyDescent="0.25">
      <c r="A723">
        <v>50</v>
      </c>
      <c r="B723">
        <v>900</v>
      </c>
      <c r="C723" t="s">
        <v>13</v>
      </c>
      <c r="D723">
        <v>0.14785400000000001</v>
      </c>
    </row>
    <row r="724" spans="1:4" x14ac:dyDescent="0.25">
      <c r="A724">
        <v>50</v>
      </c>
      <c r="B724">
        <v>900</v>
      </c>
      <c r="C724" t="s">
        <v>13</v>
      </c>
      <c r="D724">
        <v>0.14929000000000001</v>
      </c>
    </row>
    <row r="725" spans="1:4" x14ac:dyDescent="0.25">
      <c r="A725">
        <v>50</v>
      </c>
      <c r="B725">
        <v>900</v>
      </c>
      <c r="C725" t="s">
        <v>13</v>
      </c>
      <c r="D725">
        <v>0.14772199999999999</v>
      </c>
    </row>
    <row r="726" spans="1:4" x14ac:dyDescent="0.25">
      <c r="A726">
        <v>50</v>
      </c>
      <c r="B726">
        <v>900</v>
      </c>
      <c r="C726" t="s">
        <v>13</v>
      </c>
      <c r="D726">
        <v>0.14874599999999999</v>
      </c>
    </row>
    <row r="727" spans="1:4" x14ac:dyDescent="0.25">
      <c r="A727">
        <v>50</v>
      </c>
      <c r="B727">
        <v>900</v>
      </c>
      <c r="C727" t="s">
        <v>13</v>
      </c>
      <c r="D727">
        <v>0.147813</v>
      </c>
    </row>
    <row r="728" spans="1:4" x14ac:dyDescent="0.25">
      <c r="A728">
        <v>50</v>
      </c>
      <c r="B728">
        <v>900</v>
      </c>
      <c r="C728" t="s">
        <v>13</v>
      </c>
      <c r="D728">
        <v>0.14763299999999999</v>
      </c>
    </row>
    <row r="729" spans="1:4" x14ac:dyDescent="0.25">
      <c r="A729">
        <v>50</v>
      </c>
      <c r="B729">
        <v>900</v>
      </c>
      <c r="C729" t="s">
        <v>13</v>
      </c>
      <c r="D729">
        <v>0.14724100000000001</v>
      </c>
    </row>
    <row r="730" spans="1:4" x14ac:dyDescent="0.25">
      <c r="A730">
        <v>50</v>
      </c>
      <c r="B730">
        <v>900</v>
      </c>
      <c r="C730" t="s">
        <v>13</v>
      </c>
      <c r="D730">
        <v>0.147706</v>
      </c>
    </row>
    <row r="731" spans="1:4" x14ac:dyDescent="0.25">
      <c r="A731">
        <v>50</v>
      </c>
      <c r="B731">
        <v>900</v>
      </c>
      <c r="C731" t="s">
        <v>13</v>
      </c>
      <c r="D731">
        <v>0.15094099999999999</v>
      </c>
    </row>
    <row r="732" spans="1:4" x14ac:dyDescent="0.25">
      <c r="A732">
        <v>50</v>
      </c>
      <c r="B732">
        <v>900</v>
      </c>
      <c r="C732" t="s">
        <v>13</v>
      </c>
      <c r="D732">
        <v>0.14721899999999999</v>
      </c>
    </row>
    <row r="733" spans="1:4" x14ac:dyDescent="0.25">
      <c r="A733">
        <v>50</v>
      </c>
      <c r="B733">
        <v>900</v>
      </c>
      <c r="C733" t="s">
        <v>13</v>
      </c>
      <c r="D733">
        <v>0.14766099999999999</v>
      </c>
    </row>
    <row r="734" spans="1:4" x14ac:dyDescent="0.25">
      <c r="A734">
        <v>50</v>
      </c>
      <c r="B734">
        <v>900</v>
      </c>
      <c r="C734" t="s">
        <v>13</v>
      </c>
      <c r="D734">
        <v>0.15276899999999999</v>
      </c>
    </row>
    <row r="735" spans="1:4" x14ac:dyDescent="0.25">
      <c r="A735">
        <v>50</v>
      </c>
      <c r="B735">
        <v>900</v>
      </c>
      <c r="C735" t="s">
        <v>13</v>
      </c>
      <c r="D735">
        <v>0.14768200000000001</v>
      </c>
    </row>
    <row r="736" spans="1:4" x14ac:dyDescent="0.25">
      <c r="A736">
        <v>50</v>
      </c>
      <c r="B736">
        <v>900</v>
      </c>
      <c r="C736" t="s">
        <v>13</v>
      </c>
      <c r="D736">
        <v>0.14927499999999999</v>
      </c>
    </row>
    <row r="737" spans="1:4" x14ac:dyDescent="0.25">
      <c r="A737">
        <v>50</v>
      </c>
      <c r="B737">
        <v>900</v>
      </c>
      <c r="C737" t="s">
        <v>13</v>
      </c>
      <c r="D737">
        <v>0.154832</v>
      </c>
    </row>
    <row r="738" spans="1:4" x14ac:dyDescent="0.25">
      <c r="A738">
        <v>50</v>
      </c>
      <c r="B738">
        <v>900</v>
      </c>
      <c r="C738" t="s">
        <v>13</v>
      </c>
      <c r="D738">
        <v>0.15019399999999999</v>
      </c>
    </row>
    <row r="739" spans="1:4" x14ac:dyDescent="0.25">
      <c r="A739">
        <v>50</v>
      </c>
      <c r="B739">
        <v>900</v>
      </c>
      <c r="C739" t="s">
        <v>13</v>
      </c>
      <c r="D739">
        <v>0.147309</v>
      </c>
    </row>
    <row r="740" spans="1:4" x14ac:dyDescent="0.25">
      <c r="A740">
        <v>50</v>
      </c>
      <c r="B740">
        <v>900</v>
      </c>
      <c r="C740" t="s">
        <v>13</v>
      </c>
      <c r="D740">
        <v>0.152004</v>
      </c>
    </row>
    <row r="741" spans="1:4" x14ac:dyDescent="0.25">
      <c r="A741">
        <v>50</v>
      </c>
      <c r="B741">
        <v>900</v>
      </c>
      <c r="C741" t="s">
        <v>13</v>
      </c>
      <c r="D741">
        <v>0.14921300000000001</v>
      </c>
    </row>
    <row r="742" spans="1:4" x14ac:dyDescent="0.25">
      <c r="A742">
        <v>50</v>
      </c>
      <c r="B742">
        <v>900</v>
      </c>
      <c r="C742" t="s">
        <v>13</v>
      </c>
      <c r="D742">
        <v>0.14705199999999999</v>
      </c>
    </row>
    <row r="743" spans="1:4" x14ac:dyDescent="0.25">
      <c r="A743">
        <v>50</v>
      </c>
      <c r="B743">
        <v>900</v>
      </c>
      <c r="C743" t="s">
        <v>13</v>
      </c>
      <c r="D743">
        <v>0.15033199999999999</v>
      </c>
    </row>
    <row r="744" spans="1:4" x14ac:dyDescent="0.25">
      <c r="A744">
        <v>50</v>
      </c>
      <c r="B744">
        <v>900</v>
      </c>
      <c r="C744" t="s">
        <v>13</v>
      </c>
      <c r="D744">
        <v>0.154116</v>
      </c>
    </row>
    <row r="745" spans="1:4" x14ac:dyDescent="0.25">
      <c r="A745">
        <v>50</v>
      </c>
      <c r="B745">
        <v>900</v>
      </c>
      <c r="C745" t="s">
        <v>13</v>
      </c>
      <c r="D745">
        <v>0.15135299999999999</v>
      </c>
    </row>
    <row r="746" spans="1:4" x14ac:dyDescent="0.25">
      <c r="A746">
        <v>50</v>
      </c>
      <c r="B746">
        <v>900</v>
      </c>
      <c r="C746" t="s">
        <v>13</v>
      </c>
      <c r="D746">
        <v>0.14746500000000001</v>
      </c>
    </row>
    <row r="747" spans="1:4" x14ac:dyDescent="0.25">
      <c r="A747">
        <v>50</v>
      </c>
      <c r="B747">
        <v>900</v>
      </c>
      <c r="C747" t="s">
        <v>13</v>
      </c>
      <c r="D747">
        <v>0.153666</v>
      </c>
    </row>
    <row r="748" spans="1:4" x14ac:dyDescent="0.25">
      <c r="A748">
        <v>50</v>
      </c>
      <c r="B748">
        <v>900</v>
      </c>
      <c r="C748" t="s">
        <v>13</v>
      </c>
      <c r="D748">
        <v>0.14983099999999999</v>
      </c>
    </row>
    <row r="749" spans="1:4" x14ac:dyDescent="0.25">
      <c r="A749">
        <v>50</v>
      </c>
      <c r="B749">
        <v>900</v>
      </c>
      <c r="C749" t="s">
        <v>13</v>
      </c>
      <c r="D749">
        <v>0.15035799999999999</v>
      </c>
    </row>
    <row r="750" spans="1:4" x14ac:dyDescent="0.25">
      <c r="A750">
        <v>50</v>
      </c>
      <c r="B750">
        <v>900</v>
      </c>
      <c r="C750" t="s">
        <v>13</v>
      </c>
      <c r="D750">
        <v>0.15262100000000001</v>
      </c>
    </row>
    <row r="751" spans="1:4" x14ac:dyDescent="0.25">
      <c r="A751">
        <v>50</v>
      </c>
      <c r="B751">
        <v>900</v>
      </c>
      <c r="C751" t="s">
        <v>13</v>
      </c>
      <c r="D751">
        <v>0.147644</v>
      </c>
    </row>
    <row r="752" spans="1:4" x14ac:dyDescent="0.25">
      <c r="A752">
        <v>50</v>
      </c>
      <c r="B752">
        <v>900</v>
      </c>
      <c r="C752" t="s">
        <v>11</v>
      </c>
      <c r="D752">
        <v>0.25471100000000002</v>
      </c>
    </row>
    <row r="753" spans="1:4" x14ac:dyDescent="0.25">
      <c r="A753">
        <v>50</v>
      </c>
      <c r="B753">
        <v>900</v>
      </c>
      <c r="C753" t="s">
        <v>11</v>
      </c>
      <c r="D753">
        <v>0.25226399999999999</v>
      </c>
    </row>
    <row r="754" spans="1:4" x14ac:dyDescent="0.25">
      <c r="A754">
        <v>50</v>
      </c>
      <c r="B754">
        <v>900</v>
      </c>
      <c r="C754" t="s">
        <v>11</v>
      </c>
      <c r="D754">
        <v>0.251139</v>
      </c>
    </row>
    <row r="755" spans="1:4" x14ac:dyDescent="0.25">
      <c r="A755">
        <v>50</v>
      </c>
      <c r="B755">
        <v>900</v>
      </c>
      <c r="C755" t="s">
        <v>11</v>
      </c>
      <c r="D755">
        <v>0.25600600000000001</v>
      </c>
    </row>
    <row r="756" spans="1:4" x14ac:dyDescent="0.25">
      <c r="A756">
        <v>50</v>
      </c>
      <c r="B756">
        <v>900</v>
      </c>
      <c r="C756" t="s">
        <v>11</v>
      </c>
      <c r="D756">
        <v>0.25488899999999998</v>
      </c>
    </row>
    <row r="757" spans="1:4" x14ac:dyDescent="0.25">
      <c r="A757">
        <v>50</v>
      </c>
      <c r="B757">
        <v>900</v>
      </c>
      <c r="C757" t="s">
        <v>11</v>
      </c>
      <c r="D757">
        <v>0.256635</v>
      </c>
    </row>
    <row r="758" spans="1:4" x14ac:dyDescent="0.25">
      <c r="A758">
        <v>50</v>
      </c>
      <c r="B758">
        <v>900</v>
      </c>
      <c r="C758" t="s">
        <v>11</v>
      </c>
      <c r="D758">
        <v>0.25281300000000001</v>
      </c>
    </row>
    <row r="759" spans="1:4" x14ac:dyDescent="0.25">
      <c r="A759">
        <v>50</v>
      </c>
      <c r="B759">
        <v>900</v>
      </c>
      <c r="C759" t="s">
        <v>11</v>
      </c>
      <c r="D759">
        <v>0.27056999999999998</v>
      </c>
    </row>
    <row r="760" spans="1:4" x14ac:dyDescent="0.25">
      <c r="A760">
        <v>50</v>
      </c>
      <c r="B760">
        <v>900</v>
      </c>
      <c r="C760" t="s">
        <v>11</v>
      </c>
      <c r="D760">
        <v>0.247756</v>
      </c>
    </row>
    <row r="761" spans="1:4" x14ac:dyDescent="0.25">
      <c r="A761">
        <v>50</v>
      </c>
      <c r="B761">
        <v>900</v>
      </c>
      <c r="C761" t="s">
        <v>11</v>
      </c>
      <c r="D761">
        <v>0.24837000000000001</v>
      </c>
    </row>
    <row r="762" spans="1:4" x14ac:dyDescent="0.25">
      <c r="A762">
        <v>50</v>
      </c>
      <c r="B762">
        <v>900</v>
      </c>
      <c r="C762" t="s">
        <v>11</v>
      </c>
      <c r="D762">
        <v>0.24801799999999999</v>
      </c>
    </row>
    <row r="763" spans="1:4" x14ac:dyDescent="0.25">
      <c r="A763">
        <v>50</v>
      </c>
      <c r="B763">
        <v>900</v>
      </c>
      <c r="C763" t="s">
        <v>11</v>
      </c>
      <c r="D763">
        <v>0.24818699999999999</v>
      </c>
    </row>
    <row r="764" spans="1:4" x14ac:dyDescent="0.25">
      <c r="A764">
        <v>50</v>
      </c>
      <c r="B764">
        <v>900</v>
      </c>
      <c r="C764" t="s">
        <v>11</v>
      </c>
      <c r="D764">
        <v>0.26181599999999999</v>
      </c>
    </row>
    <row r="765" spans="1:4" x14ac:dyDescent="0.25">
      <c r="A765">
        <v>50</v>
      </c>
      <c r="B765">
        <v>900</v>
      </c>
      <c r="C765" t="s">
        <v>11</v>
      </c>
      <c r="D765">
        <v>0.25019200000000003</v>
      </c>
    </row>
    <row r="766" spans="1:4" x14ac:dyDescent="0.25">
      <c r="A766">
        <v>50</v>
      </c>
      <c r="B766">
        <v>900</v>
      </c>
      <c r="C766" t="s">
        <v>11</v>
      </c>
      <c r="D766">
        <v>0.25434699999999999</v>
      </c>
    </row>
    <row r="767" spans="1:4" x14ac:dyDescent="0.25">
      <c r="A767">
        <v>50</v>
      </c>
      <c r="B767">
        <v>900</v>
      </c>
      <c r="C767" t="s">
        <v>11</v>
      </c>
      <c r="D767">
        <v>0.24914900000000001</v>
      </c>
    </row>
    <row r="768" spans="1:4" x14ac:dyDescent="0.25">
      <c r="A768">
        <v>50</v>
      </c>
      <c r="B768">
        <v>900</v>
      </c>
      <c r="C768" t="s">
        <v>11</v>
      </c>
      <c r="D768">
        <v>0.25348799999999999</v>
      </c>
    </row>
    <row r="769" spans="1:4" x14ac:dyDescent="0.25">
      <c r="A769">
        <v>50</v>
      </c>
      <c r="B769">
        <v>900</v>
      </c>
      <c r="C769" t="s">
        <v>11</v>
      </c>
      <c r="D769">
        <v>0.24974299999999999</v>
      </c>
    </row>
    <row r="770" spans="1:4" x14ac:dyDescent="0.25">
      <c r="A770">
        <v>50</v>
      </c>
      <c r="B770">
        <v>900</v>
      </c>
      <c r="C770" t="s">
        <v>11</v>
      </c>
      <c r="D770">
        <v>0.25356000000000001</v>
      </c>
    </row>
    <row r="771" spans="1:4" x14ac:dyDescent="0.25">
      <c r="A771">
        <v>50</v>
      </c>
      <c r="B771">
        <v>900</v>
      </c>
      <c r="C771" t="s">
        <v>11</v>
      </c>
      <c r="D771">
        <v>0.24793699999999999</v>
      </c>
    </row>
    <row r="772" spans="1:4" x14ac:dyDescent="0.25">
      <c r="A772">
        <v>50</v>
      </c>
      <c r="B772">
        <v>900</v>
      </c>
      <c r="C772" t="s">
        <v>11</v>
      </c>
      <c r="D772">
        <v>0.26984900000000001</v>
      </c>
    </row>
    <row r="773" spans="1:4" x14ac:dyDescent="0.25">
      <c r="A773">
        <v>50</v>
      </c>
      <c r="B773">
        <v>900</v>
      </c>
      <c r="C773" t="s">
        <v>11</v>
      </c>
      <c r="D773">
        <v>0.25206099999999998</v>
      </c>
    </row>
    <row r="774" spans="1:4" x14ac:dyDescent="0.25">
      <c r="A774">
        <v>50</v>
      </c>
      <c r="B774">
        <v>900</v>
      </c>
      <c r="C774" t="s">
        <v>11</v>
      </c>
      <c r="D774">
        <v>0.24749399999999999</v>
      </c>
    </row>
    <row r="775" spans="1:4" x14ac:dyDescent="0.25">
      <c r="A775">
        <v>50</v>
      </c>
      <c r="B775">
        <v>900</v>
      </c>
      <c r="C775" t="s">
        <v>11</v>
      </c>
      <c r="D775">
        <v>0.24768599999999999</v>
      </c>
    </row>
    <row r="776" spans="1:4" x14ac:dyDescent="0.25">
      <c r="A776">
        <v>50</v>
      </c>
      <c r="B776">
        <v>900</v>
      </c>
      <c r="C776" t="s">
        <v>11</v>
      </c>
      <c r="D776">
        <v>0.25162400000000001</v>
      </c>
    </row>
    <row r="777" spans="1:4" x14ac:dyDescent="0.25">
      <c r="A777">
        <v>50</v>
      </c>
      <c r="B777">
        <v>900</v>
      </c>
      <c r="C777" t="s">
        <v>11</v>
      </c>
      <c r="D777">
        <v>0.26175999999999999</v>
      </c>
    </row>
    <row r="778" spans="1:4" x14ac:dyDescent="0.25">
      <c r="A778">
        <v>50</v>
      </c>
      <c r="B778">
        <v>900</v>
      </c>
      <c r="C778" t="s">
        <v>11</v>
      </c>
      <c r="D778">
        <v>0.25437700000000002</v>
      </c>
    </row>
    <row r="779" spans="1:4" x14ac:dyDescent="0.25">
      <c r="A779">
        <v>50</v>
      </c>
      <c r="B779">
        <v>900</v>
      </c>
      <c r="C779" t="s">
        <v>11</v>
      </c>
      <c r="D779">
        <v>0.248639</v>
      </c>
    </row>
    <row r="780" spans="1:4" x14ac:dyDescent="0.25">
      <c r="A780">
        <v>50</v>
      </c>
      <c r="B780">
        <v>900</v>
      </c>
      <c r="C780" t="s">
        <v>11</v>
      </c>
      <c r="D780">
        <v>0.25392999999999999</v>
      </c>
    </row>
    <row r="781" spans="1:4" x14ac:dyDescent="0.25">
      <c r="A781">
        <v>50</v>
      </c>
      <c r="B781">
        <v>900</v>
      </c>
      <c r="C781" t="s">
        <v>11</v>
      </c>
      <c r="D781">
        <v>0.24843299999999999</v>
      </c>
    </row>
    <row r="782" spans="1:4" x14ac:dyDescent="0.25">
      <c r="A782">
        <v>50</v>
      </c>
      <c r="B782">
        <v>900</v>
      </c>
      <c r="C782" t="s">
        <v>12</v>
      </c>
      <c r="D782">
        <v>0.26322299999999998</v>
      </c>
    </row>
    <row r="783" spans="1:4" x14ac:dyDescent="0.25">
      <c r="A783">
        <v>50</v>
      </c>
      <c r="B783">
        <v>900</v>
      </c>
      <c r="C783" t="s">
        <v>12</v>
      </c>
      <c r="D783">
        <v>0.25775199999999998</v>
      </c>
    </row>
    <row r="784" spans="1:4" x14ac:dyDescent="0.25">
      <c r="A784">
        <v>50</v>
      </c>
      <c r="B784">
        <v>900</v>
      </c>
      <c r="C784" t="s">
        <v>12</v>
      </c>
      <c r="D784">
        <v>0.26484799999999997</v>
      </c>
    </row>
    <row r="785" spans="1:4" x14ac:dyDescent="0.25">
      <c r="A785">
        <v>50</v>
      </c>
      <c r="B785">
        <v>900</v>
      </c>
      <c r="C785" t="s">
        <v>12</v>
      </c>
      <c r="D785">
        <v>0.25853399999999999</v>
      </c>
    </row>
    <row r="786" spans="1:4" x14ac:dyDescent="0.25">
      <c r="A786">
        <v>50</v>
      </c>
      <c r="B786">
        <v>900</v>
      </c>
      <c r="C786" t="s">
        <v>12</v>
      </c>
      <c r="D786">
        <v>0.26512200000000002</v>
      </c>
    </row>
    <row r="787" spans="1:4" x14ac:dyDescent="0.25">
      <c r="A787">
        <v>50</v>
      </c>
      <c r="B787">
        <v>900</v>
      </c>
      <c r="C787" t="s">
        <v>12</v>
      </c>
      <c r="D787">
        <v>0.26422299999999999</v>
      </c>
    </row>
    <row r="788" spans="1:4" x14ac:dyDescent="0.25">
      <c r="A788">
        <v>50</v>
      </c>
      <c r="B788">
        <v>900</v>
      </c>
      <c r="C788" t="s">
        <v>12</v>
      </c>
      <c r="D788">
        <v>0.26627699999999999</v>
      </c>
    </row>
    <row r="789" spans="1:4" x14ac:dyDescent="0.25">
      <c r="A789">
        <v>50</v>
      </c>
      <c r="B789">
        <v>900</v>
      </c>
      <c r="C789" t="s">
        <v>12</v>
      </c>
      <c r="D789">
        <v>0.26387899999999997</v>
      </c>
    </row>
    <row r="790" spans="1:4" x14ac:dyDescent="0.25">
      <c r="A790">
        <v>50</v>
      </c>
      <c r="B790">
        <v>900</v>
      </c>
      <c r="C790" t="s">
        <v>12</v>
      </c>
      <c r="D790">
        <v>0.26568700000000001</v>
      </c>
    </row>
    <row r="791" spans="1:4" x14ac:dyDescent="0.25">
      <c r="A791">
        <v>50</v>
      </c>
      <c r="B791">
        <v>900</v>
      </c>
      <c r="C791" t="s">
        <v>12</v>
      </c>
      <c r="D791">
        <v>0.26057599999999997</v>
      </c>
    </row>
    <row r="792" spans="1:4" x14ac:dyDescent="0.25">
      <c r="A792">
        <v>50</v>
      </c>
      <c r="B792">
        <v>900</v>
      </c>
      <c r="C792" t="s">
        <v>12</v>
      </c>
      <c r="D792">
        <v>0.26553599999999999</v>
      </c>
    </row>
    <row r="793" spans="1:4" x14ac:dyDescent="0.25">
      <c r="A793">
        <v>50</v>
      </c>
      <c r="B793">
        <v>900</v>
      </c>
      <c r="C793" t="s">
        <v>12</v>
      </c>
      <c r="D793">
        <v>0.25984000000000002</v>
      </c>
    </row>
    <row r="794" spans="1:4" x14ac:dyDescent="0.25">
      <c r="A794">
        <v>50</v>
      </c>
      <c r="B794">
        <v>900</v>
      </c>
      <c r="C794" t="s">
        <v>12</v>
      </c>
      <c r="D794">
        <v>0.25855099999999998</v>
      </c>
    </row>
    <row r="795" spans="1:4" x14ac:dyDescent="0.25">
      <c r="A795">
        <v>50</v>
      </c>
      <c r="B795">
        <v>900</v>
      </c>
      <c r="C795" t="s">
        <v>12</v>
      </c>
      <c r="D795">
        <v>0.25776100000000002</v>
      </c>
    </row>
    <row r="796" spans="1:4" x14ac:dyDescent="0.25">
      <c r="A796">
        <v>50</v>
      </c>
      <c r="B796">
        <v>900</v>
      </c>
      <c r="C796" t="s">
        <v>12</v>
      </c>
      <c r="D796">
        <v>0.25925500000000001</v>
      </c>
    </row>
    <row r="797" spans="1:4" x14ac:dyDescent="0.25">
      <c r="A797">
        <v>50</v>
      </c>
      <c r="B797">
        <v>900</v>
      </c>
      <c r="C797" t="s">
        <v>12</v>
      </c>
      <c r="D797">
        <v>0.267648</v>
      </c>
    </row>
    <row r="798" spans="1:4" x14ac:dyDescent="0.25">
      <c r="A798">
        <v>50</v>
      </c>
      <c r="B798">
        <v>900</v>
      </c>
      <c r="C798" t="s">
        <v>12</v>
      </c>
      <c r="D798">
        <v>0.26269599999999999</v>
      </c>
    </row>
    <row r="799" spans="1:4" x14ac:dyDescent="0.25">
      <c r="A799">
        <v>50</v>
      </c>
      <c r="B799">
        <v>900</v>
      </c>
      <c r="C799" t="s">
        <v>12</v>
      </c>
      <c r="D799">
        <v>0.26097100000000001</v>
      </c>
    </row>
    <row r="800" spans="1:4" x14ac:dyDescent="0.25">
      <c r="A800">
        <v>50</v>
      </c>
      <c r="B800">
        <v>900</v>
      </c>
      <c r="C800" t="s">
        <v>12</v>
      </c>
      <c r="D800">
        <v>0.26050400000000001</v>
      </c>
    </row>
    <row r="801" spans="1:4" x14ac:dyDescent="0.25">
      <c r="A801">
        <v>50</v>
      </c>
      <c r="B801">
        <v>900</v>
      </c>
      <c r="C801" t="s">
        <v>12</v>
      </c>
      <c r="D801">
        <v>0.26003399999999999</v>
      </c>
    </row>
    <row r="802" spans="1:4" x14ac:dyDescent="0.25">
      <c r="A802">
        <v>50</v>
      </c>
      <c r="B802">
        <v>900</v>
      </c>
      <c r="C802" t="s">
        <v>12</v>
      </c>
      <c r="D802">
        <v>0.2601</v>
      </c>
    </row>
    <row r="803" spans="1:4" x14ac:dyDescent="0.25">
      <c r="A803">
        <v>50</v>
      </c>
      <c r="B803">
        <v>900</v>
      </c>
      <c r="C803" t="s">
        <v>12</v>
      </c>
      <c r="D803">
        <v>0.26030500000000001</v>
      </c>
    </row>
    <row r="804" spans="1:4" x14ac:dyDescent="0.25">
      <c r="A804">
        <v>50</v>
      </c>
      <c r="B804">
        <v>900</v>
      </c>
      <c r="C804" t="s">
        <v>12</v>
      </c>
      <c r="D804">
        <v>0.30645299999999998</v>
      </c>
    </row>
    <row r="805" spans="1:4" x14ac:dyDescent="0.25">
      <c r="A805">
        <v>50</v>
      </c>
      <c r="B805">
        <v>900</v>
      </c>
      <c r="C805" t="s">
        <v>12</v>
      </c>
      <c r="D805">
        <v>0.263853</v>
      </c>
    </row>
    <row r="806" spans="1:4" x14ac:dyDescent="0.25">
      <c r="A806">
        <v>50</v>
      </c>
      <c r="B806">
        <v>900</v>
      </c>
      <c r="C806" t="s">
        <v>12</v>
      </c>
      <c r="D806">
        <v>0.26055699999999998</v>
      </c>
    </row>
    <row r="807" spans="1:4" x14ac:dyDescent="0.25">
      <c r="A807">
        <v>50</v>
      </c>
      <c r="B807">
        <v>900</v>
      </c>
      <c r="C807" t="s">
        <v>12</v>
      </c>
      <c r="D807">
        <v>0.26112999999999997</v>
      </c>
    </row>
    <row r="808" spans="1:4" x14ac:dyDescent="0.25">
      <c r="A808">
        <v>50</v>
      </c>
      <c r="B808">
        <v>900</v>
      </c>
      <c r="C808" t="s">
        <v>12</v>
      </c>
      <c r="D808">
        <v>0.28223199999999998</v>
      </c>
    </row>
    <row r="809" spans="1:4" x14ac:dyDescent="0.25">
      <c r="A809">
        <v>50</v>
      </c>
      <c r="B809">
        <v>900</v>
      </c>
      <c r="C809" t="s">
        <v>12</v>
      </c>
      <c r="D809">
        <v>0.26327699999999998</v>
      </c>
    </row>
    <row r="810" spans="1:4" x14ac:dyDescent="0.25">
      <c r="A810">
        <v>50</v>
      </c>
      <c r="B810">
        <v>900</v>
      </c>
      <c r="C810" t="s">
        <v>12</v>
      </c>
      <c r="D810">
        <v>0.26448199999999999</v>
      </c>
    </row>
    <row r="811" spans="1:4" x14ac:dyDescent="0.25">
      <c r="A811">
        <v>50</v>
      </c>
      <c r="B811">
        <v>900</v>
      </c>
      <c r="C811" t="s">
        <v>12</v>
      </c>
      <c r="D811">
        <v>0.26058300000000001</v>
      </c>
    </row>
    <row r="812" spans="1:4" x14ac:dyDescent="0.25">
      <c r="A812">
        <v>50</v>
      </c>
      <c r="B812">
        <v>1000</v>
      </c>
      <c r="C812" t="s">
        <v>13</v>
      </c>
      <c r="D812">
        <v>0.16459599999999999</v>
      </c>
    </row>
    <row r="813" spans="1:4" x14ac:dyDescent="0.25">
      <c r="A813">
        <v>50</v>
      </c>
      <c r="B813">
        <v>1000</v>
      </c>
      <c r="C813" t="s">
        <v>13</v>
      </c>
      <c r="D813">
        <v>0.16675000000000001</v>
      </c>
    </row>
    <row r="814" spans="1:4" x14ac:dyDescent="0.25">
      <c r="A814">
        <v>50</v>
      </c>
      <c r="B814">
        <v>1000</v>
      </c>
      <c r="C814" t="s">
        <v>13</v>
      </c>
      <c r="D814">
        <v>0.164074</v>
      </c>
    </row>
    <row r="815" spans="1:4" x14ac:dyDescent="0.25">
      <c r="A815">
        <v>50</v>
      </c>
      <c r="B815">
        <v>1000</v>
      </c>
      <c r="C815" t="s">
        <v>13</v>
      </c>
      <c r="D815">
        <v>0.16444600000000001</v>
      </c>
    </row>
    <row r="816" spans="1:4" x14ac:dyDescent="0.25">
      <c r="A816">
        <v>50</v>
      </c>
      <c r="B816">
        <v>1000</v>
      </c>
      <c r="C816" t="s">
        <v>13</v>
      </c>
      <c r="D816">
        <v>0.165328</v>
      </c>
    </row>
    <row r="817" spans="1:4" x14ac:dyDescent="0.25">
      <c r="A817">
        <v>50</v>
      </c>
      <c r="B817">
        <v>1000</v>
      </c>
      <c r="C817" t="s">
        <v>13</v>
      </c>
      <c r="D817">
        <v>0.16584599999999999</v>
      </c>
    </row>
    <row r="818" spans="1:4" x14ac:dyDescent="0.25">
      <c r="A818">
        <v>50</v>
      </c>
      <c r="B818">
        <v>1000</v>
      </c>
      <c r="C818" t="s">
        <v>13</v>
      </c>
      <c r="D818">
        <v>0.16575799999999999</v>
      </c>
    </row>
    <row r="819" spans="1:4" x14ac:dyDescent="0.25">
      <c r="A819">
        <v>50</v>
      </c>
      <c r="B819">
        <v>1000</v>
      </c>
      <c r="C819" t="s">
        <v>13</v>
      </c>
      <c r="D819">
        <v>0.166827</v>
      </c>
    </row>
    <row r="820" spans="1:4" x14ac:dyDescent="0.25">
      <c r="A820">
        <v>50</v>
      </c>
      <c r="B820">
        <v>1000</v>
      </c>
      <c r="C820" t="s">
        <v>13</v>
      </c>
      <c r="D820">
        <v>0.17008599999999999</v>
      </c>
    </row>
    <row r="821" spans="1:4" x14ac:dyDescent="0.25">
      <c r="A821">
        <v>50</v>
      </c>
      <c r="B821">
        <v>1000</v>
      </c>
      <c r="C821" t="s">
        <v>13</v>
      </c>
      <c r="D821">
        <v>0.16416900000000001</v>
      </c>
    </row>
    <row r="822" spans="1:4" x14ac:dyDescent="0.25">
      <c r="A822">
        <v>50</v>
      </c>
      <c r="B822">
        <v>1000</v>
      </c>
      <c r="C822" t="s">
        <v>13</v>
      </c>
      <c r="D822">
        <v>0.16551299999999999</v>
      </c>
    </row>
    <row r="823" spans="1:4" x14ac:dyDescent="0.25">
      <c r="A823">
        <v>50</v>
      </c>
      <c r="B823">
        <v>1000</v>
      </c>
      <c r="C823" t="s">
        <v>13</v>
      </c>
      <c r="D823">
        <v>0.165466</v>
      </c>
    </row>
    <row r="824" spans="1:4" x14ac:dyDescent="0.25">
      <c r="A824">
        <v>50</v>
      </c>
      <c r="B824">
        <v>1000</v>
      </c>
      <c r="C824" t="s">
        <v>13</v>
      </c>
      <c r="D824">
        <v>0.173787</v>
      </c>
    </row>
    <row r="825" spans="1:4" x14ac:dyDescent="0.25">
      <c r="A825">
        <v>50</v>
      </c>
      <c r="B825">
        <v>1000</v>
      </c>
      <c r="C825" t="s">
        <v>13</v>
      </c>
      <c r="D825">
        <v>0.16617699999999999</v>
      </c>
    </row>
    <row r="826" spans="1:4" x14ac:dyDescent="0.25">
      <c r="A826">
        <v>50</v>
      </c>
      <c r="B826">
        <v>1000</v>
      </c>
      <c r="C826" t="s">
        <v>13</v>
      </c>
      <c r="D826">
        <v>0.16564699999999999</v>
      </c>
    </row>
    <row r="827" spans="1:4" x14ac:dyDescent="0.25">
      <c r="A827">
        <v>50</v>
      </c>
      <c r="B827">
        <v>1000</v>
      </c>
      <c r="C827" t="s">
        <v>13</v>
      </c>
      <c r="D827">
        <v>0.16389400000000001</v>
      </c>
    </row>
    <row r="828" spans="1:4" x14ac:dyDescent="0.25">
      <c r="A828">
        <v>50</v>
      </c>
      <c r="B828">
        <v>1000</v>
      </c>
      <c r="C828" t="s">
        <v>13</v>
      </c>
      <c r="D828">
        <v>0.16353599999999999</v>
      </c>
    </row>
    <row r="829" spans="1:4" x14ac:dyDescent="0.25">
      <c r="A829">
        <v>50</v>
      </c>
      <c r="B829">
        <v>1000</v>
      </c>
      <c r="C829" t="s">
        <v>13</v>
      </c>
      <c r="D829">
        <v>0.17049600000000001</v>
      </c>
    </row>
    <row r="830" spans="1:4" x14ac:dyDescent="0.25">
      <c r="A830">
        <v>50</v>
      </c>
      <c r="B830">
        <v>1000</v>
      </c>
      <c r="C830" t="s">
        <v>13</v>
      </c>
      <c r="D830">
        <v>0.171983</v>
      </c>
    </row>
    <row r="831" spans="1:4" x14ac:dyDescent="0.25">
      <c r="A831">
        <v>50</v>
      </c>
      <c r="B831">
        <v>1000</v>
      </c>
      <c r="C831" t="s">
        <v>13</v>
      </c>
      <c r="D831">
        <v>0.165301</v>
      </c>
    </row>
    <row r="832" spans="1:4" x14ac:dyDescent="0.25">
      <c r="A832">
        <v>50</v>
      </c>
      <c r="B832">
        <v>1000</v>
      </c>
      <c r="C832" t="s">
        <v>13</v>
      </c>
      <c r="D832">
        <v>0.16484299999999999</v>
      </c>
    </row>
    <row r="833" spans="1:4" x14ac:dyDescent="0.25">
      <c r="A833">
        <v>50</v>
      </c>
      <c r="B833">
        <v>1000</v>
      </c>
      <c r="C833" t="s">
        <v>13</v>
      </c>
      <c r="D833">
        <v>0.166403</v>
      </c>
    </row>
    <row r="834" spans="1:4" x14ac:dyDescent="0.25">
      <c r="A834">
        <v>50</v>
      </c>
      <c r="B834">
        <v>1000</v>
      </c>
      <c r="C834" t="s">
        <v>13</v>
      </c>
      <c r="D834">
        <v>0.16452</v>
      </c>
    </row>
    <row r="835" spans="1:4" x14ac:dyDescent="0.25">
      <c r="A835">
        <v>50</v>
      </c>
      <c r="B835">
        <v>1000</v>
      </c>
      <c r="C835" t="s">
        <v>13</v>
      </c>
      <c r="D835">
        <v>0.16447700000000001</v>
      </c>
    </row>
    <row r="836" spans="1:4" x14ac:dyDescent="0.25">
      <c r="A836">
        <v>50</v>
      </c>
      <c r="B836">
        <v>1000</v>
      </c>
      <c r="C836" t="s">
        <v>13</v>
      </c>
      <c r="D836">
        <v>0.16628499999999999</v>
      </c>
    </row>
    <row r="837" spans="1:4" x14ac:dyDescent="0.25">
      <c r="A837">
        <v>50</v>
      </c>
      <c r="B837">
        <v>1000</v>
      </c>
      <c r="C837" t="s">
        <v>13</v>
      </c>
      <c r="D837">
        <v>0.165906</v>
      </c>
    </row>
    <row r="838" spans="1:4" x14ac:dyDescent="0.25">
      <c r="A838">
        <v>50</v>
      </c>
      <c r="B838">
        <v>1000</v>
      </c>
      <c r="C838" t="s">
        <v>13</v>
      </c>
      <c r="D838">
        <v>0.16514300000000001</v>
      </c>
    </row>
    <row r="839" spans="1:4" x14ac:dyDescent="0.25">
      <c r="A839">
        <v>50</v>
      </c>
      <c r="B839">
        <v>1000</v>
      </c>
      <c r="C839" t="s">
        <v>13</v>
      </c>
      <c r="D839">
        <v>0.16648199999999999</v>
      </c>
    </row>
    <row r="840" spans="1:4" x14ac:dyDescent="0.25">
      <c r="A840">
        <v>50</v>
      </c>
      <c r="B840">
        <v>1000</v>
      </c>
      <c r="C840" t="s">
        <v>13</v>
      </c>
      <c r="D840">
        <v>0.16683100000000001</v>
      </c>
    </row>
    <row r="841" spans="1:4" x14ac:dyDescent="0.25">
      <c r="A841">
        <v>50</v>
      </c>
      <c r="B841">
        <v>1000</v>
      </c>
      <c r="C841" t="s">
        <v>13</v>
      </c>
      <c r="D841">
        <v>0.16326299999999999</v>
      </c>
    </row>
    <row r="842" spans="1:4" x14ac:dyDescent="0.25">
      <c r="A842">
        <v>50</v>
      </c>
      <c r="B842">
        <v>1000</v>
      </c>
      <c r="C842" t="s">
        <v>11</v>
      </c>
      <c r="D842">
        <v>0.27887099999999998</v>
      </c>
    </row>
    <row r="843" spans="1:4" x14ac:dyDescent="0.25">
      <c r="A843">
        <v>50</v>
      </c>
      <c r="B843">
        <v>1000</v>
      </c>
      <c r="C843" t="s">
        <v>11</v>
      </c>
      <c r="D843">
        <v>0.27691500000000002</v>
      </c>
    </row>
    <row r="844" spans="1:4" x14ac:dyDescent="0.25">
      <c r="A844">
        <v>50</v>
      </c>
      <c r="B844">
        <v>1000</v>
      </c>
      <c r="C844" t="s">
        <v>11</v>
      </c>
      <c r="D844">
        <v>0.27703800000000001</v>
      </c>
    </row>
    <row r="845" spans="1:4" x14ac:dyDescent="0.25">
      <c r="A845">
        <v>50</v>
      </c>
      <c r="B845">
        <v>1000</v>
      </c>
      <c r="C845" t="s">
        <v>11</v>
      </c>
      <c r="D845">
        <v>0.29536899999999999</v>
      </c>
    </row>
    <row r="846" spans="1:4" x14ac:dyDescent="0.25">
      <c r="A846">
        <v>50</v>
      </c>
      <c r="B846">
        <v>1000</v>
      </c>
      <c r="C846" t="s">
        <v>11</v>
      </c>
      <c r="D846">
        <v>0.279976</v>
      </c>
    </row>
    <row r="847" spans="1:4" x14ac:dyDescent="0.25">
      <c r="A847">
        <v>50</v>
      </c>
      <c r="B847">
        <v>1000</v>
      </c>
      <c r="C847" t="s">
        <v>11</v>
      </c>
      <c r="D847">
        <v>0.27770899999999998</v>
      </c>
    </row>
    <row r="848" spans="1:4" x14ac:dyDescent="0.25">
      <c r="A848">
        <v>50</v>
      </c>
      <c r="B848">
        <v>1000</v>
      </c>
      <c r="C848" t="s">
        <v>11</v>
      </c>
      <c r="D848">
        <v>0.28076699999999999</v>
      </c>
    </row>
    <row r="849" spans="1:4" x14ac:dyDescent="0.25">
      <c r="A849">
        <v>50</v>
      </c>
      <c r="B849">
        <v>1000</v>
      </c>
      <c r="C849" t="s">
        <v>11</v>
      </c>
      <c r="D849">
        <v>0.28037400000000001</v>
      </c>
    </row>
    <row r="850" spans="1:4" x14ac:dyDescent="0.25">
      <c r="A850">
        <v>50</v>
      </c>
      <c r="B850">
        <v>1000</v>
      </c>
      <c r="C850" t="s">
        <v>11</v>
      </c>
      <c r="D850">
        <v>0.28412999999999999</v>
      </c>
    </row>
    <row r="851" spans="1:4" x14ac:dyDescent="0.25">
      <c r="A851">
        <v>50</v>
      </c>
      <c r="B851">
        <v>1000</v>
      </c>
      <c r="C851" t="s">
        <v>11</v>
      </c>
      <c r="D851">
        <v>0.27868799999999999</v>
      </c>
    </row>
    <row r="852" spans="1:4" x14ac:dyDescent="0.25">
      <c r="A852">
        <v>50</v>
      </c>
      <c r="B852">
        <v>1000</v>
      </c>
      <c r="C852" t="s">
        <v>11</v>
      </c>
      <c r="D852">
        <v>0.27728700000000001</v>
      </c>
    </row>
    <row r="853" spans="1:4" x14ac:dyDescent="0.25">
      <c r="A853">
        <v>50</v>
      </c>
      <c r="B853">
        <v>1000</v>
      </c>
      <c r="C853" t="s">
        <v>11</v>
      </c>
      <c r="D853">
        <v>0.29011999999999999</v>
      </c>
    </row>
    <row r="854" spans="1:4" x14ac:dyDescent="0.25">
      <c r="A854">
        <v>50</v>
      </c>
      <c r="B854">
        <v>1000</v>
      </c>
      <c r="C854" t="s">
        <v>11</v>
      </c>
      <c r="D854">
        <v>0.29361799999999999</v>
      </c>
    </row>
    <row r="855" spans="1:4" x14ac:dyDescent="0.25">
      <c r="A855">
        <v>50</v>
      </c>
      <c r="B855">
        <v>1000</v>
      </c>
      <c r="C855" t="s">
        <v>11</v>
      </c>
      <c r="D855">
        <v>0.277555</v>
      </c>
    </row>
    <row r="856" spans="1:4" x14ac:dyDescent="0.25">
      <c r="A856">
        <v>50</v>
      </c>
      <c r="B856">
        <v>1000</v>
      </c>
      <c r="C856" t="s">
        <v>11</v>
      </c>
      <c r="D856">
        <v>0.27688800000000002</v>
      </c>
    </row>
    <row r="857" spans="1:4" x14ac:dyDescent="0.25">
      <c r="A857">
        <v>50</v>
      </c>
      <c r="B857">
        <v>1000</v>
      </c>
      <c r="C857" t="s">
        <v>11</v>
      </c>
      <c r="D857">
        <v>0.28408499999999998</v>
      </c>
    </row>
    <row r="858" spans="1:4" x14ac:dyDescent="0.25">
      <c r="A858">
        <v>50</v>
      </c>
      <c r="B858">
        <v>1000</v>
      </c>
      <c r="C858" t="s">
        <v>11</v>
      </c>
      <c r="D858">
        <v>0.27724100000000002</v>
      </c>
    </row>
    <row r="859" spans="1:4" x14ac:dyDescent="0.25">
      <c r="A859">
        <v>50</v>
      </c>
      <c r="B859">
        <v>1000</v>
      </c>
      <c r="C859" t="s">
        <v>11</v>
      </c>
      <c r="D859">
        <v>0.30592399999999997</v>
      </c>
    </row>
    <row r="860" spans="1:4" x14ac:dyDescent="0.25">
      <c r="A860">
        <v>50</v>
      </c>
      <c r="B860">
        <v>1000</v>
      </c>
      <c r="C860" t="s">
        <v>11</v>
      </c>
      <c r="D860">
        <v>0.27746999999999999</v>
      </c>
    </row>
    <row r="861" spans="1:4" x14ac:dyDescent="0.25">
      <c r="A861">
        <v>50</v>
      </c>
      <c r="B861">
        <v>1000</v>
      </c>
      <c r="C861" t="s">
        <v>11</v>
      </c>
      <c r="D861">
        <v>0.27706199999999997</v>
      </c>
    </row>
    <row r="862" spans="1:4" x14ac:dyDescent="0.25">
      <c r="A862">
        <v>50</v>
      </c>
      <c r="B862">
        <v>1000</v>
      </c>
      <c r="C862" t="s">
        <v>11</v>
      </c>
      <c r="D862">
        <v>0.285777</v>
      </c>
    </row>
    <row r="863" spans="1:4" x14ac:dyDescent="0.25">
      <c r="A863">
        <v>50</v>
      </c>
      <c r="B863">
        <v>1000</v>
      </c>
      <c r="C863" t="s">
        <v>11</v>
      </c>
      <c r="D863">
        <v>0.27738800000000002</v>
      </c>
    </row>
    <row r="864" spans="1:4" x14ac:dyDescent="0.25">
      <c r="A864">
        <v>50</v>
      </c>
      <c r="B864">
        <v>1000</v>
      </c>
      <c r="C864" t="s">
        <v>11</v>
      </c>
      <c r="D864">
        <v>0.27722400000000003</v>
      </c>
    </row>
    <row r="865" spans="1:4" x14ac:dyDescent="0.25">
      <c r="A865">
        <v>50</v>
      </c>
      <c r="B865">
        <v>1000</v>
      </c>
      <c r="C865" t="s">
        <v>11</v>
      </c>
      <c r="D865">
        <v>0.28662700000000002</v>
      </c>
    </row>
    <row r="866" spans="1:4" x14ac:dyDescent="0.25">
      <c r="A866">
        <v>50</v>
      </c>
      <c r="B866">
        <v>1000</v>
      </c>
      <c r="C866" t="s">
        <v>11</v>
      </c>
      <c r="D866">
        <v>0.305392</v>
      </c>
    </row>
    <row r="867" spans="1:4" x14ac:dyDescent="0.25">
      <c r="A867">
        <v>50</v>
      </c>
      <c r="B867">
        <v>1000</v>
      </c>
      <c r="C867" t="s">
        <v>11</v>
      </c>
      <c r="D867">
        <v>0.29399900000000001</v>
      </c>
    </row>
    <row r="868" spans="1:4" x14ac:dyDescent="0.25">
      <c r="A868">
        <v>50</v>
      </c>
      <c r="B868">
        <v>1000</v>
      </c>
      <c r="C868" t="s">
        <v>11</v>
      </c>
      <c r="D868">
        <v>0.28830899999999998</v>
      </c>
    </row>
    <row r="869" spans="1:4" x14ac:dyDescent="0.25">
      <c r="A869">
        <v>50</v>
      </c>
      <c r="B869">
        <v>1000</v>
      </c>
      <c r="C869" t="s">
        <v>11</v>
      </c>
      <c r="D869">
        <v>0.27720400000000001</v>
      </c>
    </row>
    <row r="870" spans="1:4" x14ac:dyDescent="0.25">
      <c r="A870">
        <v>50</v>
      </c>
      <c r="B870">
        <v>1000</v>
      </c>
      <c r="C870" t="s">
        <v>11</v>
      </c>
      <c r="D870">
        <v>0.27799000000000001</v>
      </c>
    </row>
    <row r="871" spans="1:4" x14ac:dyDescent="0.25">
      <c r="A871">
        <v>50</v>
      </c>
      <c r="B871">
        <v>1000</v>
      </c>
      <c r="C871" t="s">
        <v>11</v>
      </c>
      <c r="D871">
        <v>0.27951300000000001</v>
      </c>
    </row>
    <row r="872" spans="1:4" x14ac:dyDescent="0.25">
      <c r="A872">
        <v>50</v>
      </c>
      <c r="B872">
        <v>1000</v>
      </c>
      <c r="C872" t="s">
        <v>12</v>
      </c>
      <c r="D872">
        <v>0.28897200000000001</v>
      </c>
    </row>
    <row r="873" spans="1:4" x14ac:dyDescent="0.25">
      <c r="A873">
        <v>50</v>
      </c>
      <c r="B873">
        <v>1000</v>
      </c>
      <c r="C873" t="s">
        <v>12</v>
      </c>
      <c r="D873">
        <v>0.29172599999999999</v>
      </c>
    </row>
    <row r="874" spans="1:4" x14ac:dyDescent="0.25">
      <c r="A874">
        <v>50</v>
      </c>
      <c r="B874">
        <v>1000</v>
      </c>
      <c r="C874" t="s">
        <v>12</v>
      </c>
      <c r="D874">
        <v>0.29032000000000002</v>
      </c>
    </row>
    <row r="875" spans="1:4" x14ac:dyDescent="0.25">
      <c r="A875">
        <v>50</v>
      </c>
      <c r="B875">
        <v>1000</v>
      </c>
      <c r="C875" t="s">
        <v>12</v>
      </c>
      <c r="D875">
        <v>0.29342099999999999</v>
      </c>
    </row>
    <row r="876" spans="1:4" x14ac:dyDescent="0.25">
      <c r="A876">
        <v>50</v>
      </c>
      <c r="B876">
        <v>1000</v>
      </c>
      <c r="C876" t="s">
        <v>12</v>
      </c>
      <c r="D876">
        <v>0.29201500000000002</v>
      </c>
    </row>
    <row r="877" spans="1:4" x14ac:dyDescent="0.25">
      <c r="A877">
        <v>50</v>
      </c>
      <c r="B877">
        <v>1000</v>
      </c>
      <c r="C877" t="s">
        <v>12</v>
      </c>
      <c r="D877">
        <v>0.28858600000000001</v>
      </c>
    </row>
    <row r="878" spans="1:4" x14ac:dyDescent="0.25">
      <c r="A878">
        <v>50</v>
      </c>
      <c r="B878">
        <v>1000</v>
      </c>
      <c r="C878" t="s">
        <v>12</v>
      </c>
      <c r="D878">
        <v>0.29338500000000001</v>
      </c>
    </row>
    <row r="879" spans="1:4" x14ac:dyDescent="0.25">
      <c r="A879">
        <v>50</v>
      </c>
      <c r="B879">
        <v>1000</v>
      </c>
      <c r="C879" t="s">
        <v>12</v>
      </c>
      <c r="D879">
        <v>0.292211</v>
      </c>
    </row>
    <row r="880" spans="1:4" x14ac:dyDescent="0.25">
      <c r="A880">
        <v>50</v>
      </c>
      <c r="B880">
        <v>1000</v>
      </c>
      <c r="C880" t="s">
        <v>12</v>
      </c>
      <c r="D880">
        <v>0.29218100000000002</v>
      </c>
    </row>
    <row r="881" spans="1:4" x14ac:dyDescent="0.25">
      <c r="A881">
        <v>50</v>
      </c>
      <c r="B881">
        <v>1000</v>
      </c>
      <c r="C881" t="s">
        <v>12</v>
      </c>
      <c r="D881">
        <v>0.29613400000000001</v>
      </c>
    </row>
    <row r="882" spans="1:4" x14ac:dyDescent="0.25">
      <c r="A882">
        <v>50</v>
      </c>
      <c r="B882">
        <v>1000</v>
      </c>
      <c r="C882" t="s">
        <v>12</v>
      </c>
      <c r="D882">
        <v>0.29195700000000002</v>
      </c>
    </row>
    <row r="883" spans="1:4" x14ac:dyDescent="0.25">
      <c r="A883">
        <v>50</v>
      </c>
      <c r="B883">
        <v>1000</v>
      </c>
      <c r="C883" t="s">
        <v>12</v>
      </c>
      <c r="D883">
        <v>0.29024899999999998</v>
      </c>
    </row>
    <row r="884" spans="1:4" x14ac:dyDescent="0.25">
      <c r="A884">
        <v>50</v>
      </c>
      <c r="B884">
        <v>1000</v>
      </c>
      <c r="C884" t="s">
        <v>12</v>
      </c>
      <c r="D884">
        <v>0.28933300000000001</v>
      </c>
    </row>
    <row r="885" spans="1:4" x14ac:dyDescent="0.25">
      <c r="A885">
        <v>50</v>
      </c>
      <c r="B885">
        <v>1000</v>
      </c>
      <c r="C885" t="s">
        <v>12</v>
      </c>
      <c r="D885">
        <v>0.28858400000000001</v>
      </c>
    </row>
    <row r="886" spans="1:4" x14ac:dyDescent="0.25">
      <c r="A886">
        <v>50</v>
      </c>
      <c r="B886">
        <v>1000</v>
      </c>
      <c r="C886" t="s">
        <v>12</v>
      </c>
      <c r="D886">
        <v>0.292852</v>
      </c>
    </row>
    <row r="887" spans="1:4" x14ac:dyDescent="0.25">
      <c r="A887">
        <v>50</v>
      </c>
      <c r="B887">
        <v>1000</v>
      </c>
      <c r="C887" t="s">
        <v>12</v>
      </c>
      <c r="D887">
        <v>0.29115000000000002</v>
      </c>
    </row>
    <row r="888" spans="1:4" x14ac:dyDescent="0.25">
      <c r="A888">
        <v>50</v>
      </c>
      <c r="B888">
        <v>1000</v>
      </c>
      <c r="C888" t="s">
        <v>12</v>
      </c>
      <c r="D888">
        <v>0.28889399999999998</v>
      </c>
    </row>
    <row r="889" spans="1:4" x14ac:dyDescent="0.25">
      <c r="A889">
        <v>50</v>
      </c>
      <c r="B889">
        <v>1000</v>
      </c>
      <c r="C889" t="s">
        <v>12</v>
      </c>
      <c r="D889">
        <v>0.29119699999999998</v>
      </c>
    </row>
    <row r="890" spans="1:4" x14ac:dyDescent="0.25">
      <c r="A890">
        <v>50</v>
      </c>
      <c r="B890">
        <v>1000</v>
      </c>
      <c r="C890" t="s">
        <v>12</v>
      </c>
      <c r="D890">
        <v>0.28909800000000002</v>
      </c>
    </row>
    <row r="891" spans="1:4" x14ac:dyDescent="0.25">
      <c r="A891">
        <v>50</v>
      </c>
      <c r="B891">
        <v>1000</v>
      </c>
      <c r="C891" t="s">
        <v>12</v>
      </c>
      <c r="D891">
        <v>0.29812300000000003</v>
      </c>
    </row>
    <row r="892" spans="1:4" x14ac:dyDescent="0.25">
      <c r="A892">
        <v>50</v>
      </c>
      <c r="B892">
        <v>1000</v>
      </c>
      <c r="C892" t="s">
        <v>12</v>
      </c>
      <c r="D892">
        <v>0.313083</v>
      </c>
    </row>
    <row r="893" spans="1:4" x14ac:dyDescent="0.25">
      <c r="A893">
        <v>50</v>
      </c>
      <c r="B893">
        <v>1000</v>
      </c>
      <c r="C893" t="s">
        <v>12</v>
      </c>
      <c r="D893">
        <v>0.30827599999999999</v>
      </c>
    </row>
    <row r="894" spans="1:4" x14ac:dyDescent="0.25">
      <c r="A894">
        <v>50</v>
      </c>
      <c r="B894">
        <v>1000</v>
      </c>
      <c r="C894" t="s">
        <v>12</v>
      </c>
      <c r="D894">
        <v>0.290356</v>
      </c>
    </row>
    <row r="895" spans="1:4" x14ac:dyDescent="0.25">
      <c r="A895">
        <v>50</v>
      </c>
      <c r="B895">
        <v>1000</v>
      </c>
      <c r="C895" t="s">
        <v>12</v>
      </c>
      <c r="D895">
        <v>0.34007399999999999</v>
      </c>
    </row>
    <row r="896" spans="1:4" x14ac:dyDescent="0.25">
      <c r="A896">
        <v>50</v>
      </c>
      <c r="B896">
        <v>1000</v>
      </c>
      <c r="C896" t="s">
        <v>12</v>
      </c>
      <c r="D896">
        <v>0.2893</v>
      </c>
    </row>
    <row r="897" spans="1:4" x14ac:dyDescent="0.25">
      <c r="A897">
        <v>50</v>
      </c>
      <c r="B897">
        <v>1000</v>
      </c>
      <c r="C897" t="s">
        <v>12</v>
      </c>
      <c r="D897">
        <v>0.29062500000000002</v>
      </c>
    </row>
    <row r="898" spans="1:4" x14ac:dyDescent="0.25">
      <c r="A898">
        <v>50</v>
      </c>
      <c r="B898">
        <v>1000</v>
      </c>
      <c r="C898" t="s">
        <v>12</v>
      </c>
      <c r="D898">
        <v>0.29596699999999998</v>
      </c>
    </row>
    <row r="899" spans="1:4" x14ac:dyDescent="0.25">
      <c r="A899">
        <v>50</v>
      </c>
      <c r="B899">
        <v>1000</v>
      </c>
      <c r="C899" t="s">
        <v>12</v>
      </c>
      <c r="D899">
        <v>0.29402600000000001</v>
      </c>
    </row>
    <row r="900" spans="1:4" x14ac:dyDescent="0.25">
      <c r="A900">
        <v>50</v>
      </c>
      <c r="B900">
        <v>1000</v>
      </c>
      <c r="C900" t="s">
        <v>12</v>
      </c>
      <c r="D900">
        <v>0.29358600000000001</v>
      </c>
    </row>
    <row r="901" spans="1:4" x14ac:dyDescent="0.25">
      <c r="A901">
        <v>50</v>
      </c>
      <c r="B901">
        <v>1000</v>
      </c>
      <c r="C901" t="s">
        <v>12</v>
      </c>
      <c r="D901">
        <v>0.31105699999999997</v>
      </c>
    </row>
    <row r="902" spans="1:4" x14ac:dyDescent="0.25">
      <c r="A902">
        <v>50</v>
      </c>
      <c r="B902">
        <v>2000</v>
      </c>
      <c r="C902" t="s">
        <v>13</v>
      </c>
      <c r="D902">
        <v>0.327378</v>
      </c>
    </row>
    <row r="903" spans="1:4" x14ac:dyDescent="0.25">
      <c r="A903">
        <v>50</v>
      </c>
      <c r="B903">
        <v>2000</v>
      </c>
      <c r="C903" t="s">
        <v>13</v>
      </c>
      <c r="D903">
        <v>0.33560899999999999</v>
      </c>
    </row>
    <row r="904" spans="1:4" x14ac:dyDescent="0.25">
      <c r="A904">
        <v>50</v>
      </c>
      <c r="B904">
        <v>2000</v>
      </c>
      <c r="C904" t="s">
        <v>13</v>
      </c>
      <c r="D904">
        <v>0.329347</v>
      </c>
    </row>
    <row r="905" spans="1:4" x14ac:dyDescent="0.25">
      <c r="A905">
        <v>50</v>
      </c>
      <c r="B905">
        <v>2000</v>
      </c>
      <c r="C905" t="s">
        <v>13</v>
      </c>
      <c r="D905">
        <v>0.33401599999999998</v>
      </c>
    </row>
    <row r="906" spans="1:4" x14ac:dyDescent="0.25">
      <c r="A906">
        <v>50</v>
      </c>
      <c r="B906">
        <v>2000</v>
      </c>
      <c r="C906" t="s">
        <v>13</v>
      </c>
      <c r="D906">
        <v>0.338866</v>
      </c>
    </row>
    <row r="907" spans="1:4" x14ac:dyDescent="0.25">
      <c r="A907">
        <v>50</v>
      </c>
      <c r="B907">
        <v>2000</v>
      </c>
      <c r="C907" t="s">
        <v>13</v>
      </c>
      <c r="D907">
        <v>0.33082800000000001</v>
      </c>
    </row>
    <row r="908" spans="1:4" x14ac:dyDescent="0.25">
      <c r="A908">
        <v>50</v>
      </c>
      <c r="B908">
        <v>2000</v>
      </c>
      <c r="C908" t="s">
        <v>13</v>
      </c>
      <c r="D908">
        <v>0.33062599999999998</v>
      </c>
    </row>
    <row r="909" spans="1:4" x14ac:dyDescent="0.25">
      <c r="A909">
        <v>50</v>
      </c>
      <c r="B909">
        <v>2000</v>
      </c>
      <c r="C909" t="s">
        <v>13</v>
      </c>
      <c r="D909">
        <v>0.33333099999999999</v>
      </c>
    </row>
    <row r="910" spans="1:4" x14ac:dyDescent="0.25">
      <c r="A910">
        <v>50</v>
      </c>
      <c r="B910">
        <v>2000</v>
      </c>
      <c r="C910" t="s">
        <v>13</v>
      </c>
      <c r="D910">
        <v>0.340806</v>
      </c>
    </row>
    <row r="911" spans="1:4" x14ac:dyDescent="0.25">
      <c r="A911">
        <v>50</v>
      </c>
      <c r="B911">
        <v>2000</v>
      </c>
      <c r="C911" t="s">
        <v>13</v>
      </c>
      <c r="D911">
        <v>0.32865899999999998</v>
      </c>
    </row>
    <row r="912" spans="1:4" x14ac:dyDescent="0.25">
      <c r="A912">
        <v>50</v>
      </c>
      <c r="B912">
        <v>2000</v>
      </c>
      <c r="C912" t="s">
        <v>13</v>
      </c>
      <c r="D912">
        <v>0.328907</v>
      </c>
    </row>
    <row r="913" spans="1:4" x14ac:dyDescent="0.25">
      <c r="A913">
        <v>50</v>
      </c>
      <c r="B913">
        <v>2000</v>
      </c>
      <c r="C913" t="s">
        <v>13</v>
      </c>
      <c r="D913">
        <v>0.33226499999999998</v>
      </c>
    </row>
    <row r="914" spans="1:4" x14ac:dyDescent="0.25">
      <c r="A914">
        <v>50</v>
      </c>
      <c r="B914">
        <v>2000</v>
      </c>
      <c r="C914" t="s">
        <v>13</v>
      </c>
      <c r="D914">
        <v>0.33522200000000002</v>
      </c>
    </row>
    <row r="915" spans="1:4" x14ac:dyDescent="0.25">
      <c r="A915">
        <v>50</v>
      </c>
      <c r="B915">
        <v>2000</v>
      </c>
      <c r="C915" t="s">
        <v>13</v>
      </c>
      <c r="D915">
        <v>0.32771400000000001</v>
      </c>
    </row>
    <row r="916" spans="1:4" x14ac:dyDescent="0.25">
      <c r="A916">
        <v>50</v>
      </c>
      <c r="B916">
        <v>2000</v>
      </c>
      <c r="C916" t="s">
        <v>13</v>
      </c>
      <c r="D916">
        <v>0.34021099999999999</v>
      </c>
    </row>
    <row r="917" spans="1:4" x14ac:dyDescent="0.25">
      <c r="A917">
        <v>50</v>
      </c>
      <c r="B917">
        <v>2000</v>
      </c>
      <c r="C917" t="s">
        <v>13</v>
      </c>
      <c r="D917">
        <v>0.33853</v>
      </c>
    </row>
    <row r="918" spans="1:4" x14ac:dyDescent="0.25">
      <c r="A918">
        <v>50</v>
      </c>
      <c r="B918">
        <v>2000</v>
      </c>
      <c r="C918" t="s">
        <v>13</v>
      </c>
      <c r="D918">
        <v>0.33530399999999999</v>
      </c>
    </row>
    <row r="919" spans="1:4" x14ac:dyDescent="0.25">
      <c r="A919">
        <v>50</v>
      </c>
      <c r="B919">
        <v>2000</v>
      </c>
      <c r="C919" t="s">
        <v>13</v>
      </c>
      <c r="D919">
        <v>0.33513199999999999</v>
      </c>
    </row>
    <row r="920" spans="1:4" x14ac:dyDescent="0.25">
      <c r="A920">
        <v>50</v>
      </c>
      <c r="B920">
        <v>2000</v>
      </c>
      <c r="C920" t="s">
        <v>13</v>
      </c>
      <c r="D920">
        <v>0.33876499999999998</v>
      </c>
    </row>
    <row r="921" spans="1:4" x14ac:dyDescent="0.25">
      <c r="A921">
        <v>50</v>
      </c>
      <c r="B921">
        <v>2000</v>
      </c>
      <c r="C921" t="s">
        <v>13</v>
      </c>
      <c r="D921">
        <v>0.33341599999999999</v>
      </c>
    </row>
    <row r="922" spans="1:4" x14ac:dyDescent="0.25">
      <c r="A922">
        <v>50</v>
      </c>
      <c r="B922">
        <v>2000</v>
      </c>
      <c r="C922" t="s">
        <v>13</v>
      </c>
      <c r="D922">
        <v>0.33590199999999998</v>
      </c>
    </row>
    <row r="923" spans="1:4" x14ac:dyDescent="0.25">
      <c r="A923">
        <v>50</v>
      </c>
      <c r="B923">
        <v>2000</v>
      </c>
      <c r="C923" t="s">
        <v>13</v>
      </c>
      <c r="D923">
        <v>0.33673900000000001</v>
      </c>
    </row>
    <row r="924" spans="1:4" x14ac:dyDescent="0.25">
      <c r="A924">
        <v>50</v>
      </c>
      <c r="B924">
        <v>2000</v>
      </c>
      <c r="C924" t="s">
        <v>13</v>
      </c>
      <c r="D924">
        <v>0.33446100000000001</v>
      </c>
    </row>
    <row r="925" spans="1:4" x14ac:dyDescent="0.25">
      <c r="A925">
        <v>50</v>
      </c>
      <c r="B925">
        <v>2000</v>
      </c>
      <c r="C925" t="s">
        <v>13</v>
      </c>
      <c r="D925">
        <v>0.33281500000000003</v>
      </c>
    </row>
    <row r="926" spans="1:4" x14ac:dyDescent="0.25">
      <c r="A926">
        <v>50</v>
      </c>
      <c r="B926">
        <v>2000</v>
      </c>
      <c r="C926" t="s">
        <v>13</v>
      </c>
      <c r="D926">
        <v>0.33574700000000002</v>
      </c>
    </row>
    <row r="927" spans="1:4" x14ac:dyDescent="0.25">
      <c r="A927">
        <v>50</v>
      </c>
      <c r="B927">
        <v>2000</v>
      </c>
      <c r="C927" t="s">
        <v>13</v>
      </c>
      <c r="D927">
        <v>0.33330300000000002</v>
      </c>
    </row>
    <row r="928" spans="1:4" x14ac:dyDescent="0.25">
      <c r="A928">
        <v>50</v>
      </c>
      <c r="B928">
        <v>2000</v>
      </c>
      <c r="C928" t="s">
        <v>13</v>
      </c>
      <c r="D928">
        <v>0.33347199999999999</v>
      </c>
    </row>
    <row r="929" spans="1:4" x14ac:dyDescent="0.25">
      <c r="A929">
        <v>50</v>
      </c>
      <c r="B929">
        <v>2000</v>
      </c>
      <c r="C929" t="s">
        <v>13</v>
      </c>
      <c r="D929">
        <v>0.33483299999999999</v>
      </c>
    </row>
    <row r="930" spans="1:4" x14ac:dyDescent="0.25">
      <c r="A930">
        <v>50</v>
      </c>
      <c r="B930">
        <v>2000</v>
      </c>
      <c r="C930" t="s">
        <v>13</v>
      </c>
      <c r="D930">
        <v>0.33229300000000001</v>
      </c>
    </row>
    <row r="931" spans="1:4" x14ac:dyDescent="0.25">
      <c r="A931">
        <v>50</v>
      </c>
      <c r="B931">
        <v>2000</v>
      </c>
      <c r="C931" t="s">
        <v>13</v>
      </c>
      <c r="D931">
        <v>0.33414700000000003</v>
      </c>
    </row>
    <row r="932" spans="1:4" x14ac:dyDescent="0.25">
      <c r="A932">
        <v>50</v>
      </c>
      <c r="B932">
        <v>2000</v>
      </c>
      <c r="C932" t="s">
        <v>11</v>
      </c>
      <c r="D932">
        <v>0.57042499999999996</v>
      </c>
    </row>
    <row r="933" spans="1:4" x14ac:dyDescent="0.25">
      <c r="A933">
        <v>50</v>
      </c>
      <c r="B933">
        <v>2000</v>
      </c>
      <c r="C933" t="s">
        <v>11</v>
      </c>
      <c r="D933">
        <v>0.56857899999999995</v>
      </c>
    </row>
    <row r="934" spans="1:4" x14ac:dyDescent="0.25">
      <c r="A934">
        <v>50</v>
      </c>
      <c r="B934">
        <v>2000</v>
      </c>
      <c r="C934" t="s">
        <v>11</v>
      </c>
      <c r="D934">
        <v>0.56631399999999998</v>
      </c>
    </row>
    <row r="935" spans="1:4" x14ac:dyDescent="0.25">
      <c r="A935">
        <v>50</v>
      </c>
      <c r="B935">
        <v>2000</v>
      </c>
      <c r="C935" t="s">
        <v>11</v>
      </c>
      <c r="D935">
        <v>0.56542599999999998</v>
      </c>
    </row>
    <row r="936" spans="1:4" x14ac:dyDescent="0.25">
      <c r="A936">
        <v>50</v>
      </c>
      <c r="B936">
        <v>2000</v>
      </c>
      <c r="C936" t="s">
        <v>11</v>
      </c>
      <c r="D936">
        <v>0.58908899999999997</v>
      </c>
    </row>
    <row r="937" spans="1:4" x14ac:dyDescent="0.25">
      <c r="A937">
        <v>50</v>
      </c>
      <c r="B937">
        <v>2000</v>
      </c>
      <c r="C937" t="s">
        <v>11</v>
      </c>
      <c r="D937">
        <v>0.56051099999999998</v>
      </c>
    </row>
    <row r="938" spans="1:4" x14ac:dyDescent="0.25">
      <c r="A938">
        <v>50</v>
      </c>
      <c r="B938">
        <v>2000</v>
      </c>
      <c r="C938" t="s">
        <v>11</v>
      </c>
      <c r="D938">
        <v>0.55783700000000003</v>
      </c>
    </row>
    <row r="939" spans="1:4" x14ac:dyDescent="0.25">
      <c r="A939">
        <v>50</v>
      </c>
      <c r="B939">
        <v>2000</v>
      </c>
      <c r="C939" t="s">
        <v>11</v>
      </c>
      <c r="D939">
        <v>0.55841099999999999</v>
      </c>
    </row>
    <row r="940" spans="1:4" x14ac:dyDescent="0.25">
      <c r="A940">
        <v>50</v>
      </c>
      <c r="B940">
        <v>2000</v>
      </c>
      <c r="C940" t="s">
        <v>11</v>
      </c>
      <c r="D940">
        <v>0.56269800000000003</v>
      </c>
    </row>
    <row r="941" spans="1:4" x14ac:dyDescent="0.25">
      <c r="A941">
        <v>50</v>
      </c>
      <c r="B941">
        <v>2000</v>
      </c>
      <c r="C941" t="s">
        <v>11</v>
      </c>
      <c r="D941">
        <v>0.55421299999999996</v>
      </c>
    </row>
    <row r="942" spans="1:4" x14ac:dyDescent="0.25">
      <c r="A942">
        <v>50</v>
      </c>
      <c r="B942">
        <v>2000</v>
      </c>
      <c r="C942" t="s">
        <v>11</v>
      </c>
      <c r="D942">
        <v>0.55844099999999997</v>
      </c>
    </row>
    <row r="943" spans="1:4" x14ac:dyDescent="0.25">
      <c r="A943">
        <v>50</v>
      </c>
      <c r="B943">
        <v>2000</v>
      </c>
      <c r="C943" t="s">
        <v>11</v>
      </c>
      <c r="D943">
        <v>0.55941300000000005</v>
      </c>
    </row>
    <row r="944" spans="1:4" x14ac:dyDescent="0.25">
      <c r="A944">
        <v>50</v>
      </c>
      <c r="B944">
        <v>2000</v>
      </c>
      <c r="C944" t="s">
        <v>11</v>
      </c>
      <c r="D944">
        <v>0.56194500000000003</v>
      </c>
    </row>
    <row r="945" spans="1:4" x14ac:dyDescent="0.25">
      <c r="A945">
        <v>50</v>
      </c>
      <c r="B945">
        <v>2000</v>
      </c>
      <c r="C945" t="s">
        <v>11</v>
      </c>
      <c r="D945">
        <v>0.59213400000000005</v>
      </c>
    </row>
    <row r="946" spans="1:4" x14ac:dyDescent="0.25">
      <c r="A946">
        <v>50</v>
      </c>
      <c r="B946">
        <v>2000</v>
      </c>
      <c r="C946" t="s">
        <v>11</v>
      </c>
      <c r="D946">
        <v>0.55948399999999998</v>
      </c>
    </row>
    <row r="947" spans="1:4" x14ac:dyDescent="0.25">
      <c r="A947">
        <v>50</v>
      </c>
      <c r="B947">
        <v>2000</v>
      </c>
      <c r="C947" t="s">
        <v>11</v>
      </c>
      <c r="D947">
        <v>0.55763600000000002</v>
      </c>
    </row>
    <row r="948" spans="1:4" x14ac:dyDescent="0.25">
      <c r="A948">
        <v>50</v>
      </c>
      <c r="B948">
        <v>2000</v>
      </c>
      <c r="C948" t="s">
        <v>11</v>
      </c>
      <c r="D948">
        <v>0.55406599999999995</v>
      </c>
    </row>
    <row r="949" spans="1:4" x14ac:dyDescent="0.25">
      <c r="A949">
        <v>50</v>
      </c>
      <c r="B949">
        <v>2000</v>
      </c>
      <c r="C949" t="s">
        <v>11</v>
      </c>
      <c r="D949">
        <v>0.55656799999999995</v>
      </c>
    </row>
    <row r="950" spans="1:4" x14ac:dyDescent="0.25">
      <c r="A950">
        <v>50</v>
      </c>
      <c r="B950">
        <v>2000</v>
      </c>
      <c r="C950" t="s">
        <v>11</v>
      </c>
      <c r="D950">
        <v>0.55477900000000002</v>
      </c>
    </row>
    <row r="951" spans="1:4" x14ac:dyDescent="0.25">
      <c r="A951">
        <v>50</v>
      </c>
      <c r="B951">
        <v>2000</v>
      </c>
      <c r="C951" t="s">
        <v>11</v>
      </c>
      <c r="D951">
        <v>0.55355600000000005</v>
      </c>
    </row>
    <row r="952" spans="1:4" x14ac:dyDescent="0.25">
      <c r="A952">
        <v>50</v>
      </c>
      <c r="B952">
        <v>2000</v>
      </c>
      <c r="C952" t="s">
        <v>11</v>
      </c>
      <c r="D952">
        <v>0.56031699999999995</v>
      </c>
    </row>
    <row r="953" spans="1:4" x14ac:dyDescent="0.25">
      <c r="A953">
        <v>50</v>
      </c>
      <c r="B953">
        <v>2000</v>
      </c>
      <c r="C953" t="s">
        <v>11</v>
      </c>
      <c r="D953">
        <v>0.55987100000000001</v>
      </c>
    </row>
    <row r="954" spans="1:4" x14ac:dyDescent="0.25">
      <c r="A954">
        <v>50</v>
      </c>
      <c r="B954">
        <v>2000</v>
      </c>
      <c r="C954" t="s">
        <v>11</v>
      </c>
      <c r="D954">
        <v>0.57768600000000003</v>
      </c>
    </row>
    <row r="955" spans="1:4" x14ac:dyDescent="0.25">
      <c r="A955">
        <v>50</v>
      </c>
      <c r="B955">
        <v>2000</v>
      </c>
      <c r="C955" t="s">
        <v>11</v>
      </c>
      <c r="D955">
        <v>0.55498099999999995</v>
      </c>
    </row>
    <row r="956" spans="1:4" x14ac:dyDescent="0.25">
      <c r="A956">
        <v>50</v>
      </c>
      <c r="B956">
        <v>2000</v>
      </c>
      <c r="C956" t="s">
        <v>11</v>
      </c>
      <c r="D956">
        <v>0.55805400000000005</v>
      </c>
    </row>
    <row r="957" spans="1:4" x14ac:dyDescent="0.25">
      <c r="A957">
        <v>50</v>
      </c>
      <c r="B957">
        <v>2000</v>
      </c>
      <c r="C957" t="s">
        <v>11</v>
      </c>
      <c r="D957">
        <v>0.55721799999999999</v>
      </c>
    </row>
    <row r="958" spans="1:4" x14ac:dyDescent="0.25">
      <c r="A958">
        <v>50</v>
      </c>
      <c r="B958">
        <v>2000</v>
      </c>
      <c r="C958" t="s">
        <v>11</v>
      </c>
      <c r="D958">
        <v>0.56106100000000003</v>
      </c>
    </row>
    <row r="959" spans="1:4" x14ac:dyDescent="0.25">
      <c r="A959">
        <v>50</v>
      </c>
      <c r="B959">
        <v>2000</v>
      </c>
      <c r="C959" t="s">
        <v>11</v>
      </c>
      <c r="D959">
        <v>0.55960100000000002</v>
      </c>
    </row>
    <row r="960" spans="1:4" x14ac:dyDescent="0.25">
      <c r="A960">
        <v>50</v>
      </c>
      <c r="B960">
        <v>2000</v>
      </c>
      <c r="C960" t="s">
        <v>11</v>
      </c>
      <c r="D960">
        <v>0.56334300000000004</v>
      </c>
    </row>
    <row r="961" spans="1:4" x14ac:dyDescent="0.25">
      <c r="A961">
        <v>50</v>
      </c>
      <c r="B961">
        <v>2000</v>
      </c>
      <c r="C961" t="s">
        <v>11</v>
      </c>
      <c r="D961">
        <v>0.55973200000000001</v>
      </c>
    </row>
    <row r="962" spans="1:4" x14ac:dyDescent="0.25">
      <c r="A962">
        <v>50</v>
      </c>
      <c r="B962">
        <v>2000</v>
      </c>
      <c r="C962" t="s">
        <v>12</v>
      </c>
      <c r="D962">
        <v>0.58419500000000002</v>
      </c>
    </row>
    <row r="963" spans="1:4" x14ac:dyDescent="0.25">
      <c r="A963">
        <v>50</v>
      </c>
      <c r="B963">
        <v>2000</v>
      </c>
      <c r="C963" t="s">
        <v>12</v>
      </c>
      <c r="D963">
        <v>0.58435099999999995</v>
      </c>
    </row>
    <row r="964" spans="1:4" x14ac:dyDescent="0.25">
      <c r="A964">
        <v>50</v>
      </c>
      <c r="B964">
        <v>2000</v>
      </c>
      <c r="C964" t="s">
        <v>12</v>
      </c>
      <c r="D964">
        <v>0.58812200000000003</v>
      </c>
    </row>
    <row r="965" spans="1:4" x14ac:dyDescent="0.25">
      <c r="A965">
        <v>50</v>
      </c>
      <c r="B965">
        <v>2000</v>
      </c>
      <c r="C965" t="s">
        <v>12</v>
      </c>
      <c r="D965">
        <v>0.59009699999999998</v>
      </c>
    </row>
    <row r="966" spans="1:4" x14ac:dyDescent="0.25">
      <c r="A966">
        <v>50</v>
      </c>
      <c r="B966">
        <v>2000</v>
      </c>
      <c r="C966" t="s">
        <v>12</v>
      </c>
      <c r="D966">
        <v>0.58708499999999997</v>
      </c>
    </row>
    <row r="967" spans="1:4" x14ac:dyDescent="0.25">
      <c r="A967">
        <v>50</v>
      </c>
      <c r="B967">
        <v>2000</v>
      </c>
      <c r="C967" t="s">
        <v>12</v>
      </c>
      <c r="D967">
        <v>0.59647700000000003</v>
      </c>
    </row>
    <row r="968" spans="1:4" x14ac:dyDescent="0.25">
      <c r="A968">
        <v>50</v>
      </c>
      <c r="B968">
        <v>2000</v>
      </c>
      <c r="C968" t="s">
        <v>12</v>
      </c>
      <c r="D968">
        <v>0.59117799999999998</v>
      </c>
    </row>
    <row r="969" spans="1:4" x14ac:dyDescent="0.25">
      <c r="A969">
        <v>50</v>
      </c>
      <c r="B969">
        <v>2000</v>
      </c>
      <c r="C969" t="s">
        <v>12</v>
      </c>
      <c r="D969">
        <v>0.58556799999999998</v>
      </c>
    </row>
    <row r="970" spans="1:4" x14ac:dyDescent="0.25">
      <c r="A970">
        <v>50</v>
      </c>
      <c r="B970">
        <v>2000</v>
      </c>
      <c r="C970" t="s">
        <v>12</v>
      </c>
      <c r="D970">
        <v>0.59086799999999995</v>
      </c>
    </row>
    <row r="971" spans="1:4" x14ac:dyDescent="0.25">
      <c r="A971">
        <v>50</v>
      </c>
      <c r="B971">
        <v>2000</v>
      </c>
      <c r="C971" t="s">
        <v>12</v>
      </c>
      <c r="D971">
        <v>0.58971399999999996</v>
      </c>
    </row>
    <row r="972" spans="1:4" x14ac:dyDescent="0.25">
      <c r="A972">
        <v>50</v>
      </c>
      <c r="B972">
        <v>2000</v>
      </c>
      <c r="C972" t="s">
        <v>12</v>
      </c>
      <c r="D972">
        <v>0.58674700000000002</v>
      </c>
    </row>
    <row r="973" spans="1:4" x14ac:dyDescent="0.25">
      <c r="A973">
        <v>50</v>
      </c>
      <c r="B973">
        <v>2000</v>
      </c>
      <c r="C973" t="s">
        <v>12</v>
      </c>
      <c r="D973">
        <v>0.59364899999999998</v>
      </c>
    </row>
    <row r="974" spans="1:4" x14ac:dyDescent="0.25">
      <c r="A974">
        <v>50</v>
      </c>
      <c r="B974">
        <v>2000</v>
      </c>
      <c r="C974" t="s">
        <v>12</v>
      </c>
      <c r="D974">
        <v>0.58518700000000001</v>
      </c>
    </row>
    <row r="975" spans="1:4" x14ac:dyDescent="0.25">
      <c r="A975">
        <v>50</v>
      </c>
      <c r="B975">
        <v>2000</v>
      </c>
      <c r="C975" t="s">
        <v>12</v>
      </c>
      <c r="D975">
        <v>0.58627499999999999</v>
      </c>
    </row>
    <row r="976" spans="1:4" x14ac:dyDescent="0.25">
      <c r="A976">
        <v>50</v>
      </c>
      <c r="B976">
        <v>2000</v>
      </c>
      <c r="C976" t="s">
        <v>12</v>
      </c>
      <c r="D976">
        <v>0.58626800000000001</v>
      </c>
    </row>
    <row r="977" spans="1:4" x14ac:dyDescent="0.25">
      <c r="A977">
        <v>50</v>
      </c>
      <c r="B977">
        <v>2000</v>
      </c>
      <c r="C977" t="s">
        <v>12</v>
      </c>
      <c r="D977">
        <v>0.58749799999999996</v>
      </c>
    </row>
    <row r="978" spans="1:4" x14ac:dyDescent="0.25">
      <c r="A978">
        <v>50</v>
      </c>
      <c r="B978">
        <v>2000</v>
      </c>
      <c r="C978" t="s">
        <v>12</v>
      </c>
      <c r="D978">
        <v>0.59686600000000001</v>
      </c>
    </row>
    <row r="979" spans="1:4" x14ac:dyDescent="0.25">
      <c r="A979">
        <v>50</v>
      </c>
      <c r="B979">
        <v>2000</v>
      </c>
      <c r="C979" t="s">
        <v>12</v>
      </c>
      <c r="D979">
        <v>0.59413800000000005</v>
      </c>
    </row>
    <row r="980" spans="1:4" x14ac:dyDescent="0.25">
      <c r="A980">
        <v>50</v>
      </c>
      <c r="B980">
        <v>2000</v>
      </c>
      <c r="C980" t="s">
        <v>12</v>
      </c>
      <c r="D980">
        <v>0.59336999999999995</v>
      </c>
    </row>
    <row r="981" spans="1:4" x14ac:dyDescent="0.25">
      <c r="A981">
        <v>50</v>
      </c>
      <c r="B981">
        <v>2000</v>
      </c>
      <c r="C981" t="s">
        <v>12</v>
      </c>
      <c r="D981">
        <v>0.58330499999999996</v>
      </c>
    </row>
    <row r="982" spans="1:4" x14ac:dyDescent="0.25">
      <c r="A982">
        <v>50</v>
      </c>
      <c r="B982">
        <v>2000</v>
      </c>
      <c r="C982" t="s">
        <v>12</v>
      </c>
      <c r="D982">
        <v>0.58391899999999997</v>
      </c>
    </row>
    <row r="983" spans="1:4" x14ac:dyDescent="0.25">
      <c r="A983">
        <v>50</v>
      </c>
      <c r="B983">
        <v>2000</v>
      </c>
      <c r="C983" t="s">
        <v>12</v>
      </c>
      <c r="D983">
        <v>0.58477800000000002</v>
      </c>
    </row>
    <row r="984" spans="1:4" x14ac:dyDescent="0.25">
      <c r="A984">
        <v>50</v>
      </c>
      <c r="B984">
        <v>2000</v>
      </c>
      <c r="C984" t="s">
        <v>12</v>
      </c>
      <c r="D984">
        <v>0.58809999999999996</v>
      </c>
    </row>
    <row r="985" spans="1:4" x14ac:dyDescent="0.25">
      <c r="A985">
        <v>50</v>
      </c>
      <c r="B985">
        <v>2000</v>
      </c>
      <c r="C985" t="s">
        <v>12</v>
      </c>
      <c r="D985">
        <v>0.58514200000000005</v>
      </c>
    </row>
    <row r="986" spans="1:4" x14ac:dyDescent="0.25">
      <c r="A986">
        <v>50</v>
      </c>
      <c r="B986">
        <v>2000</v>
      </c>
      <c r="C986" t="s">
        <v>12</v>
      </c>
      <c r="D986">
        <v>0.58839900000000001</v>
      </c>
    </row>
    <row r="987" spans="1:4" x14ac:dyDescent="0.25">
      <c r="A987">
        <v>50</v>
      </c>
      <c r="B987">
        <v>2000</v>
      </c>
      <c r="C987" t="s">
        <v>12</v>
      </c>
      <c r="D987">
        <v>0.58635000000000004</v>
      </c>
    </row>
    <row r="988" spans="1:4" x14ac:dyDescent="0.25">
      <c r="A988">
        <v>50</v>
      </c>
      <c r="B988">
        <v>2000</v>
      </c>
      <c r="C988" t="s">
        <v>12</v>
      </c>
      <c r="D988">
        <v>0.59176499999999999</v>
      </c>
    </row>
    <row r="989" spans="1:4" x14ac:dyDescent="0.25">
      <c r="A989">
        <v>50</v>
      </c>
      <c r="B989">
        <v>2000</v>
      </c>
      <c r="C989" t="s">
        <v>12</v>
      </c>
      <c r="D989">
        <v>0.58927600000000002</v>
      </c>
    </row>
    <row r="990" spans="1:4" x14ac:dyDescent="0.25">
      <c r="A990">
        <v>50</v>
      </c>
      <c r="B990">
        <v>2000</v>
      </c>
      <c r="C990" t="s">
        <v>12</v>
      </c>
      <c r="D990">
        <v>0.58380399999999999</v>
      </c>
    </row>
    <row r="991" spans="1:4" x14ac:dyDescent="0.25">
      <c r="A991">
        <v>50</v>
      </c>
      <c r="B991">
        <v>2000</v>
      </c>
      <c r="C991" t="s">
        <v>12</v>
      </c>
      <c r="D991">
        <v>0.58476600000000001</v>
      </c>
    </row>
    <row r="992" spans="1:4" x14ac:dyDescent="0.25">
      <c r="A992">
        <v>50</v>
      </c>
      <c r="B992">
        <v>3000</v>
      </c>
      <c r="C992" t="s">
        <v>13</v>
      </c>
      <c r="D992">
        <v>0.49924600000000002</v>
      </c>
    </row>
    <row r="993" spans="1:4" x14ac:dyDescent="0.25">
      <c r="A993">
        <v>50</v>
      </c>
      <c r="B993">
        <v>3000</v>
      </c>
      <c r="C993" t="s">
        <v>13</v>
      </c>
      <c r="D993">
        <v>0.49831599999999998</v>
      </c>
    </row>
    <row r="994" spans="1:4" x14ac:dyDescent="0.25">
      <c r="A994">
        <v>50</v>
      </c>
      <c r="B994">
        <v>3000</v>
      </c>
      <c r="C994" t="s">
        <v>13</v>
      </c>
      <c r="D994">
        <v>0.50099300000000002</v>
      </c>
    </row>
    <row r="995" spans="1:4" x14ac:dyDescent="0.25">
      <c r="A995">
        <v>50</v>
      </c>
      <c r="B995">
        <v>3000</v>
      </c>
      <c r="C995" t="s">
        <v>13</v>
      </c>
      <c r="D995">
        <v>0.50512900000000005</v>
      </c>
    </row>
    <row r="996" spans="1:4" x14ac:dyDescent="0.25">
      <c r="A996">
        <v>50</v>
      </c>
      <c r="B996">
        <v>3000</v>
      </c>
      <c r="C996" t="s">
        <v>13</v>
      </c>
      <c r="D996">
        <v>0.50700400000000001</v>
      </c>
    </row>
    <row r="997" spans="1:4" x14ac:dyDescent="0.25">
      <c r="A997">
        <v>50</v>
      </c>
      <c r="B997">
        <v>3000</v>
      </c>
      <c r="C997" t="s">
        <v>13</v>
      </c>
      <c r="D997">
        <v>0.50871500000000003</v>
      </c>
    </row>
    <row r="998" spans="1:4" x14ac:dyDescent="0.25">
      <c r="A998">
        <v>50</v>
      </c>
      <c r="B998">
        <v>3000</v>
      </c>
      <c r="C998" t="s">
        <v>13</v>
      </c>
      <c r="D998">
        <v>0.50221400000000005</v>
      </c>
    </row>
    <row r="999" spans="1:4" x14ac:dyDescent="0.25">
      <c r="A999">
        <v>50</v>
      </c>
      <c r="B999">
        <v>3000</v>
      </c>
      <c r="C999" t="s">
        <v>13</v>
      </c>
      <c r="D999">
        <v>0.50409899999999996</v>
      </c>
    </row>
    <row r="1000" spans="1:4" x14ac:dyDescent="0.25">
      <c r="A1000">
        <v>50</v>
      </c>
      <c r="B1000">
        <v>3000</v>
      </c>
      <c r="C1000" t="s">
        <v>13</v>
      </c>
      <c r="D1000">
        <v>0.504888</v>
      </c>
    </row>
    <row r="1001" spans="1:4" x14ac:dyDescent="0.25">
      <c r="A1001">
        <v>50</v>
      </c>
      <c r="B1001">
        <v>3000</v>
      </c>
      <c r="C1001" t="s">
        <v>13</v>
      </c>
      <c r="D1001">
        <v>0.50053800000000004</v>
      </c>
    </row>
    <row r="1002" spans="1:4" x14ac:dyDescent="0.25">
      <c r="A1002">
        <v>50</v>
      </c>
      <c r="B1002">
        <v>3000</v>
      </c>
      <c r="C1002" t="s">
        <v>13</v>
      </c>
      <c r="D1002">
        <v>0.50432900000000003</v>
      </c>
    </row>
    <row r="1003" spans="1:4" x14ac:dyDescent="0.25">
      <c r="A1003">
        <v>50</v>
      </c>
      <c r="B1003">
        <v>3000</v>
      </c>
      <c r="C1003" t="s">
        <v>13</v>
      </c>
      <c r="D1003">
        <v>0.50810599999999995</v>
      </c>
    </row>
    <row r="1004" spans="1:4" x14ac:dyDescent="0.25">
      <c r="A1004">
        <v>50</v>
      </c>
      <c r="B1004">
        <v>3000</v>
      </c>
      <c r="C1004" t="s">
        <v>13</v>
      </c>
      <c r="D1004">
        <v>0.50550399999999995</v>
      </c>
    </row>
    <row r="1005" spans="1:4" x14ac:dyDescent="0.25">
      <c r="A1005">
        <v>50</v>
      </c>
      <c r="B1005">
        <v>3000</v>
      </c>
      <c r="C1005" t="s">
        <v>13</v>
      </c>
      <c r="D1005">
        <v>0.50270099999999995</v>
      </c>
    </row>
    <row r="1006" spans="1:4" x14ac:dyDescent="0.25">
      <c r="A1006">
        <v>50</v>
      </c>
      <c r="B1006">
        <v>3000</v>
      </c>
      <c r="C1006" t="s">
        <v>13</v>
      </c>
      <c r="D1006">
        <v>0.50548999999999999</v>
      </c>
    </row>
    <row r="1007" spans="1:4" x14ac:dyDescent="0.25">
      <c r="A1007">
        <v>50</v>
      </c>
      <c r="B1007">
        <v>3000</v>
      </c>
      <c r="C1007" t="s">
        <v>13</v>
      </c>
      <c r="D1007">
        <v>0.507193</v>
      </c>
    </row>
    <row r="1008" spans="1:4" x14ac:dyDescent="0.25">
      <c r="A1008">
        <v>50</v>
      </c>
      <c r="B1008">
        <v>3000</v>
      </c>
      <c r="C1008" t="s">
        <v>13</v>
      </c>
      <c r="D1008">
        <v>0.50242900000000001</v>
      </c>
    </row>
    <row r="1009" spans="1:4" x14ac:dyDescent="0.25">
      <c r="A1009">
        <v>50</v>
      </c>
      <c r="B1009">
        <v>3000</v>
      </c>
      <c r="C1009" t="s">
        <v>13</v>
      </c>
      <c r="D1009">
        <v>0.49942399999999998</v>
      </c>
    </row>
    <row r="1010" spans="1:4" x14ac:dyDescent="0.25">
      <c r="A1010">
        <v>50</v>
      </c>
      <c r="B1010">
        <v>3000</v>
      </c>
      <c r="C1010" t="s">
        <v>13</v>
      </c>
      <c r="D1010">
        <v>0.501359</v>
      </c>
    </row>
    <row r="1011" spans="1:4" x14ac:dyDescent="0.25">
      <c r="A1011">
        <v>50</v>
      </c>
      <c r="B1011">
        <v>3000</v>
      </c>
      <c r="C1011" t="s">
        <v>13</v>
      </c>
      <c r="D1011">
        <v>0.50050399999999995</v>
      </c>
    </row>
    <row r="1012" spans="1:4" x14ac:dyDescent="0.25">
      <c r="A1012">
        <v>50</v>
      </c>
      <c r="B1012">
        <v>3000</v>
      </c>
      <c r="C1012" t="s">
        <v>13</v>
      </c>
      <c r="D1012">
        <v>0.50017299999999998</v>
      </c>
    </row>
    <row r="1013" spans="1:4" x14ac:dyDescent="0.25">
      <c r="A1013">
        <v>50</v>
      </c>
      <c r="B1013">
        <v>3000</v>
      </c>
      <c r="C1013" t="s">
        <v>13</v>
      </c>
      <c r="D1013">
        <v>0.50525500000000001</v>
      </c>
    </row>
    <row r="1014" spans="1:4" x14ac:dyDescent="0.25">
      <c r="A1014">
        <v>50</v>
      </c>
      <c r="B1014">
        <v>3000</v>
      </c>
      <c r="C1014" t="s">
        <v>13</v>
      </c>
      <c r="D1014">
        <v>0.50714000000000004</v>
      </c>
    </row>
    <row r="1015" spans="1:4" x14ac:dyDescent="0.25">
      <c r="A1015">
        <v>50</v>
      </c>
      <c r="B1015">
        <v>3000</v>
      </c>
      <c r="C1015" t="s">
        <v>13</v>
      </c>
      <c r="D1015">
        <v>0.50981200000000004</v>
      </c>
    </row>
    <row r="1016" spans="1:4" x14ac:dyDescent="0.25">
      <c r="A1016">
        <v>50</v>
      </c>
      <c r="B1016">
        <v>3000</v>
      </c>
      <c r="C1016" t="s">
        <v>13</v>
      </c>
      <c r="D1016">
        <v>0.50290100000000004</v>
      </c>
    </row>
    <row r="1017" spans="1:4" x14ac:dyDescent="0.25">
      <c r="A1017">
        <v>50</v>
      </c>
      <c r="B1017">
        <v>3000</v>
      </c>
      <c r="C1017" t="s">
        <v>13</v>
      </c>
      <c r="D1017">
        <v>0.50046400000000002</v>
      </c>
    </row>
    <row r="1018" spans="1:4" x14ac:dyDescent="0.25">
      <c r="A1018">
        <v>50</v>
      </c>
      <c r="B1018">
        <v>3000</v>
      </c>
      <c r="C1018" t="s">
        <v>13</v>
      </c>
      <c r="D1018">
        <v>0.50452399999999997</v>
      </c>
    </row>
    <row r="1019" spans="1:4" x14ac:dyDescent="0.25">
      <c r="A1019">
        <v>50</v>
      </c>
      <c r="B1019">
        <v>3000</v>
      </c>
      <c r="C1019" t="s">
        <v>13</v>
      </c>
      <c r="D1019">
        <v>0.50115100000000001</v>
      </c>
    </row>
    <row r="1020" spans="1:4" x14ac:dyDescent="0.25">
      <c r="A1020">
        <v>50</v>
      </c>
      <c r="B1020">
        <v>3000</v>
      </c>
      <c r="C1020" t="s">
        <v>13</v>
      </c>
      <c r="D1020">
        <v>0.507185</v>
      </c>
    </row>
    <row r="1021" spans="1:4" x14ac:dyDescent="0.25">
      <c r="A1021">
        <v>50</v>
      </c>
      <c r="B1021">
        <v>3000</v>
      </c>
      <c r="C1021" t="s">
        <v>13</v>
      </c>
      <c r="D1021">
        <v>0.50183100000000003</v>
      </c>
    </row>
    <row r="1022" spans="1:4" x14ac:dyDescent="0.25">
      <c r="A1022">
        <v>50</v>
      </c>
      <c r="B1022">
        <v>3000</v>
      </c>
      <c r="C1022" t="s">
        <v>11</v>
      </c>
      <c r="D1022">
        <v>0.84126599999999996</v>
      </c>
    </row>
    <row r="1023" spans="1:4" x14ac:dyDescent="0.25">
      <c r="A1023">
        <v>50</v>
      </c>
      <c r="B1023">
        <v>3000</v>
      </c>
      <c r="C1023" t="s">
        <v>11</v>
      </c>
      <c r="D1023">
        <v>0.84671799999999997</v>
      </c>
    </row>
    <row r="1024" spans="1:4" x14ac:dyDescent="0.25">
      <c r="A1024">
        <v>50</v>
      </c>
      <c r="B1024">
        <v>3000</v>
      </c>
      <c r="C1024" t="s">
        <v>11</v>
      </c>
      <c r="D1024">
        <v>0.843974</v>
      </c>
    </row>
    <row r="1025" spans="1:4" x14ac:dyDescent="0.25">
      <c r="A1025">
        <v>50</v>
      </c>
      <c r="B1025">
        <v>3000</v>
      </c>
      <c r="C1025" t="s">
        <v>11</v>
      </c>
      <c r="D1025">
        <v>0.85524299999999998</v>
      </c>
    </row>
    <row r="1026" spans="1:4" x14ac:dyDescent="0.25">
      <c r="A1026">
        <v>50</v>
      </c>
      <c r="B1026">
        <v>3000</v>
      </c>
      <c r="C1026" t="s">
        <v>11</v>
      </c>
      <c r="D1026">
        <v>0.84160800000000002</v>
      </c>
    </row>
    <row r="1027" spans="1:4" x14ac:dyDescent="0.25">
      <c r="A1027">
        <v>50</v>
      </c>
      <c r="B1027">
        <v>3000</v>
      </c>
      <c r="C1027" t="s">
        <v>11</v>
      </c>
      <c r="D1027">
        <v>0.83675100000000002</v>
      </c>
    </row>
    <row r="1028" spans="1:4" x14ac:dyDescent="0.25">
      <c r="A1028">
        <v>50</v>
      </c>
      <c r="B1028">
        <v>3000</v>
      </c>
      <c r="C1028" t="s">
        <v>11</v>
      </c>
      <c r="D1028">
        <v>0.85591700000000004</v>
      </c>
    </row>
    <row r="1029" spans="1:4" x14ac:dyDescent="0.25">
      <c r="A1029">
        <v>50</v>
      </c>
      <c r="B1029">
        <v>3000</v>
      </c>
      <c r="C1029" t="s">
        <v>11</v>
      </c>
      <c r="D1029">
        <v>0.86091700000000004</v>
      </c>
    </row>
    <row r="1030" spans="1:4" x14ac:dyDescent="0.25">
      <c r="A1030">
        <v>50</v>
      </c>
      <c r="B1030">
        <v>3000</v>
      </c>
      <c r="C1030" t="s">
        <v>11</v>
      </c>
      <c r="D1030">
        <v>0.83500200000000002</v>
      </c>
    </row>
    <row r="1031" spans="1:4" x14ac:dyDescent="0.25">
      <c r="A1031">
        <v>50</v>
      </c>
      <c r="B1031">
        <v>3000</v>
      </c>
      <c r="C1031" t="s">
        <v>11</v>
      </c>
      <c r="D1031">
        <v>0.83249499999999999</v>
      </c>
    </row>
    <row r="1032" spans="1:4" x14ac:dyDescent="0.25">
      <c r="A1032">
        <v>50</v>
      </c>
      <c r="B1032">
        <v>3000</v>
      </c>
      <c r="C1032" t="s">
        <v>11</v>
      </c>
      <c r="D1032">
        <v>0.84057700000000002</v>
      </c>
    </row>
    <row r="1033" spans="1:4" x14ac:dyDescent="0.25">
      <c r="A1033">
        <v>50</v>
      </c>
      <c r="B1033">
        <v>3000</v>
      </c>
      <c r="C1033" t="s">
        <v>11</v>
      </c>
      <c r="D1033">
        <v>0.83349499999999999</v>
      </c>
    </row>
    <row r="1034" spans="1:4" x14ac:dyDescent="0.25">
      <c r="A1034">
        <v>50</v>
      </c>
      <c r="B1034">
        <v>3000</v>
      </c>
      <c r="C1034" t="s">
        <v>11</v>
      </c>
      <c r="D1034">
        <v>0.83993099999999998</v>
      </c>
    </row>
    <row r="1035" spans="1:4" x14ac:dyDescent="0.25">
      <c r="A1035">
        <v>50</v>
      </c>
      <c r="B1035">
        <v>3000</v>
      </c>
      <c r="C1035" t="s">
        <v>11</v>
      </c>
      <c r="D1035">
        <v>0.83943599999999996</v>
      </c>
    </row>
    <row r="1036" spans="1:4" x14ac:dyDescent="0.25">
      <c r="A1036">
        <v>50</v>
      </c>
      <c r="B1036">
        <v>3000</v>
      </c>
      <c r="C1036" t="s">
        <v>11</v>
      </c>
      <c r="D1036">
        <v>0.84407799999999999</v>
      </c>
    </row>
    <row r="1037" spans="1:4" x14ac:dyDescent="0.25">
      <c r="A1037">
        <v>50</v>
      </c>
      <c r="B1037">
        <v>3000</v>
      </c>
      <c r="C1037" t="s">
        <v>11</v>
      </c>
      <c r="D1037">
        <v>0.83975299999999997</v>
      </c>
    </row>
    <row r="1038" spans="1:4" x14ac:dyDescent="0.25">
      <c r="A1038">
        <v>50</v>
      </c>
      <c r="B1038">
        <v>3000</v>
      </c>
      <c r="C1038" t="s">
        <v>11</v>
      </c>
      <c r="D1038">
        <v>0.84638100000000005</v>
      </c>
    </row>
    <row r="1039" spans="1:4" x14ac:dyDescent="0.25">
      <c r="A1039">
        <v>50</v>
      </c>
      <c r="B1039">
        <v>3000</v>
      </c>
      <c r="C1039" t="s">
        <v>11</v>
      </c>
      <c r="D1039">
        <v>0.84368500000000002</v>
      </c>
    </row>
    <row r="1040" spans="1:4" x14ac:dyDescent="0.25">
      <c r="A1040">
        <v>50</v>
      </c>
      <c r="B1040">
        <v>3000</v>
      </c>
      <c r="C1040" t="s">
        <v>11</v>
      </c>
      <c r="D1040">
        <v>0.84237600000000001</v>
      </c>
    </row>
    <row r="1041" spans="1:4" x14ac:dyDescent="0.25">
      <c r="A1041">
        <v>50</v>
      </c>
      <c r="B1041">
        <v>3000</v>
      </c>
      <c r="C1041" t="s">
        <v>11</v>
      </c>
      <c r="D1041">
        <v>0.84592800000000001</v>
      </c>
    </row>
    <row r="1042" spans="1:4" x14ac:dyDescent="0.25">
      <c r="A1042">
        <v>50</v>
      </c>
      <c r="B1042">
        <v>3000</v>
      </c>
      <c r="C1042" t="s">
        <v>11</v>
      </c>
      <c r="D1042">
        <v>0.85116999999999998</v>
      </c>
    </row>
    <row r="1043" spans="1:4" x14ac:dyDescent="0.25">
      <c r="A1043">
        <v>50</v>
      </c>
      <c r="B1043">
        <v>3000</v>
      </c>
      <c r="C1043" t="s">
        <v>11</v>
      </c>
      <c r="D1043">
        <v>0.84222900000000001</v>
      </c>
    </row>
    <row r="1044" spans="1:4" x14ac:dyDescent="0.25">
      <c r="A1044">
        <v>50</v>
      </c>
      <c r="B1044">
        <v>3000</v>
      </c>
      <c r="C1044" t="s">
        <v>11</v>
      </c>
      <c r="D1044">
        <v>0.842669</v>
      </c>
    </row>
    <row r="1045" spans="1:4" x14ac:dyDescent="0.25">
      <c r="A1045">
        <v>50</v>
      </c>
      <c r="B1045">
        <v>3000</v>
      </c>
      <c r="C1045" t="s">
        <v>11</v>
      </c>
      <c r="D1045">
        <v>0.84490699999999996</v>
      </c>
    </row>
    <row r="1046" spans="1:4" x14ac:dyDescent="0.25">
      <c r="A1046">
        <v>50</v>
      </c>
      <c r="B1046">
        <v>3000</v>
      </c>
      <c r="C1046" t="s">
        <v>11</v>
      </c>
      <c r="D1046">
        <v>0.83257599999999998</v>
      </c>
    </row>
    <row r="1047" spans="1:4" x14ac:dyDescent="0.25">
      <c r="A1047">
        <v>50</v>
      </c>
      <c r="B1047">
        <v>3000</v>
      </c>
      <c r="C1047" t="s">
        <v>11</v>
      </c>
      <c r="D1047">
        <v>0.836202</v>
      </c>
    </row>
    <row r="1048" spans="1:4" x14ac:dyDescent="0.25">
      <c r="A1048">
        <v>50</v>
      </c>
      <c r="B1048">
        <v>3000</v>
      </c>
      <c r="C1048" t="s">
        <v>11</v>
      </c>
      <c r="D1048">
        <v>0.83406199999999997</v>
      </c>
    </row>
    <row r="1049" spans="1:4" x14ac:dyDescent="0.25">
      <c r="A1049">
        <v>50</v>
      </c>
      <c r="B1049">
        <v>3000</v>
      </c>
      <c r="C1049" t="s">
        <v>11</v>
      </c>
      <c r="D1049">
        <v>0.84174599999999999</v>
      </c>
    </row>
    <row r="1050" spans="1:4" x14ac:dyDescent="0.25">
      <c r="A1050">
        <v>50</v>
      </c>
      <c r="B1050">
        <v>3000</v>
      </c>
      <c r="C1050" t="s">
        <v>11</v>
      </c>
      <c r="D1050">
        <v>0.84199500000000005</v>
      </c>
    </row>
    <row r="1051" spans="1:4" x14ac:dyDescent="0.25">
      <c r="A1051">
        <v>50</v>
      </c>
      <c r="B1051">
        <v>3000</v>
      </c>
      <c r="C1051" t="s">
        <v>11</v>
      </c>
      <c r="D1051">
        <v>0.86250700000000002</v>
      </c>
    </row>
    <row r="1052" spans="1:4" x14ac:dyDescent="0.25">
      <c r="A1052">
        <v>50</v>
      </c>
      <c r="B1052">
        <v>3000</v>
      </c>
      <c r="C1052" t="s">
        <v>12</v>
      </c>
      <c r="D1052">
        <v>0.87626499999999996</v>
      </c>
    </row>
    <row r="1053" spans="1:4" x14ac:dyDescent="0.25">
      <c r="A1053">
        <v>50</v>
      </c>
      <c r="B1053">
        <v>3000</v>
      </c>
      <c r="C1053" t="s">
        <v>12</v>
      </c>
      <c r="D1053">
        <v>0.87994099999999997</v>
      </c>
    </row>
    <row r="1054" spans="1:4" x14ac:dyDescent="0.25">
      <c r="A1054">
        <v>50</v>
      </c>
      <c r="B1054">
        <v>3000</v>
      </c>
      <c r="C1054" t="s">
        <v>12</v>
      </c>
      <c r="D1054">
        <v>0.87989600000000001</v>
      </c>
    </row>
    <row r="1055" spans="1:4" x14ac:dyDescent="0.25">
      <c r="A1055">
        <v>50</v>
      </c>
      <c r="B1055">
        <v>3000</v>
      </c>
      <c r="C1055" t="s">
        <v>12</v>
      </c>
      <c r="D1055">
        <v>0.89213100000000001</v>
      </c>
    </row>
    <row r="1056" spans="1:4" x14ac:dyDescent="0.25">
      <c r="A1056">
        <v>50</v>
      </c>
      <c r="B1056">
        <v>3000</v>
      </c>
      <c r="C1056" t="s">
        <v>12</v>
      </c>
      <c r="D1056">
        <v>0.88544500000000004</v>
      </c>
    </row>
    <row r="1057" spans="1:4" x14ac:dyDescent="0.25">
      <c r="A1057">
        <v>50</v>
      </c>
      <c r="B1057">
        <v>3000</v>
      </c>
      <c r="C1057" t="s">
        <v>12</v>
      </c>
      <c r="D1057">
        <v>0.885903</v>
      </c>
    </row>
    <row r="1058" spans="1:4" x14ac:dyDescent="0.25">
      <c r="A1058">
        <v>50</v>
      </c>
      <c r="B1058">
        <v>3000</v>
      </c>
      <c r="C1058" t="s">
        <v>12</v>
      </c>
      <c r="D1058">
        <v>0.878189</v>
      </c>
    </row>
    <row r="1059" spans="1:4" x14ac:dyDescent="0.25">
      <c r="A1059">
        <v>50</v>
      </c>
      <c r="B1059">
        <v>3000</v>
      </c>
      <c r="C1059" t="s">
        <v>12</v>
      </c>
      <c r="D1059">
        <v>0.87740200000000002</v>
      </c>
    </row>
    <row r="1060" spans="1:4" x14ac:dyDescent="0.25">
      <c r="A1060">
        <v>50</v>
      </c>
      <c r="B1060">
        <v>3000</v>
      </c>
      <c r="C1060" t="s">
        <v>12</v>
      </c>
      <c r="D1060">
        <v>0.87502400000000002</v>
      </c>
    </row>
    <row r="1061" spans="1:4" x14ac:dyDescent="0.25">
      <c r="A1061">
        <v>50</v>
      </c>
      <c r="B1061">
        <v>3000</v>
      </c>
      <c r="C1061" t="s">
        <v>12</v>
      </c>
      <c r="D1061">
        <v>0.87244900000000003</v>
      </c>
    </row>
    <row r="1062" spans="1:4" x14ac:dyDescent="0.25">
      <c r="A1062">
        <v>50</v>
      </c>
      <c r="B1062">
        <v>3000</v>
      </c>
      <c r="C1062" t="s">
        <v>12</v>
      </c>
      <c r="D1062">
        <v>0.88209599999999999</v>
      </c>
    </row>
    <row r="1063" spans="1:4" x14ac:dyDescent="0.25">
      <c r="A1063">
        <v>50</v>
      </c>
      <c r="B1063">
        <v>3000</v>
      </c>
      <c r="C1063" t="s">
        <v>12</v>
      </c>
      <c r="D1063">
        <v>0.88300699999999999</v>
      </c>
    </row>
    <row r="1064" spans="1:4" x14ac:dyDescent="0.25">
      <c r="A1064">
        <v>50</v>
      </c>
      <c r="B1064">
        <v>3000</v>
      </c>
      <c r="C1064" t="s">
        <v>12</v>
      </c>
      <c r="D1064">
        <v>0.89695800000000003</v>
      </c>
    </row>
    <row r="1065" spans="1:4" x14ac:dyDescent="0.25">
      <c r="A1065">
        <v>50</v>
      </c>
      <c r="B1065">
        <v>3000</v>
      </c>
      <c r="C1065" t="s">
        <v>12</v>
      </c>
      <c r="D1065">
        <v>0.87414400000000003</v>
      </c>
    </row>
    <row r="1066" spans="1:4" x14ac:dyDescent="0.25">
      <c r="A1066">
        <v>50</v>
      </c>
      <c r="B1066">
        <v>3000</v>
      </c>
      <c r="C1066" t="s">
        <v>12</v>
      </c>
      <c r="D1066">
        <v>0.87084099999999998</v>
      </c>
    </row>
    <row r="1067" spans="1:4" x14ac:dyDescent="0.25">
      <c r="A1067">
        <v>50</v>
      </c>
      <c r="B1067">
        <v>3000</v>
      </c>
      <c r="C1067" t="s">
        <v>12</v>
      </c>
      <c r="D1067">
        <v>0.88775599999999999</v>
      </c>
    </row>
    <row r="1068" spans="1:4" x14ac:dyDescent="0.25">
      <c r="A1068">
        <v>50</v>
      </c>
      <c r="B1068">
        <v>3000</v>
      </c>
      <c r="C1068" t="s">
        <v>12</v>
      </c>
      <c r="D1068">
        <v>0.91472799999999999</v>
      </c>
    </row>
    <row r="1069" spans="1:4" x14ac:dyDescent="0.25">
      <c r="A1069">
        <v>50</v>
      </c>
      <c r="B1069">
        <v>3000</v>
      </c>
      <c r="C1069" t="s">
        <v>12</v>
      </c>
      <c r="D1069">
        <v>0.86631100000000005</v>
      </c>
    </row>
    <row r="1070" spans="1:4" x14ac:dyDescent="0.25">
      <c r="A1070">
        <v>50</v>
      </c>
      <c r="B1070">
        <v>3000</v>
      </c>
      <c r="C1070" t="s">
        <v>12</v>
      </c>
      <c r="D1070">
        <v>0.87409700000000001</v>
      </c>
    </row>
    <row r="1071" spans="1:4" x14ac:dyDescent="0.25">
      <c r="A1071">
        <v>50</v>
      </c>
      <c r="B1071">
        <v>3000</v>
      </c>
      <c r="C1071" t="s">
        <v>12</v>
      </c>
      <c r="D1071">
        <v>0.88199499999999997</v>
      </c>
    </row>
    <row r="1072" spans="1:4" x14ac:dyDescent="0.25">
      <c r="A1072">
        <v>50</v>
      </c>
      <c r="B1072">
        <v>3000</v>
      </c>
      <c r="C1072" t="s">
        <v>12</v>
      </c>
      <c r="D1072">
        <v>0.87661599999999995</v>
      </c>
    </row>
    <row r="1073" spans="1:4" x14ac:dyDescent="0.25">
      <c r="A1073">
        <v>50</v>
      </c>
      <c r="B1073">
        <v>3000</v>
      </c>
      <c r="C1073" t="s">
        <v>12</v>
      </c>
      <c r="D1073">
        <v>0.87305900000000003</v>
      </c>
    </row>
    <row r="1074" spans="1:4" x14ac:dyDescent="0.25">
      <c r="A1074">
        <v>50</v>
      </c>
      <c r="B1074">
        <v>3000</v>
      </c>
      <c r="C1074" t="s">
        <v>12</v>
      </c>
      <c r="D1074">
        <v>0.87551999999999996</v>
      </c>
    </row>
    <row r="1075" spans="1:4" x14ac:dyDescent="0.25">
      <c r="A1075">
        <v>50</v>
      </c>
      <c r="B1075">
        <v>3000</v>
      </c>
      <c r="C1075" t="s">
        <v>12</v>
      </c>
      <c r="D1075">
        <v>0.88172700000000004</v>
      </c>
    </row>
    <row r="1076" spans="1:4" x14ac:dyDescent="0.25">
      <c r="A1076">
        <v>50</v>
      </c>
      <c r="B1076">
        <v>3000</v>
      </c>
      <c r="C1076" t="s">
        <v>12</v>
      </c>
      <c r="D1076">
        <v>0.88363400000000003</v>
      </c>
    </row>
    <row r="1077" spans="1:4" x14ac:dyDescent="0.25">
      <c r="A1077">
        <v>50</v>
      </c>
      <c r="B1077">
        <v>3000</v>
      </c>
      <c r="C1077" t="s">
        <v>12</v>
      </c>
      <c r="D1077">
        <v>0.87925600000000004</v>
      </c>
    </row>
    <row r="1078" spans="1:4" x14ac:dyDescent="0.25">
      <c r="A1078">
        <v>50</v>
      </c>
      <c r="B1078">
        <v>3000</v>
      </c>
      <c r="C1078" t="s">
        <v>12</v>
      </c>
      <c r="D1078">
        <v>0.88240600000000002</v>
      </c>
    </row>
    <row r="1079" spans="1:4" x14ac:dyDescent="0.25">
      <c r="A1079">
        <v>50</v>
      </c>
      <c r="B1079">
        <v>3000</v>
      </c>
      <c r="C1079" t="s">
        <v>12</v>
      </c>
      <c r="D1079">
        <v>0.87091099999999999</v>
      </c>
    </row>
    <row r="1080" spans="1:4" x14ac:dyDescent="0.25">
      <c r="A1080">
        <v>50</v>
      </c>
      <c r="B1080">
        <v>3000</v>
      </c>
      <c r="C1080" t="s">
        <v>12</v>
      </c>
      <c r="D1080">
        <v>0.87222299999999997</v>
      </c>
    </row>
    <row r="1081" spans="1:4" x14ac:dyDescent="0.25">
      <c r="A1081">
        <v>50</v>
      </c>
      <c r="B1081">
        <v>3000</v>
      </c>
      <c r="C1081" t="s">
        <v>12</v>
      </c>
      <c r="D1081">
        <v>0.86699400000000004</v>
      </c>
    </row>
    <row r="1082" spans="1:4" x14ac:dyDescent="0.25">
      <c r="A1082">
        <v>50</v>
      </c>
      <c r="B1082">
        <v>4000</v>
      </c>
      <c r="C1082" t="s">
        <v>13</v>
      </c>
      <c r="D1082">
        <v>0.66931799999999997</v>
      </c>
    </row>
    <row r="1083" spans="1:4" x14ac:dyDescent="0.25">
      <c r="A1083">
        <v>50</v>
      </c>
      <c r="B1083">
        <v>4000</v>
      </c>
      <c r="C1083" t="s">
        <v>13</v>
      </c>
      <c r="D1083">
        <v>0.67656400000000005</v>
      </c>
    </row>
    <row r="1084" spans="1:4" x14ac:dyDescent="0.25">
      <c r="A1084">
        <v>50</v>
      </c>
      <c r="B1084">
        <v>4000</v>
      </c>
      <c r="C1084" t="s">
        <v>13</v>
      </c>
      <c r="D1084">
        <v>0.67688400000000004</v>
      </c>
    </row>
    <row r="1085" spans="1:4" x14ac:dyDescent="0.25">
      <c r="A1085">
        <v>50</v>
      </c>
      <c r="B1085">
        <v>4000</v>
      </c>
      <c r="C1085" t="s">
        <v>13</v>
      </c>
      <c r="D1085">
        <v>0.67408900000000005</v>
      </c>
    </row>
    <row r="1086" spans="1:4" x14ac:dyDescent="0.25">
      <c r="A1086">
        <v>50</v>
      </c>
      <c r="B1086">
        <v>4000</v>
      </c>
      <c r="C1086" t="s">
        <v>13</v>
      </c>
      <c r="D1086">
        <v>0.68713500000000005</v>
      </c>
    </row>
    <row r="1087" spans="1:4" x14ac:dyDescent="0.25">
      <c r="A1087">
        <v>50</v>
      </c>
      <c r="B1087">
        <v>4000</v>
      </c>
      <c r="C1087" t="s">
        <v>13</v>
      </c>
      <c r="D1087">
        <v>0.66214899999999999</v>
      </c>
    </row>
    <row r="1088" spans="1:4" x14ac:dyDescent="0.25">
      <c r="A1088">
        <v>50</v>
      </c>
      <c r="B1088">
        <v>4000</v>
      </c>
      <c r="C1088" t="s">
        <v>13</v>
      </c>
      <c r="D1088">
        <v>0.67275399999999996</v>
      </c>
    </row>
    <row r="1089" spans="1:4" x14ac:dyDescent="0.25">
      <c r="A1089">
        <v>50</v>
      </c>
      <c r="B1089">
        <v>4000</v>
      </c>
      <c r="C1089" t="s">
        <v>13</v>
      </c>
      <c r="D1089">
        <v>0.66504399999999997</v>
      </c>
    </row>
    <row r="1090" spans="1:4" x14ac:dyDescent="0.25">
      <c r="A1090">
        <v>50</v>
      </c>
      <c r="B1090">
        <v>4000</v>
      </c>
      <c r="C1090" t="s">
        <v>13</v>
      </c>
      <c r="D1090">
        <v>0.68335999999999997</v>
      </c>
    </row>
    <row r="1091" spans="1:4" x14ac:dyDescent="0.25">
      <c r="A1091">
        <v>50</v>
      </c>
      <c r="B1091">
        <v>4000</v>
      </c>
      <c r="C1091" t="s">
        <v>13</v>
      </c>
      <c r="D1091">
        <v>0.669207</v>
      </c>
    </row>
    <row r="1092" spans="1:4" x14ac:dyDescent="0.25">
      <c r="A1092">
        <v>50</v>
      </c>
      <c r="B1092">
        <v>4000</v>
      </c>
      <c r="C1092" t="s">
        <v>13</v>
      </c>
      <c r="D1092">
        <v>0.66687300000000005</v>
      </c>
    </row>
    <row r="1093" spans="1:4" x14ac:dyDescent="0.25">
      <c r="A1093">
        <v>50</v>
      </c>
      <c r="B1093">
        <v>4000</v>
      </c>
      <c r="C1093" t="s">
        <v>13</v>
      </c>
      <c r="D1093">
        <v>0.68477299999999997</v>
      </c>
    </row>
    <row r="1094" spans="1:4" x14ac:dyDescent="0.25">
      <c r="A1094">
        <v>50</v>
      </c>
      <c r="B1094">
        <v>4000</v>
      </c>
      <c r="C1094" t="s">
        <v>13</v>
      </c>
      <c r="D1094">
        <v>0.65976599999999996</v>
      </c>
    </row>
    <row r="1095" spans="1:4" x14ac:dyDescent="0.25">
      <c r="A1095">
        <v>50</v>
      </c>
      <c r="B1095">
        <v>4000</v>
      </c>
      <c r="C1095" t="s">
        <v>13</v>
      </c>
      <c r="D1095">
        <v>0.67058799999999996</v>
      </c>
    </row>
    <row r="1096" spans="1:4" x14ac:dyDescent="0.25">
      <c r="A1096">
        <v>50</v>
      </c>
      <c r="B1096">
        <v>4000</v>
      </c>
      <c r="C1096" t="s">
        <v>13</v>
      </c>
      <c r="D1096">
        <v>0.66217400000000004</v>
      </c>
    </row>
    <row r="1097" spans="1:4" x14ac:dyDescent="0.25">
      <c r="A1097">
        <v>50</v>
      </c>
      <c r="B1097">
        <v>4000</v>
      </c>
      <c r="C1097" t="s">
        <v>13</v>
      </c>
      <c r="D1097">
        <v>0.67828599999999994</v>
      </c>
    </row>
    <row r="1098" spans="1:4" x14ac:dyDescent="0.25">
      <c r="A1098">
        <v>50</v>
      </c>
      <c r="B1098">
        <v>4000</v>
      </c>
      <c r="C1098" t="s">
        <v>13</v>
      </c>
      <c r="D1098">
        <v>0.69354899999999997</v>
      </c>
    </row>
    <row r="1099" spans="1:4" x14ac:dyDescent="0.25">
      <c r="A1099">
        <v>50</v>
      </c>
      <c r="B1099">
        <v>4000</v>
      </c>
      <c r="C1099" t="s">
        <v>13</v>
      </c>
      <c r="D1099">
        <v>0.66963600000000001</v>
      </c>
    </row>
    <row r="1100" spans="1:4" x14ac:dyDescent="0.25">
      <c r="A1100">
        <v>50</v>
      </c>
      <c r="B1100">
        <v>4000</v>
      </c>
      <c r="C1100" t="s">
        <v>13</v>
      </c>
      <c r="D1100">
        <v>0.67122400000000004</v>
      </c>
    </row>
    <row r="1101" spans="1:4" x14ac:dyDescent="0.25">
      <c r="A1101">
        <v>50</v>
      </c>
      <c r="B1101">
        <v>4000</v>
      </c>
      <c r="C1101" t="s">
        <v>13</v>
      </c>
      <c r="D1101">
        <v>0.66120900000000005</v>
      </c>
    </row>
    <row r="1102" spans="1:4" x14ac:dyDescent="0.25">
      <c r="A1102">
        <v>50</v>
      </c>
      <c r="B1102">
        <v>4000</v>
      </c>
      <c r="C1102" t="s">
        <v>13</v>
      </c>
      <c r="D1102">
        <v>0.66525500000000004</v>
      </c>
    </row>
    <row r="1103" spans="1:4" x14ac:dyDescent="0.25">
      <c r="A1103">
        <v>50</v>
      </c>
      <c r="B1103">
        <v>4000</v>
      </c>
      <c r="C1103" t="s">
        <v>13</v>
      </c>
      <c r="D1103">
        <v>0.72544299999999995</v>
      </c>
    </row>
    <row r="1104" spans="1:4" x14ac:dyDescent="0.25">
      <c r="A1104">
        <v>50</v>
      </c>
      <c r="B1104">
        <v>4000</v>
      </c>
      <c r="C1104" t="s">
        <v>13</v>
      </c>
      <c r="D1104">
        <v>0.66316600000000003</v>
      </c>
    </row>
    <row r="1105" spans="1:4" x14ac:dyDescent="0.25">
      <c r="A1105">
        <v>50</v>
      </c>
      <c r="B1105">
        <v>4000</v>
      </c>
      <c r="C1105" t="s">
        <v>13</v>
      </c>
      <c r="D1105">
        <v>0.66330699999999998</v>
      </c>
    </row>
    <row r="1106" spans="1:4" x14ac:dyDescent="0.25">
      <c r="A1106">
        <v>50</v>
      </c>
      <c r="B1106">
        <v>4000</v>
      </c>
      <c r="C1106" t="s">
        <v>13</v>
      </c>
      <c r="D1106">
        <v>0.65933799999999998</v>
      </c>
    </row>
    <row r="1107" spans="1:4" x14ac:dyDescent="0.25">
      <c r="A1107">
        <v>50</v>
      </c>
      <c r="B1107">
        <v>4000</v>
      </c>
      <c r="C1107" t="s">
        <v>13</v>
      </c>
      <c r="D1107">
        <v>0.66097799999999995</v>
      </c>
    </row>
    <row r="1108" spans="1:4" x14ac:dyDescent="0.25">
      <c r="A1108">
        <v>50</v>
      </c>
      <c r="B1108">
        <v>4000</v>
      </c>
      <c r="C1108" t="s">
        <v>13</v>
      </c>
      <c r="D1108">
        <v>0.65778700000000001</v>
      </c>
    </row>
    <row r="1109" spans="1:4" x14ac:dyDescent="0.25">
      <c r="A1109">
        <v>50</v>
      </c>
      <c r="B1109">
        <v>4000</v>
      </c>
      <c r="C1109" t="s">
        <v>13</v>
      </c>
      <c r="D1109">
        <v>0.66775499999999999</v>
      </c>
    </row>
    <row r="1110" spans="1:4" x14ac:dyDescent="0.25">
      <c r="A1110">
        <v>50</v>
      </c>
      <c r="B1110">
        <v>4000</v>
      </c>
      <c r="C1110" t="s">
        <v>13</v>
      </c>
      <c r="D1110">
        <v>0.67625599999999997</v>
      </c>
    </row>
    <row r="1111" spans="1:4" x14ac:dyDescent="0.25">
      <c r="A1111">
        <v>50</v>
      </c>
      <c r="B1111">
        <v>4000</v>
      </c>
      <c r="C1111" t="s">
        <v>13</v>
      </c>
      <c r="D1111">
        <v>0.66194600000000003</v>
      </c>
    </row>
    <row r="1112" spans="1:4" x14ac:dyDescent="0.25">
      <c r="A1112">
        <v>50</v>
      </c>
      <c r="B1112">
        <v>4000</v>
      </c>
      <c r="C1112" t="s">
        <v>11</v>
      </c>
      <c r="D1112">
        <v>1.122741</v>
      </c>
    </row>
    <row r="1113" spans="1:4" x14ac:dyDescent="0.25">
      <c r="A1113">
        <v>50</v>
      </c>
      <c r="B1113">
        <v>4000</v>
      </c>
      <c r="C1113" t="s">
        <v>11</v>
      </c>
      <c r="D1113">
        <v>1.133529</v>
      </c>
    </row>
    <row r="1114" spans="1:4" x14ac:dyDescent="0.25">
      <c r="A1114">
        <v>50</v>
      </c>
      <c r="B1114">
        <v>4000</v>
      </c>
      <c r="C1114" t="s">
        <v>11</v>
      </c>
      <c r="D1114">
        <v>1.1442909999999999</v>
      </c>
    </row>
    <row r="1115" spans="1:4" x14ac:dyDescent="0.25">
      <c r="A1115">
        <v>50</v>
      </c>
      <c r="B1115">
        <v>4000</v>
      </c>
      <c r="C1115" t="s">
        <v>11</v>
      </c>
      <c r="D1115">
        <v>1.1313960000000001</v>
      </c>
    </row>
    <row r="1116" spans="1:4" x14ac:dyDescent="0.25">
      <c r="A1116">
        <v>50</v>
      </c>
      <c r="B1116">
        <v>4000</v>
      </c>
      <c r="C1116" t="s">
        <v>11</v>
      </c>
      <c r="D1116">
        <v>1.11816</v>
      </c>
    </row>
    <row r="1117" spans="1:4" x14ac:dyDescent="0.25">
      <c r="A1117">
        <v>50</v>
      </c>
      <c r="B1117">
        <v>4000</v>
      </c>
      <c r="C1117" t="s">
        <v>11</v>
      </c>
      <c r="D1117">
        <v>1.120528</v>
      </c>
    </row>
    <row r="1118" spans="1:4" x14ac:dyDescent="0.25">
      <c r="A1118">
        <v>50</v>
      </c>
      <c r="B1118">
        <v>4000</v>
      </c>
      <c r="C1118" t="s">
        <v>11</v>
      </c>
      <c r="D1118">
        <v>1.121764</v>
      </c>
    </row>
    <row r="1119" spans="1:4" x14ac:dyDescent="0.25">
      <c r="A1119">
        <v>50</v>
      </c>
      <c r="B1119">
        <v>4000</v>
      </c>
      <c r="C1119" t="s">
        <v>11</v>
      </c>
      <c r="D1119">
        <v>1.1305449999999999</v>
      </c>
    </row>
    <row r="1120" spans="1:4" x14ac:dyDescent="0.25">
      <c r="A1120">
        <v>50</v>
      </c>
      <c r="B1120">
        <v>4000</v>
      </c>
      <c r="C1120" t="s">
        <v>11</v>
      </c>
      <c r="D1120">
        <v>1.1313139999999999</v>
      </c>
    </row>
    <row r="1121" spans="1:4" x14ac:dyDescent="0.25">
      <c r="A1121">
        <v>50</v>
      </c>
      <c r="B1121">
        <v>4000</v>
      </c>
      <c r="C1121" t="s">
        <v>11</v>
      </c>
      <c r="D1121">
        <v>1.1273820000000001</v>
      </c>
    </row>
    <row r="1122" spans="1:4" x14ac:dyDescent="0.25">
      <c r="A1122">
        <v>50</v>
      </c>
      <c r="B1122">
        <v>4000</v>
      </c>
      <c r="C1122" t="s">
        <v>11</v>
      </c>
      <c r="D1122">
        <v>1.1352549999999999</v>
      </c>
    </row>
    <row r="1123" spans="1:4" x14ac:dyDescent="0.25">
      <c r="A1123">
        <v>50</v>
      </c>
      <c r="B1123">
        <v>4000</v>
      </c>
      <c r="C1123" t="s">
        <v>11</v>
      </c>
      <c r="D1123">
        <v>1.11904</v>
      </c>
    </row>
    <row r="1124" spans="1:4" x14ac:dyDescent="0.25">
      <c r="A1124">
        <v>50</v>
      </c>
      <c r="B1124">
        <v>4000</v>
      </c>
      <c r="C1124" t="s">
        <v>11</v>
      </c>
      <c r="D1124">
        <v>1.117221</v>
      </c>
    </row>
    <row r="1125" spans="1:4" x14ac:dyDescent="0.25">
      <c r="A1125">
        <v>50</v>
      </c>
      <c r="B1125">
        <v>4000</v>
      </c>
      <c r="C1125" t="s">
        <v>11</v>
      </c>
      <c r="D1125">
        <v>1.122841</v>
      </c>
    </row>
    <row r="1126" spans="1:4" x14ac:dyDescent="0.25">
      <c r="A1126">
        <v>50</v>
      </c>
      <c r="B1126">
        <v>4000</v>
      </c>
      <c r="C1126" t="s">
        <v>11</v>
      </c>
      <c r="D1126">
        <v>1.1268750000000001</v>
      </c>
    </row>
    <row r="1127" spans="1:4" x14ac:dyDescent="0.25">
      <c r="A1127">
        <v>50</v>
      </c>
      <c r="B1127">
        <v>4000</v>
      </c>
      <c r="C1127" t="s">
        <v>11</v>
      </c>
      <c r="D1127">
        <v>1.1300749999999999</v>
      </c>
    </row>
    <row r="1128" spans="1:4" x14ac:dyDescent="0.25">
      <c r="A1128">
        <v>50</v>
      </c>
      <c r="B1128">
        <v>4000</v>
      </c>
      <c r="C1128" t="s">
        <v>11</v>
      </c>
      <c r="D1128">
        <v>1.1392629999999999</v>
      </c>
    </row>
    <row r="1129" spans="1:4" x14ac:dyDescent="0.25">
      <c r="A1129">
        <v>50</v>
      </c>
      <c r="B1129">
        <v>4000</v>
      </c>
      <c r="C1129" t="s">
        <v>11</v>
      </c>
      <c r="D1129">
        <v>1.1339319999999999</v>
      </c>
    </row>
    <row r="1130" spans="1:4" x14ac:dyDescent="0.25">
      <c r="A1130">
        <v>50</v>
      </c>
      <c r="B1130">
        <v>4000</v>
      </c>
      <c r="C1130" t="s">
        <v>11</v>
      </c>
      <c r="D1130">
        <v>1.11113</v>
      </c>
    </row>
    <row r="1131" spans="1:4" x14ac:dyDescent="0.25">
      <c r="A1131">
        <v>50</v>
      </c>
      <c r="B1131">
        <v>4000</v>
      </c>
      <c r="C1131" t="s">
        <v>11</v>
      </c>
      <c r="D1131">
        <v>1.145637</v>
      </c>
    </row>
    <row r="1132" spans="1:4" x14ac:dyDescent="0.25">
      <c r="A1132">
        <v>50</v>
      </c>
      <c r="B1132">
        <v>4000</v>
      </c>
      <c r="C1132" t="s">
        <v>11</v>
      </c>
      <c r="D1132">
        <v>1.110511</v>
      </c>
    </row>
    <row r="1133" spans="1:4" x14ac:dyDescent="0.25">
      <c r="A1133">
        <v>50</v>
      </c>
      <c r="B1133">
        <v>4000</v>
      </c>
      <c r="C1133" t="s">
        <v>11</v>
      </c>
      <c r="D1133">
        <v>1.1116470000000001</v>
      </c>
    </row>
    <row r="1134" spans="1:4" x14ac:dyDescent="0.25">
      <c r="A1134">
        <v>50</v>
      </c>
      <c r="B1134">
        <v>4000</v>
      </c>
      <c r="C1134" t="s">
        <v>11</v>
      </c>
      <c r="D1134">
        <v>1.1122019999999999</v>
      </c>
    </row>
    <row r="1135" spans="1:4" x14ac:dyDescent="0.25">
      <c r="A1135">
        <v>50</v>
      </c>
      <c r="B1135">
        <v>4000</v>
      </c>
      <c r="C1135" t="s">
        <v>11</v>
      </c>
      <c r="D1135">
        <v>1.113076</v>
      </c>
    </row>
    <row r="1136" spans="1:4" x14ac:dyDescent="0.25">
      <c r="A1136">
        <v>50</v>
      </c>
      <c r="B1136">
        <v>4000</v>
      </c>
      <c r="C1136" t="s">
        <v>11</v>
      </c>
      <c r="D1136">
        <v>1.1155900000000001</v>
      </c>
    </row>
    <row r="1137" spans="1:4" x14ac:dyDescent="0.25">
      <c r="A1137">
        <v>50</v>
      </c>
      <c r="B1137">
        <v>4000</v>
      </c>
      <c r="C1137" t="s">
        <v>11</v>
      </c>
      <c r="D1137">
        <v>1.1603559999999999</v>
      </c>
    </row>
    <row r="1138" spans="1:4" x14ac:dyDescent="0.25">
      <c r="A1138">
        <v>50</v>
      </c>
      <c r="B1138">
        <v>4000</v>
      </c>
      <c r="C1138" t="s">
        <v>11</v>
      </c>
      <c r="D1138">
        <v>1.134592</v>
      </c>
    </row>
    <row r="1139" spans="1:4" x14ac:dyDescent="0.25">
      <c r="A1139">
        <v>50</v>
      </c>
      <c r="B1139">
        <v>4000</v>
      </c>
      <c r="C1139" t="s">
        <v>11</v>
      </c>
      <c r="D1139">
        <v>1.1130279999999999</v>
      </c>
    </row>
    <row r="1140" spans="1:4" x14ac:dyDescent="0.25">
      <c r="A1140">
        <v>50</v>
      </c>
      <c r="B1140">
        <v>4000</v>
      </c>
      <c r="C1140" t="s">
        <v>11</v>
      </c>
      <c r="D1140">
        <v>1.1168990000000001</v>
      </c>
    </row>
    <row r="1141" spans="1:4" x14ac:dyDescent="0.25">
      <c r="A1141">
        <v>50</v>
      </c>
      <c r="B1141">
        <v>4000</v>
      </c>
      <c r="C1141" t="s">
        <v>11</v>
      </c>
      <c r="D1141">
        <v>1.1184339999999999</v>
      </c>
    </row>
    <row r="1142" spans="1:4" x14ac:dyDescent="0.25">
      <c r="A1142">
        <v>50</v>
      </c>
      <c r="B1142">
        <v>4000</v>
      </c>
      <c r="C1142" t="s">
        <v>12</v>
      </c>
      <c r="D1142">
        <v>1.1583950000000001</v>
      </c>
    </row>
    <row r="1143" spans="1:4" x14ac:dyDescent="0.25">
      <c r="A1143">
        <v>50</v>
      </c>
      <c r="B1143">
        <v>4000</v>
      </c>
      <c r="C1143" t="s">
        <v>12</v>
      </c>
      <c r="D1143">
        <v>1.2054119999999999</v>
      </c>
    </row>
    <row r="1144" spans="1:4" x14ac:dyDescent="0.25">
      <c r="A1144">
        <v>50</v>
      </c>
      <c r="B1144">
        <v>4000</v>
      </c>
      <c r="C1144" t="s">
        <v>12</v>
      </c>
      <c r="D1144">
        <v>1.182715</v>
      </c>
    </row>
    <row r="1145" spans="1:4" x14ac:dyDescent="0.25">
      <c r="A1145">
        <v>50</v>
      </c>
      <c r="B1145">
        <v>4000</v>
      </c>
      <c r="C1145" t="s">
        <v>12</v>
      </c>
      <c r="D1145">
        <v>1.1545080000000001</v>
      </c>
    </row>
    <row r="1146" spans="1:4" x14ac:dyDescent="0.25">
      <c r="A1146">
        <v>50</v>
      </c>
      <c r="B1146">
        <v>4000</v>
      </c>
      <c r="C1146" t="s">
        <v>12</v>
      </c>
      <c r="D1146">
        <v>1.159672</v>
      </c>
    </row>
    <row r="1147" spans="1:4" x14ac:dyDescent="0.25">
      <c r="A1147">
        <v>50</v>
      </c>
      <c r="B1147">
        <v>4000</v>
      </c>
      <c r="C1147" t="s">
        <v>12</v>
      </c>
      <c r="D1147">
        <v>1.153451</v>
      </c>
    </row>
    <row r="1148" spans="1:4" x14ac:dyDescent="0.25">
      <c r="A1148">
        <v>50</v>
      </c>
      <c r="B1148">
        <v>4000</v>
      </c>
      <c r="C1148" t="s">
        <v>12</v>
      </c>
      <c r="D1148">
        <v>1.155559</v>
      </c>
    </row>
    <row r="1149" spans="1:4" x14ac:dyDescent="0.25">
      <c r="A1149">
        <v>50</v>
      </c>
      <c r="B1149">
        <v>4000</v>
      </c>
      <c r="C1149" t="s">
        <v>12</v>
      </c>
      <c r="D1149">
        <v>1.166199</v>
      </c>
    </row>
    <row r="1150" spans="1:4" x14ac:dyDescent="0.25">
      <c r="A1150">
        <v>50</v>
      </c>
      <c r="B1150">
        <v>4000</v>
      </c>
      <c r="C1150" t="s">
        <v>12</v>
      </c>
      <c r="D1150">
        <v>1.156639</v>
      </c>
    </row>
    <row r="1151" spans="1:4" x14ac:dyDescent="0.25">
      <c r="A1151">
        <v>50</v>
      </c>
      <c r="B1151">
        <v>4000</v>
      </c>
      <c r="C1151" t="s">
        <v>12</v>
      </c>
      <c r="D1151">
        <v>1.158209</v>
      </c>
    </row>
    <row r="1152" spans="1:4" x14ac:dyDescent="0.25">
      <c r="A1152">
        <v>50</v>
      </c>
      <c r="B1152">
        <v>4000</v>
      </c>
      <c r="C1152" t="s">
        <v>12</v>
      </c>
      <c r="D1152">
        <v>1.1577919999999999</v>
      </c>
    </row>
    <row r="1153" spans="1:4" x14ac:dyDescent="0.25">
      <c r="A1153">
        <v>50</v>
      </c>
      <c r="B1153">
        <v>4000</v>
      </c>
      <c r="C1153" t="s">
        <v>12</v>
      </c>
      <c r="D1153">
        <v>1.1812959999999999</v>
      </c>
    </row>
    <row r="1154" spans="1:4" x14ac:dyDescent="0.25">
      <c r="A1154">
        <v>50</v>
      </c>
      <c r="B1154">
        <v>4000</v>
      </c>
      <c r="C1154" t="s">
        <v>12</v>
      </c>
      <c r="D1154">
        <v>1.1964269999999999</v>
      </c>
    </row>
    <row r="1155" spans="1:4" x14ac:dyDescent="0.25">
      <c r="A1155">
        <v>50</v>
      </c>
      <c r="B1155">
        <v>4000</v>
      </c>
      <c r="C1155" t="s">
        <v>12</v>
      </c>
      <c r="D1155">
        <v>1.1546810000000001</v>
      </c>
    </row>
    <row r="1156" spans="1:4" x14ac:dyDescent="0.25">
      <c r="A1156">
        <v>50</v>
      </c>
      <c r="B1156">
        <v>4000</v>
      </c>
      <c r="C1156" t="s">
        <v>12</v>
      </c>
      <c r="D1156">
        <v>1.1726909999999999</v>
      </c>
    </row>
    <row r="1157" spans="1:4" x14ac:dyDescent="0.25">
      <c r="A1157">
        <v>50</v>
      </c>
      <c r="B1157">
        <v>4000</v>
      </c>
      <c r="C1157" t="s">
        <v>12</v>
      </c>
      <c r="D1157">
        <v>1.2026570000000001</v>
      </c>
    </row>
    <row r="1158" spans="1:4" x14ac:dyDescent="0.25">
      <c r="A1158">
        <v>50</v>
      </c>
      <c r="B1158">
        <v>4000</v>
      </c>
      <c r="C1158" t="s">
        <v>12</v>
      </c>
      <c r="D1158">
        <v>1.1658249999999999</v>
      </c>
    </row>
    <row r="1159" spans="1:4" x14ac:dyDescent="0.25">
      <c r="A1159">
        <v>50</v>
      </c>
      <c r="B1159">
        <v>4000</v>
      </c>
      <c r="C1159" t="s">
        <v>12</v>
      </c>
      <c r="D1159">
        <v>1.172026</v>
      </c>
    </row>
    <row r="1160" spans="1:4" x14ac:dyDescent="0.25">
      <c r="A1160">
        <v>50</v>
      </c>
      <c r="B1160">
        <v>4000</v>
      </c>
      <c r="C1160" t="s">
        <v>12</v>
      </c>
      <c r="D1160">
        <v>1.1787460000000001</v>
      </c>
    </row>
    <row r="1161" spans="1:4" x14ac:dyDescent="0.25">
      <c r="A1161">
        <v>50</v>
      </c>
      <c r="B1161">
        <v>4000</v>
      </c>
      <c r="C1161" t="s">
        <v>12</v>
      </c>
      <c r="D1161">
        <v>1.165907</v>
      </c>
    </row>
    <row r="1162" spans="1:4" x14ac:dyDescent="0.25">
      <c r="A1162">
        <v>50</v>
      </c>
      <c r="B1162">
        <v>4000</v>
      </c>
      <c r="C1162" t="s">
        <v>12</v>
      </c>
      <c r="D1162">
        <v>1.1691769999999999</v>
      </c>
    </row>
    <row r="1163" spans="1:4" x14ac:dyDescent="0.25">
      <c r="A1163">
        <v>50</v>
      </c>
      <c r="B1163">
        <v>4000</v>
      </c>
      <c r="C1163" t="s">
        <v>12</v>
      </c>
      <c r="D1163">
        <v>1.1916260000000001</v>
      </c>
    </row>
    <row r="1164" spans="1:4" x14ac:dyDescent="0.25">
      <c r="A1164">
        <v>50</v>
      </c>
      <c r="B1164">
        <v>4000</v>
      </c>
      <c r="C1164" t="s">
        <v>12</v>
      </c>
      <c r="D1164">
        <v>1.170418</v>
      </c>
    </row>
    <row r="1165" spans="1:4" x14ac:dyDescent="0.25">
      <c r="A1165">
        <v>50</v>
      </c>
      <c r="B1165">
        <v>4000</v>
      </c>
      <c r="C1165" t="s">
        <v>12</v>
      </c>
      <c r="D1165">
        <v>1.161651</v>
      </c>
    </row>
    <row r="1166" spans="1:4" x14ac:dyDescent="0.25">
      <c r="A1166">
        <v>50</v>
      </c>
      <c r="B1166">
        <v>4000</v>
      </c>
      <c r="C1166" t="s">
        <v>12</v>
      </c>
      <c r="D1166">
        <v>1.175346</v>
      </c>
    </row>
    <row r="1167" spans="1:4" x14ac:dyDescent="0.25">
      <c r="A1167">
        <v>50</v>
      </c>
      <c r="B1167">
        <v>4000</v>
      </c>
      <c r="C1167" t="s">
        <v>12</v>
      </c>
      <c r="D1167">
        <v>1.1716009999999999</v>
      </c>
    </row>
    <row r="1168" spans="1:4" x14ac:dyDescent="0.25">
      <c r="A1168">
        <v>50</v>
      </c>
      <c r="B1168">
        <v>4000</v>
      </c>
      <c r="C1168" t="s">
        <v>12</v>
      </c>
      <c r="D1168">
        <v>1.156625</v>
      </c>
    </row>
    <row r="1169" spans="1:4" x14ac:dyDescent="0.25">
      <c r="A1169">
        <v>50</v>
      </c>
      <c r="B1169">
        <v>4000</v>
      </c>
      <c r="C1169" t="s">
        <v>12</v>
      </c>
      <c r="D1169">
        <v>1.1562319999999999</v>
      </c>
    </row>
    <row r="1170" spans="1:4" x14ac:dyDescent="0.25">
      <c r="A1170">
        <v>50</v>
      </c>
      <c r="B1170">
        <v>4000</v>
      </c>
      <c r="C1170" t="s">
        <v>12</v>
      </c>
      <c r="D1170">
        <v>1.216399</v>
      </c>
    </row>
    <row r="1171" spans="1:4" x14ac:dyDescent="0.25">
      <c r="A1171">
        <v>50</v>
      </c>
      <c r="B1171">
        <v>4000</v>
      </c>
      <c r="C1171" t="s">
        <v>12</v>
      </c>
      <c r="D1171">
        <v>1.180733</v>
      </c>
    </row>
    <row r="1172" spans="1:4" x14ac:dyDescent="0.25">
      <c r="A1172">
        <v>50</v>
      </c>
      <c r="B1172">
        <v>5000</v>
      </c>
      <c r="C1172" t="s">
        <v>13</v>
      </c>
      <c r="D1172">
        <v>0.82292100000000001</v>
      </c>
    </row>
    <row r="1173" spans="1:4" x14ac:dyDescent="0.25">
      <c r="A1173">
        <v>50</v>
      </c>
      <c r="B1173">
        <v>5000</v>
      </c>
      <c r="C1173" t="s">
        <v>13</v>
      </c>
      <c r="D1173">
        <v>0.81521100000000002</v>
      </c>
    </row>
    <row r="1174" spans="1:4" x14ac:dyDescent="0.25">
      <c r="A1174">
        <v>50</v>
      </c>
      <c r="B1174">
        <v>5000</v>
      </c>
      <c r="C1174" t="s">
        <v>13</v>
      </c>
      <c r="D1174">
        <v>0.82853600000000005</v>
      </c>
    </row>
    <row r="1175" spans="1:4" x14ac:dyDescent="0.25">
      <c r="A1175">
        <v>50</v>
      </c>
      <c r="B1175">
        <v>5000</v>
      </c>
      <c r="C1175" t="s">
        <v>13</v>
      </c>
      <c r="D1175">
        <v>0.837538</v>
      </c>
    </row>
    <row r="1176" spans="1:4" x14ac:dyDescent="0.25">
      <c r="A1176">
        <v>50</v>
      </c>
      <c r="B1176">
        <v>5000</v>
      </c>
      <c r="C1176" t="s">
        <v>13</v>
      </c>
      <c r="D1176">
        <v>0.850742</v>
      </c>
    </row>
    <row r="1177" spans="1:4" x14ac:dyDescent="0.25">
      <c r="A1177">
        <v>50</v>
      </c>
      <c r="B1177">
        <v>5000</v>
      </c>
      <c r="C1177" t="s">
        <v>13</v>
      </c>
      <c r="D1177">
        <v>0.85065500000000005</v>
      </c>
    </row>
    <row r="1178" spans="1:4" x14ac:dyDescent="0.25">
      <c r="A1178">
        <v>50</v>
      </c>
      <c r="B1178">
        <v>5000</v>
      </c>
      <c r="C1178" t="s">
        <v>13</v>
      </c>
      <c r="D1178">
        <v>0.85287599999999997</v>
      </c>
    </row>
    <row r="1179" spans="1:4" x14ac:dyDescent="0.25">
      <c r="A1179">
        <v>50</v>
      </c>
      <c r="B1179">
        <v>5000</v>
      </c>
      <c r="C1179" t="s">
        <v>13</v>
      </c>
      <c r="D1179">
        <v>0.838781</v>
      </c>
    </row>
    <row r="1180" spans="1:4" x14ac:dyDescent="0.25">
      <c r="A1180">
        <v>50</v>
      </c>
      <c r="B1180">
        <v>5000</v>
      </c>
      <c r="C1180" t="s">
        <v>13</v>
      </c>
      <c r="D1180">
        <v>0.83813199999999999</v>
      </c>
    </row>
    <row r="1181" spans="1:4" x14ac:dyDescent="0.25">
      <c r="A1181">
        <v>50</v>
      </c>
      <c r="B1181">
        <v>5000</v>
      </c>
      <c r="C1181" t="s">
        <v>13</v>
      </c>
      <c r="D1181">
        <v>0.83851200000000004</v>
      </c>
    </row>
    <row r="1182" spans="1:4" x14ac:dyDescent="0.25">
      <c r="A1182">
        <v>50</v>
      </c>
      <c r="B1182">
        <v>5000</v>
      </c>
      <c r="C1182" t="s">
        <v>13</v>
      </c>
      <c r="D1182">
        <v>0.82512200000000002</v>
      </c>
    </row>
    <row r="1183" spans="1:4" x14ac:dyDescent="0.25">
      <c r="A1183">
        <v>50</v>
      </c>
      <c r="B1183">
        <v>5000</v>
      </c>
      <c r="C1183" t="s">
        <v>13</v>
      </c>
      <c r="D1183">
        <v>0.83881700000000003</v>
      </c>
    </row>
    <row r="1184" spans="1:4" x14ac:dyDescent="0.25">
      <c r="A1184">
        <v>50</v>
      </c>
      <c r="B1184">
        <v>5000</v>
      </c>
      <c r="C1184" t="s">
        <v>13</v>
      </c>
      <c r="D1184">
        <v>0.83261099999999999</v>
      </c>
    </row>
    <row r="1185" spans="1:4" x14ac:dyDescent="0.25">
      <c r="A1185">
        <v>50</v>
      </c>
      <c r="B1185">
        <v>5000</v>
      </c>
      <c r="C1185" t="s">
        <v>13</v>
      </c>
      <c r="D1185">
        <v>0.88486699999999996</v>
      </c>
    </row>
    <row r="1186" spans="1:4" x14ac:dyDescent="0.25">
      <c r="A1186">
        <v>50</v>
      </c>
      <c r="B1186">
        <v>5000</v>
      </c>
      <c r="C1186" t="s">
        <v>13</v>
      </c>
      <c r="D1186">
        <v>0.89411099999999999</v>
      </c>
    </row>
    <row r="1187" spans="1:4" x14ac:dyDescent="0.25">
      <c r="A1187">
        <v>50</v>
      </c>
      <c r="B1187">
        <v>5000</v>
      </c>
      <c r="C1187" t="s">
        <v>13</v>
      </c>
      <c r="D1187">
        <v>0.84266700000000005</v>
      </c>
    </row>
    <row r="1188" spans="1:4" x14ac:dyDescent="0.25">
      <c r="A1188">
        <v>50</v>
      </c>
      <c r="B1188">
        <v>5000</v>
      </c>
      <c r="C1188" t="s">
        <v>13</v>
      </c>
      <c r="D1188">
        <v>0.83199500000000004</v>
      </c>
    </row>
    <row r="1189" spans="1:4" x14ac:dyDescent="0.25">
      <c r="A1189">
        <v>50</v>
      </c>
      <c r="B1189">
        <v>5000</v>
      </c>
      <c r="C1189" t="s">
        <v>13</v>
      </c>
      <c r="D1189">
        <v>0.84278399999999998</v>
      </c>
    </row>
    <row r="1190" spans="1:4" x14ac:dyDescent="0.25">
      <c r="A1190">
        <v>50</v>
      </c>
      <c r="B1190">
        <v>5000</v>
      </c>
      <c r="C1190" t="s">
        <v>13</v>
      </c>
      <c r="D1190">
        <v>0.84775</v>
      </c>
    </row>
    <row r="1191" spans="1:4" x14ac:dyDescent="0.25">
      <c r="A1191">
        <v>50</v>
      </c>
      <c r="B1191">
        <v>5000</v>
      </c>
      <c r="C1191" t="s">
        <v>13</v>
      </c>
      <c r="D1191">
        <v>0.85039299999999995</v>
      </c>
    </row>
    <row r="1192" spans="1:4" x14ac:dyDescent="0.25">
      <c r="A1192">
        <v>50</v>
      </c>
      <c r="B1192">
        <v>5000</v>
      </c>
      <c r="C1192" t="s">
        <v>13</v>
      </c>
      <c r="D1192">
        <v>0.84898099999999999</v>
      </c>
    </row>
    <row r="1193" spans="1:4" x14ac:dyDescent="0.25">
      <c r="A1193">
        <v>50</v>
      </c>
      <c r="B1193">
        <v>5000</v>
      </c>
      <c r="C1193" t="s">
        <v>13</v>
      </c>
      <c r="D1193">
        <v>0.85278799999999999</v>
      </c>
    </row>
    <row r="1194" spans="1:4" x14ac:dyDescent="0.25">
      <c r="A1194">
        <v>50</v>
      </c>
      <c r="B1194">
        <v>5000</v>
      </c>
      <c r="C1194" t="s">
        <v>13</v>
      </c>
      <c r="D1194">
        <v>0.84290399999999999</v>
      </c>
    </row>
    <row r="1195" spans="1:4" x14ac:dyDescent="0.25">
      <c r="A1195">
        <v>50</v>
      </c>
      <c r="B1195">
        <v>5000</v>
      </c>
      <c r="C1195" t="s">
        <v>13</v>
      </c>
      <c r="D1195">
        <v>0.83571600000000001</v>
      </c>
    </row>
    <row r="1196" spans="1:4" x14ac:dyDescent="0.25">
      <c r="A1196">
        <v>50</v>
      </c>
      <c r="B1196">
        <v>5000</v>
      </c>
      <c r="C1196" t="s">
        <v>13</v>
      </c>
      <c r="D1196">
        <v>0.84932700000000005</v>
      </c>
    </row>
    <row r="1197" spans="1:4" x14ac:dyDescent="0.25">
      <c r="A1197">
        <v>50</v>
      </c>
      <c r="B1197">
        <v>5000</v>
      </c>
      <c r="C1197" t="s">
        <v>13</v>
      </c>
      <c r="D1197">
        <v>0.83955900000000006</v>
      </c>
    </row>
    <row r="1198" spans="1:4" x14ac:dyDescent="0.25">
      <c r="A1198">
        <v>50</v>
      </c>
      <c r="B1198">
        <v>5000</v>
      </c>
      <c r="C1198" t="s">
        <v>13</v>
      </c>
      <c r="D1198">
        <v>0.83580299999999996</v>
      </c>
    </row>
    <row r="1199" spans="1:4" x14ac:dyDescent="0.25">
      <c r="A1199">
        <v>50</v>
      </c>
      <c r="B1199">
        <v>5000</v>
      </c>
      <c r="C1199" t="s">
        <v>13</v>
      </c>
      <c r="D1199">
        <v>0.84703700000000004</v>
      </c>
    </row>
    <row r="1200" spans="1:4" x14ac:dyDescent="0.25">
      <c r="A1200">
        <v>50</v>
      </c>
      <c r="B1200">
        <v>5000</v>
      </c>
      <c r="C1200" t="s">
        <v>13</v>
      </c>
      <c r="D1200">
        <v>0.84458200000000005</v>
      </c>
    </row>
    <row r="1201" spans="1:4" x14ac:dyDescent="0.25">
      <c r="A1201">
        <v>50</v>
      </c>
      <c r="B1201">
        <v>5000</v>
      </c>
      <c r="C1201" t="s">
        <v>13</v>
      </c>
      <c r="D1201">
        <v>0.84651299999999996</v>
      </c>
    </row>
    <row r="1202" spans="1:4" x14ac:dyDescent="0.25">
      <c r="A1202">
        <v>50</v>
      </c>
      <c r="B1202">
        <v>5000</v>
      </c>
      <c r="C1202" t="s">
        <v>11</v>
      </c>
      <c r="D1202">
        <v>1.409591</v>
      </c>
    </row>
    <row r="1203" spans="1:4" x14ac:dyDescent="0.25">
      <c r="A1203">
        <v>50</v>
      </c>
      <c r="B1203">
        <v>5000</v>
      </c>
      <c r="C1203" t="s">
        <v>11</v>
      </c>
      <c r="D1203">
        <v>1.419859</v>
      </c>
    </row>
    <row r="1204" spans="1:4" x14ac:dyDescent="0.25">
      <c r="A1204">
        <v>50</v>
      </c>
      <c r="B1204">
        <v>5000</v>
      </c>
      <c r="C1204" t="s">
        <v>11</v>
      </c>
      <c r="D1204">
        <v>1.4225190000000001</v>
      </c>
    </row>
    <row r="1205" spans="1:4" x14ac:dyDescent="0.25">
      <c r="A1205">
        <v>50</v>
      </c>
      <c r="B1205">
        <v>5000</v>
      </c>
      <c r="C1205" t="s">
        <v>11</v>
      </c>
      <c r="D1205">
        <v>1.416728</v>
      </c>
    </row>
    <row r="1206" spans="1:4" x14ac:dyDescent="0.25">
      <c r="A1206">
        <v>50</v>
      </c>
      <c r="B1206">
        <v>5000</v>
      </c>
      <c r="C1206" t="s">
        <v>11</v>
      </c>
      <c r="D1206">
        <v>1.407675</v>
      </c>
    </row>
    <row r="1207" spans="1:4" x14ac:dyDescent="0.25">
      <c r="A1207">
        <v>50</v>
      </c>
      <c r="B1207">
        <v>5000</v>
      </c>
      <c r="C1207" t="s">
        <v>11</v>
      </c>
      <c r="D1207">
        <v>1.4396770000000001</v>
      </c>
    </row>
    <row r="1208" spans="1:4" x14ac:dyDescent="0.25">
      <c r="A1208">
        <v>50</v>
      </c>
      <c r="B1208">
        <v>5000</v>
      </c>
      <c r="C1208" t="s">
        <v>11</v>
      </c>
      <c r="D1208">
        <v>1.4143680000000001</v>
      </c>
    </row>
    <row r="1209" spans="1:4" x14ac:dyDescent="0.25">
      <c r="A1209">
        <v>50</v>
      </c>
      <c r="B1209">
        <v>5000</v>
      </c>
      <c r="C1209" t="s">
        <v>11</v>
      </c>
      <c r="D1209">
        <v>1.4156200000000001</v>
      </c>
    </row>
    <row r="1210" spans="1:4" x14ac:dyDescent="0.25">
      <c r="A1210">
        <v>50</v>
      </c>
      <c r="B1210">
        <v>5000</v>
      </c>
      <c r="C1210" t="s">
        <v>11</v>
      </c>
      <c r="D1210">
        <v>1.3995310000000001</v>
      </c>
    </row>
    <row r="1211" spans="1:4" x14ac:dyDescent="0.25">
      <c r="A1211">
        <v>50</v>
      </c>
      <c r="B1211">
        <v>5000</v>
      </c>
      <c r="C1211" t="s">
        <v>11</v>
      </c>
      <c r="D1211">
        <v>1.4134279999999999</v>
      </c>
    </row>
    <row r="1212" spans="1:4" x14ac:dyDescent="0.25">
      <c r="A1212">
        <v>50</v>
      </c>
      <c r="B1212">
        <v>5000</v>
      </c>
      <c r="C1212" t="s">
        <v>11</v>
      </c>
      <c r="D1212">
        <v>1.4228000000000001</v>
      </c>
    </row>
    <row r="1213" spans="1:4" x14ac:dyDescent="0.25">
      <c r="A1213">
        <v>50</v>
      </c>
      <c r="B1213">
        <v>5000</v>
      </c>
      <c r="C1213" t="s">
        <v>11</v>
      </c>
      <c r="D1213">
        <v>1.4176329999999999</v>
      </c>
    </row>
    <row r="1214" spans="1:4" x14ac:dyDescent="0.25">
      <c r="A1214">
        <v>50</v>
      </c>
      <c r="B1214">
        <v>5000</v>
      </c>
      <c r="C1214" t="s">
        <v>11</v>
      </c>
      <c r="D1214">
        <v>1.419206</v>
      </c>
    </row>
    <row r="1215" spans="1:4" x14ac:dyDescent="0.25">
      <c r="A1215">
        <v>50</v>
      </c>
      <c r="B1215">
        <v>5000</v>
      </c>
      <c r="C1215" t="s">
        <v>11</v>
      </c>
      <c r="D1215">
        <v>1.423951</v>
      </c>
    </row>
    <row r="1216" spans="1:4" x14ac:dyDescent="0.25">
      <c r="A1216">
        <v>50</v>
      </c>
      <c r="B1216">
        <v>5000</v>
      </c>
      <c r="C1216" t="s">
        <v>11</v>
      </c>
      <c r="D1216">
        <v>1.4180440000000001</v>
      </c>
    </row>
    <row r="1217" spans="1:4" x14ac:dyDescent="0.25">
      <c r="A1217">
        <v>50</v>
      </c>
      <c r="B1217">
        <v>5000</v>
      </c>
      <c r="C1217" t="s">
        <v>11</v>
      </c>
      <c r="D1217">
        <v>1.425508</v>
      </c>
    </row>
    <row r="1218" spans="1:4" x14ac:dyDescent="0.25">
      <c r="A1218">
        <v>50</v>
      </c>
      <c r="B1218">
        <v>5000</v>
      </c>
      <c r="C1218" t="s">
        <v>11</v>
      </c>
      <c r="D1218">
        <v>1.416153</v>
      </c>
    </row>
    <row r="1219" spans="1:4" x14ac:dyDescent="0.25">
      <c r="A1219">
        <v>50</v>
      </c>
      <c r="B1219">
        <v>5000</v>
      </c>
      <c r="C1219" t="s">
        <v>11</v>
      </c>
      <c r="D1219">
        <v>1.4110499999999999</v>
      </c>
    </row>
    <row r="1220" spans="1:4" x14ac:dyDescent="0.25">
      <c r="A1220">
        <v>50</v>
      </c>
      <c r="B1220">
        <v>5000</v>
      </c>
      <c r="C1220" t="s">
        <v>11</v>
      </c>
      <c r="D1220">
        <v>1.4241269999999999</v>
      </c>
    </row>
    <row r="1221" spans="1:4" x14ac:dyDescent="0.25">
      <c r="A1221">
        <v>50</v>
      </c>
      <c r="B1221">
        <v>5000</v>
      </c>
      <c r="C1221" t="s">
        <v>11</v>
      </c>
      <c r="D1221">
        <v>1.4254560000000001</v>
      </c>
    </row>
    <row r="1222" spans="1:4" x14ac:dyDescent="0.25">
      <c r="A1222">
        <v>50</v>
      </c>
      <c r="B1222">
        <v>5000</v>
      </c>
      <c r="C1222" t="s">
        <v>11</v>
      </c>
      <c r="D1222">
        <v>1.407159</v>
      </c>
    </row>
    <row r="1223" spans="1:4" x14ac:dyDescent="0.25">
      <c r="A1223">
        <v>50</v>
      </c>
      <c r="B1223">
        <v>5000</v>
      </c>
      <c r="C1223" t="s">
        <v>11</v>
      </c>
      <c r="D1223">
        <v>1.424051</v>
      </c>
    </row>
    <row r="1224" spans="1:4" x14ac:dyDescent="0.25">
      <c r="A1224">
        <v>50</v>
      </c>
      <c r="B1224">
        <v>5000</v>
      </c>
      <c r="C1224" t="s">
        <v>11</v>
      </c>
      <c r="D1224">
        <v>1.4153070000000001</v>
      </c>
    </row>
    <row r="1225" spans="1:4" x14ac:dyDescent="0.25">
      <c r="A1225">
        <v>50</v>
      </c>
      <c r="B1225">
        <v>5000</v>
      </c>
      <c r="C1225" t="s">
        <v>11</v>
      </c>
      <c r="D1225">
        <v>1.428669</v>
      </c>
    </row>
    <row r="1226" spans="1:4" x14ac:dyDescent="0.25">
      <c r="A1226">
        <v>50</v>
      </c>
      <c r="B1226">
        <v>5000</v>
      </c>
      <c r="C1226" t="s">
        <v>11</v>
      </c>
      <c r="D1226">
        <v>1.4109119999999999</v>
      </c>
    </row>
    <row r="1227" spans="1:4" x14ac:dyDescent="0.25">
      <c r="A1227">
        <v>50</v>
      </c>
      <c r="B1227">
        <v>5000</v>
      </c>
      <c r="C1227" t="s">
        <v>11</v>
      </c>
      <c r="D1227">
        <v>1.422118</v>
      </c>
    </row>
    <row r="1228" spans="1:4" x14ac:dyDescent="0.25">
      <c r="A1228">
        <v>50</v>
      </c>
      <c r="B1228">
        <v>5000</v>
      </c>
      <c r="C1228" t="s">
        <v>11</v>
      </c>
      <c r="D1228">
        <v>1.4142950000000001</v>
      </c>
    </row>
    <row r="1229" spans="1:4" x14ac:dyDescent="0.25">
      <c r="A1229">
        <v>50</v>
      </c>
      <c r="B1229">
        <v>5000</v>
      </c>
      <c r="C1229" t="s">
        <v>11</v>
      </c>
      <c r="D1229">
        <v>1.4180790000000001</v>
      </c>
    </row>
    <row r="1230" spans="1:4" x14ac:dyDescent="0.25">
      <c r="A1230">
        <v>50</v>
      </c>
      <c r="B1230">
        <v>5000</v>
      </c>
      <c r="C1230" t="s">
        <v>11</v>
      </c>
      <c r="D1230">
        <v>1.432879</v>
      </c>
    </row>
    <row r="1231" spans="1:4" x14ac:dyDescent="0.25">
      <c r="A1231">
        <v>50</v>
      </c>
      <c r="B1231">
        <v>5000</v>
      </c>
      <c r="C1231" t="s">
        <v>11</v>
      </c>
      <c r="D1231">
        <v>1.418947</v>
      </c>
    </row>
    <row r="1232" spans="1:4" x14ac:dyDescent="0.25">
      <c r="A1232">
        <v>50</v>
      </c>
      <c r="B1232">
        <v>5000</v>
      </c>
      <c r="C1232" t="s">
        <v>12</v>
      </c>
      <c r="D1232">
        <v>1.50465</v>
      </c>
    </row>
    <row r="1233" spans="1:4" x14ac:dyDescent="0.25">
      <c r="A1233">
        <v>50</v>
      </c>
      <c r="B1233">
        <v>5000</v>
      </c>
      <c r="C1233" t="s">
        <v>12</v>
      </c>
      <c r="D1233">
        <v>1.4779899999999999</v>
      </c>
    </row>
    <row r="1234" spans="1:4" x14ac:dyDescent="0.25">
      <c r="A1234">
        <v>50</v>
      </c>
      <c r="B1234">
        <v>5000</v>
      </c>
      <c r="C1234" t="s">
        <v>12</v>
      </c>
      <c r="D1234">
        <v>1.5062489999999999</v>
      </c>
    </row>
    <row r="1235" spans="1:4" x14ac:dyDescent="0.25">
      <c r="A1235">
        <v>50</v>
      </c>
      <c r="B1235">
        <v>5000</v>
      </c>
      <c r="C1235" t="s">
        <v>12</v>
      </c>
      <c r="D1235">
        <v>1.4641360000000001</v>
      </c>
    </row>
    <row r="1236" spans="1:4" x14ac:dyDescent="0.25">
      <c r="A1236">
        <v>50</v>
      </c>
      <c r="B1236">
        <v>5000</v>
      </c>
      <c r="C1236" t="s">
        <v>12</v>
      </c>
      <c r="D1236">
        <v>1.45753</v>
      </c>
    </row>
    <row r="1237" spans="1:4" x14ac:dyDescent="0.25">
      <c r="A1237">
        <v>50</v>
      </c>
      <c r="B1237">
        <v>5000</v>
      </c>
      <c r="C1237" t="s">
        <v>12</v>
      </c>
      <c r="D1237">
        <v>1.473957</v>
      </c>
    </row>
    <row r="1238" spans="1:4" x14ac:dyDescent="0.25">
      <c r="A1238">
        <v>50</v>
      </c>
      <c r="B1238">
        <v>5000</v>
      </c>
      <c r="C1238" t="s">
        <v>12</v>
      </c>
      <c r="D1238">
        <v>1.47346</v>
      </c>
    </row>
    <row r="1239" spans="1:4" x14ac:dyDescent="0.25">
      <c r="A1239">
        <v>50</v>
      </c>
      <c r="B1239">
        <v>5000</v>
      </c>
      <c r="C1239" t="s">
        <v>12</v>
      </c>
      <c r="D1239">
        <v>1.4692799999999999</v>
      </c>
    </row>
    <row r="1240" spans="1:4" x14ac:dyDescent="0.25">
      <c r="A1240">
        <v>50</v>
      </c>
      <c r="B1240">
        <v>5000</v>
      </c>
      <c r="C1240" t="s">
        <v>12</v>
      </c>
      <c r="D1240">
        <v>1.472966</v>
      </c>
    </row>
    <row r="1241" spans="1:4" x14ac:dyDescent="0.25">
      <c r="A1241">
        <v>50</v>
      </c>
      <c r="B1241">
        <v>5000</v>
      </c>
      <c r="C1241" t="s">
        <v>12</v>
      </c>
      <c r="D1241">
        <v>1.495914</v>
      </c>
    </row>
    <row r="1242" spans="1:4" x14ac:dyDescent="0.25">
      <c r="A1242">
        <v>50</v>
      </c>
      <c r="B1242">
        <v>5000</v>
      </c>
      <c r="C1242" t="s">
        <v>12</v>
      </c>
      <c r="D1242">
        <v>1.4845489999999999</v>
      </c>
    </row>
    <row r="1243" spans="1:4" x14ac:dyDescent="0.25">
      <c r="A1243">
        <v>50</v>
      </c>
      <c r="B1243">
        <v>5000</v>
      </c>
      <c r="C1243" t="s">
        <v>12</v>
      </c>
      <c r="D1243">
        <v>1.502108</v>
      </c>
    </row>
    <row r="1244" spans="1:4" x14ac:dyDescent="0.25">
      <c r="A1244">
        <v>50</v>
      </c>
      <c r="B1244">
        <v>5000</v>
      </c>
      <c r="C1244" t="s">
        <v>12</v>
      </c>
      <c r="D1244">
        <v>1.472777</v>
      </c>
    </row>
    <row r="1245" spans="1:4" x14ac:dyDescent="0.25">
      <c r="A1245">
        <v>50</v>
      </c>
      <c r="B1245">
        <v>5000</v>
      </c>
      <c r="C1245" t="s">
        <v>12</v>
      </c>
      <c r="D1245">
        <v>1.464332</v>
      </c>
    </row>
    <row r="1246" spans="1:4" x14ac:dyDescent="0.25">
      <c r="A1246">
        <v>50</v>
      </c>
      <c r="B1246">
        <v>5000</v>
      </c>
      <c r="C1246" t="s">
        <v>12</v>
      </c>
      <c r="D1246">
        <v>1.467595</v>
      </c>
    </row>
    <row r="1247" spans="1:4" x14ac:dyDescent="0.25">
      <c r="A1247">
        <v>50</v>
      </c>
      <c r="B1247">
        <v>5000</v>
      </c>
      <c r="C1247" t="s">
        <v>12</v>
      </c>
      <c r="D1247">
        <v>1.5328809999999999</v>
      </c>
    </row>
    <row r="1248" spans="1:4" x14ac:dyDescent="0.25">
      <c r="A1248">
        <v>50</v>
      </c>
      <c r="B1248">
        <v>5000</v>
      </c>
      <c r="C1248" t="s">
        <v>12</v>
      </c>
      <c r="D1248">
        <v>1.523698</v>
      </c>
    </row>
    <row r="1249" spans="1:4" x14ac:dyDescent="0.25">
      <c r="A1249">
        <v>50</v>
      </c>
      <c r="B1249">
        <v>5000</v>
      </c>
      <c r="C1249" t="s">
        <v>12</v>
      </c>
      <c r="D1249">
        <v>1.4693799999999999</v>
      </c>
    </row>
    <row r="1250" spans="1:4" x14ac:dyDescent="0.25">
      <c r="A1250">
        <v>50</v>
      </c>
      <c r="B1250">
        <v>5000</v>
      </c>
      <c r="C1250" t="s">
        <v>12</v>
      </c>
      <c r="D1250">
        <v>1.5013810000000001</v>
      </c>
    </row>
    <row r="1251" spans="1:4" x14ac:dyDescent="0.25">
      <c r="A1251">
        <v>50</v>
      </c>
      <c r="B1251">
        <v>5000</v>
      </c>
      <c r="C1251" t="s">
        <v>12</v>
      </c>
      <c r="D1251">
        <v>1.4831529999999999</v>
      </c>
    </row>
    <row r="1252" spans="1:4" x14ac:dyDescent="0.25">
      <c r="A1252">
        <v>50</v>
      </c>
      <c r="B1252">
        <v>5000</v>
      </c>
      <c r="C1252" t="s">
        <v>12</v>
      </c>
      <c r="D1252">
        <v>1.5162899999999999</v>
      </c>
    </row>
    <row r="1253" spans="1:4" x14ac:dyDescent="0.25">
      <c r="A1253">
        <v>50</v>
      </c>
      <c r="B1253">
        <v>5000</v>
      </c>
      <c r="C1253" t="s">
        <v>12</v>
      </c>
      <c r="D1253">
        <v>1.476089</v>
      </c>
    </row>
    <row r="1254" spans="1:4" x14ac:dyDescent="0.25">
      <c r="A1254">
        <v>50</v>
      </c>
      <c r="B1254">
        <v>5000</v>
      </c>
      <c r="C1254" t="s">
        <v>12</v>
      </c>
      <c r="D1254">
        <v>1.551634</v>
      </c>
    </row>
    <row r="1255" spans="1:4" x14ac:dyDescent="0.25">
      <c r="A1255">
        <v>50</v>
      </c>
      <c r="B1255">
        <v>5000</v>
      </c>
      <c r="C1255" t="s">
        <v>12</v>
      </c>
      <c r="D1255">
        <v>1.4691430000000001</v>
      </c>
    </row>
    <row r="1256" spans="1:4" x14ac:dyDescent="0.25">
      <c r="A1256">
        <v>50</v>
      </c>
      <c r="B1256">
        <v>5000</v>
      </c>
      <c r="C1256" t="s">
        <v>12</v>
      </c>
      <c r="D1256">
        <v>1.490216</v>
      </c>
    </row>
    <row r="1257" spans="1:4" x14ac:dyDescent="0.25">
      <c r="A1257">
        <v>50</v>
      </c>
      <c r="B1257">
        <v>5000</v>
      </c>
      <c r="C1257" t="s">
        <v>12</v>
      </c>
      <c r="D1257">
        <v>1.4802599999999999</v>
      </c>
    </row>
    <row r="1258" spans="1:4" x14ac:dyDescent="0.25">
      <c r="A1258">
        <v>50</v>
      </c>
      <c r="B1258">
        <v>5000</v>
      </c>
      <c r="C1258" t="s">
        <v>12</v>
      </c>
      <c r="D1258">
        <v>1.453641</v>
      </c>
    </row>
    <row r="1259" spans="1:4" x14ac:dyDescent="0.25">
      <c r="A1259">
        <v>50</v>
      </c>
      <c r="B1259">
        <v>5000</v>
      </c>
      <c r="C1259" t="s">
        <v>12</v>
      </c>
      <c r="D1259">
        <v>1.4505060000000001</v>
      </c>
    </row>
    <row r="1260" spans="1:4" x14ac:dyDescent="0.25">
      <c r="A1260">
        <v>50</v>
      </c>
      <c r="B1260">
        <v>5000</v>
      </c>
      <c r="C1260" t="s">
        <v>12</v>
      </c>
      <c r="D1260">
        <v>1.517614</v>
      </c>
    </row>
    <row r="1261" spans="1:4" x14ac:dyDescent="0.25">
      <c r="A1261">
        <v>50</v>
      </c>
      <c r="B1261">
        <v>5000</v>
      </c>
      <c r="C1261" t="s">
        <v>12</v>
      </c>
      <c r="D1261">
        <v>1.4508209999999999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3468E-C87D-4610-9DF5-488512A348EF}">
  <dimension ref="A1:AF57"/>
  <sheetViews>
    <sheetView workbookViewId="0">
      <selection activeCell="B1" sqref="B1"/>
    </sheetView>
  </sheetViews>
  <sheetFormatPr defaultRowHeight="15" x14ac:dyDescent="0.25"/>
  <cols>
    <col min="1" max="1" width="3.5703125" bestFit="1" customWidth="1"/>
  </cols>
  <sheetData>
    <row r="1" spans="1:32" x14ac:dyDescent="0.25">
      <c r="A1" s="2" t="s">
        <v>14</v>
      </c>
      <c r="B1" cm="1">
        <f t="array" ref="B1:B14">_xlfn.UNIQUE(cuda_threaded_power[Power])</f>
        <v>100</v>
      </c>
      <c r="C1" cm="1">
        <f t="array" ref="C1:AF1">TRANSPOSE(_xlfn._xlws.FILTER(c_threaded_power[[Time (Seconds)]:[Time (Seconds)]], (c_threaded_power[[Power]:[Power]]=B1)*(c_threaded_power[[Type]:[Type]]=$A$1)))</f>
        <v>6.3103999999999993E-2</v>
      </c>
      <c r="D1">
        <v>6.0580000000000002E-2</v>
      </c>
      <c r="E1">
        <v>5.9678000000000002E-2</v>
      </c>
      <c r="F1">
        <v>6.1134000000000001E-2</v>
      </c>
      <c r="G1">
        <v>5.8500000000000003E-2</v>
      </c>
      <c r="H1">
        <v>5.8451000000000003E-2</v>
      </c>
      <c r="I1">
        <v>5.9568000000000003E-2</v>
      </c>
      <c r="J1">
        <v>5.9423999999999998E-2</v>
      </c>
      <c r="K1">
        <v>6.0994E-2</v>
      </c>
      <c r="L1">
        <v>6.0963999999999997E-2</v>
      </c>
      <c r="M1">
        <v>5.9644999999999997E-2</v>
      </c>
      <c r="N1">
        <v>5.9916999999999998E-2</v>
      </c>
      <c r="O1">
        <v>5.9563999999999999E-2</v>
      </c>
      <c r="P1">
        <v>6.0919000000000001E-2</v>
      </c>
      <c r="Q1">
        <v>5.8619999999999998E-2</v>
      </c>
      <c r="R1">
        <v>5.9526999999999997E-2</v>
      </c>
      <c r="S1">
        <v>6.0977000000000003E-2</v>
      </c>
      <c r="T1">
        <v>5.9950999999999997E-2</v>
      </c>
      <c r="U1">
        <v>5.9898E-2</v>
      </c>
      <c r="V1">
        <v>5.994E-2</v>
      </c>
      <c r="W1">
        <v>6.0920000000000002E-2</v>
      </c>
      <c r="X1">
        <v>5.9865000000000002E-2</v>
      </c>
      <c r="Y1">
        <v>5.9378E-2</v>
      </c>
      <c r="Z1">
        <v>6.1892000000000003E-2</v>
      </c>
      <c r="AA1">
        <v>5.8220000000000001E-2</v>
      </c>
      <c r="AB1">
        <v>5.9868999999999999E-2</v>
      </c>
      <c r="AC1">
        <v>6.0283000000000003E-2</v>
      </c>
      <c r="AD1">
        <v>5.9561999999999997E-2</v>
      </c>
      <c r="AE1">
        <v>6.0226000000000002E-2</v>
      </c>
      <c r="AF1">
        <v>5.9593E-2</v>
      </c>
    </row>
    <row r="2" spans="1:32" x14ac:dyDescent="0.25">
      <c r="A2" s="2"/>
      <c r="B2">
        <v>200</v>
      </c>
      <c r="C2" cm="1">
        <f t="array" ref="C2:AF2">TRANSPOSE(_xlfn._xlws.FILTER(c_threaded_power[[Time (Seconds)]:[Time (Seconds)]], (c_threaded_power[[Power]:[Power]]=B2)*(c_threaded_power[[Type]:[Type]]=$A$1)))</f>
        <v>0.120603</v>
      </c>
      <c r="D2">
        <v>0.117993</v>
      </c>
      <c r="E2">
        <v>0.120224</v>
      </c>
      <c r="F2">
        <v>0.12001000000000001</v>
      </c>
      <c r="G2">
        <v>0.11794</v>
      </c>
      <c r="H2">
        <v>0.118129</v>
      </c>
      <c r="I2">
        <v>0.118906</v>
      </c>
      <c r="J2">
        <v>0.120743</v>
      </c>
      <c r="K2">
        <v>0.11984499999999999</v>
      </c>
      <c r="L2">
        <v>0.12196700000000001</v>
      </c>
      <c r="M2">
        <v>0.11869300000000001</v>
      </c>
      <c r="N2">
        <v>0.119584</v>
      </c>
      <c r="O2">
        <v>0.12046</v>
      </c>
      <c r="P2">
        <v>0.11869200000000001</v>
      </c>
      <c r="Q2">
        <v>0.120155</v>
      </c>
      <c r="R2">
        <v>0.121937</v>
      </c>
      <c r="S2">
        <v>0.12171899999999999</v>
      </c>
      <c r="T2">
        <v>0.117894</v>
      </c>
      <c r="U2">
        <v>0.12048</v>
      </c>
      <c r="V2">
        <v>0.115247</v>
      </c>
      <c r="W2">
        <v>0.119174</v>
      </c>
      <c r="X2">
        <v>0.12084</v>
      </c>
      <c r="Y2">
        <v>0.11951100000000001</v>
      </c>
      <c r="Z2">
        <v>0.121042</v>
      </c>
      <c r="AA2">
        <v>0.120528</v>
      </c>
      <c r="AB2">
        <v>0.120278</v>
      </c>
      <c r="AC2">
        <v>0.11905300000000001</v>
      </c>
      <c r="AD2">
        <v>0.11905300000000001</v>
      </c>
      <c r="AE2">
        <v>0.12148200000000001</v>
      </c>
      <c r="AF2">
        <v>0.119611</v>
      </c>
    </row>
    <row r="3" spans="1:32" x14ac:dyDescent="0.25">
      <c r="A3" s="2"/>
      <c r="B3">
        <v>300</v>
      </c>
      <c r="C3" cm="1">
        <f t="array" ref="C3:AF3">TRANSPOSE(_xlfn._xlws.FILTER(c_threaded_power[[Time (Seconds)]:[Time (Seconds)]], (c_threaded_power[[Power]:[Power]]=B3)*(c_threaded_power[[Type]:[Type]]=$A$1)))</f>
        <v>0.179454</v>
      </c>
      <c r="D3">
        <v>0.180481</v>
      </c>
      <c r="E3">
        <v>0.17601</v>
      </c>
      <c r="F3">
        <v>0.179114</v>
      </c>
      <c r="G3">
        <v>0.176316</v>
      </c>
      <c r="H3">
        <v>0.17938799999999999</v>
      </c>
      <c r="I3">
        <v>0.17797099999999999</v>
      </c>
      <c r="J3">
        <v>0.177866</v>
      </c>
      <c r="K3">
        <v>0.17788000000000001</v>
      </c>
      <c r="L3">
        <v>0.17721899999999999</v>
      </c>
      <c r="M3">
        <v>0.176565</v>
      </c>
      <c r="N3">
        <v>0.181644</v>
      </c>
      <c r="O3">
        <v>0.179095</v>
      </c>
      <c r="P3">
        <v>0.17824899999999999</v>
      </c>
      <c r="Q3">
        <v>0.17949399999999999</v>
      </c>
      <c r="R3">
        <v>0.17832700000000001</v>
      </c>
      <c r="S3">
        <v>0.180671</v>
      </c>
      <c r="T3">
        <v>0.179863</v>
      </c>
      <c r="U3">
        <v>0.181365</v>
      </c>
      <c r="V3">
        <v>0.17873800000000001</v>
      </c>
      <c r="W3">
        <v>0.17705799999999999</v>
      </c>
      <c r="X3">
        <v>0.176236</v>
      </c>
      <c r="Y3">
        <v>0.178287</v>
      </c>
      <c r="Z3">
        <v>0.17785799999999999</v>
      </c>
      <c r="AA3">
        <v>0.176317</v>
      </c>
      <c r="AB3">
        <v>0.17848</v>
      </c>
      <c r="AC3">
        <v>0.179761</v>
      </c>
      <c r="AD3">
        <v>0.1799</v>
      </c>
      <c r="AE3">
        <v>0.17752499999999999</v>
      </c>
      <c r="AF3">
        <v>0.178901</v>
      </c>
    </row>
    <row r="4" spans="1:32" x14ac:dyDescent="0.25">
      <c r="A4" s="2"/>
      <c r="B4">
        <v>400</v>
      </c>
      <c r="C4" cm="1">
        <f t="array" ref="C4:AF4">TRANSPOSE(_xlfn._xlws.FILTER(c_threaded_power[[Time (Seconds)]:[Time (Seconds)]], (c_threaded_power[[Power]:[Power]]=B4)*(c_threaded_power[[Type]:[Type]]=$A$1)))</f>
        <v>0.23713899999999999</v>
      </c>
      <c r="D4">
        <v>0.23491899999999999</v>
      </c>
      <c r="E4">
        <v>0.23957600000000001</v>
      </c>
      <c r="F4">
        <v>0.23802100000000001</v>
      </c>
      <c r="G4">
        <v>0.23627400000000001</v>
      </c>
      <c r="H4">
        <v>0.23769499999999999</v>
      </c>
      <c r="I4">
        <v>0.23807600000000001</v>
      </c>
      <c r="J4">
        <v>0.237678</v>
      </c>
      <c r="K4">
        <v>0.23671200000000001</v>
      </c>
      <c r="L4">
        <v>0.236847</v>
      </c>
      <c r="M4">
        <v>0.234152</v>
      </c>
      <c r="N4">
        <v>0.24163100000000001</v>
      </c>
      <c r="O4">
        <v>0.23880799999999999</v>
      </c>
      <c r="P4">
        <v>0.23799899999999999</v>
      </c>
      <c r="Q4">
        <v>0.23836499999999999</v>
      </c>
      <c r="R4">
        <v>0.23817099999999999</v>
      </c>
      <c r="S4">
        <v>0.23571700000000001</v>
      </c>
      <c r="T4">
        <v>0.234044</v>
      </c>
      <c r="U4">
        <v>0.23736599999999999</v>
      </c>
      <c r="V4">
        <v>0.24021500000000001</v>
      </c>
      <c r="W4">
        <v>0.23736299999999999</v>
      </c>
      <c r="X4">
        <v>0.23776700000000001</v>
      </c>
      <c r="Y4">
        <v>0.240231</v>
      </c>
      <c r="Z4">
        <v>0.23833599999999999</v>
      </c>
      <c r="AA4">
        <v>0.236848</v>
      </c>
      <c r="AB4">
        <v>0.235847</v>
      </c>
      <c r="AC4">
        <v>0.23815900000000001</v>
      </c>
      <c r="AD4">
        <v>0.238315</v>
      </c>
      <c r="AE4">
        <v>0.24138299999999999</v>
      </c>
      <c r="AF4">
        <v>0.23768700000000001</v>
      </c>
    </row>
    <row r="5" spans="1:32" x14ac:dyDescent="0.25">
      <c r="A5" s="2"/>
      <c r="B5">
        <v>500</v>
      </c>
      <c r="C5" cm="1">
        <f t="array" ref="C5:AF5">TRANSPOSE(_xlfn._xlws.FILTER(c_threaded_power[[Time (Seconds)]:[Time (Seconds)]], (c_threaded_power[[Power]:[Power]]=B5)*(c_threaded_power[[Type]:[Type]]=$A$1)))</f>
        <v>0.29942600000000003</v>
      </c>
      <c r="D5">
        <v>0.29908400000000002</v>
      </c>
      <c r="E5">
        <v>0.29897699999999999</v>
      </c>
      <c r="F5">
        <v>0.29769699999999999</v>
      </c>
      <c r="G5">
        <v>0.29630099999999998</v>
      </c>
      <c r="H5">
        <v>0.296124</v>
      </c>
      <c r="I5">
        <v>0.29530600000000001</v>
      </c>
      <c r="J5">
        <v>0.29721199999999998</v>
      </c>
      <c r="K5">
        <v>0.29419099999999998</v>
      </c>
      <c r="L5">
        <v>0.29885800000000001</v>
      </c>
      <c r="M5">
        <v>0.30038100000000001</v>
      </c>
      <c r="N5">
        <v>0.30085099999999998</v>
      </c>
      <c r="O5">
        <v>0.30014299999999999</v>
      </c>
      <c r="P5">
        <v>0.29588300000000001</v>
      </c>
      <c r="Q5">
        <v>0.29590499999999997</v>
      </c>
      <c r="R5">
        <v>0.30257299999999998</v>
      </c>
      <c r="S5">
        <v>0.29684100000000002</v>
      </c>
      <c r="T5">
        <v>0.29564600000000002</v>
      </c>
      <c r="U5">
        <v>0.29639599999999999</v>
      </c>
      <c r="V5">
        <v>0.29824400000000001</v>
      </c>
      <c r="W5">
        <v>0.29796899999999998</v>
      </c>
      <c r="X5">
        <v>0.29886499999999999</v>
      </c>
      <c r="Y5">
        <v>0.29975800000000002</v>
      </c>
      <c r="Z5">
        <v>0.29694999999999999</v>
      </c>
      <c r="AA5">
        <v>0.301176</v>
      </c>
      <c r="AB5">
        <v>0.299815</v>
      </c>
      <c r="AC5">
        <v>0.297481</v>
      </c>
      <c r="AD5">
        <v>0.29826999999999998</v>
      </c>
      <c r="AE5">
        <v>0.29815999999999998</v>
      </c>
      <c r="AF5">
        <v>0.29589500000000002</v>
      </c>
    </row>
    <row r="6" spans="1:32" x14ac:dyDescent="0.25">
      <c r="A6" s="2"/>
      <c r="B6">
        <v>600</v>
      </c>
      <c r="C6" cm="1">
        <f t="array" ref="C6:AF6">TRANSPOSE(_xlfn._xlws.FILTER(c_threaded_power[[Time (Seconds)]:[Time (Seconds)]], (c_threaded_power[[Power]:[Power]]=B6)*(c_threaded_power[[Type]:[Type]]=$A$1)))</f>
        <v>0.35744100000000001</v>
      </c>
      <c r="D6">
        <v>0.35675299999999999</v>
      </c>
      <c r="E6">
        <v>0.35577300000000001</v>
      </c>
      <c r="F6">
        <v>0.35917100000000002</v>
      </c>
      <c r="G6">
        <v>0.35522500000000001</v>
      </c>
      <c r="H6">
        <v>0.35913899999999999</v>
      </c>
      <c r="I6">
        <v>0.35715000000000002</v>
      </c>
      <c r="J6">
        <v>0.36037000000000002</v>
      </c>
      <c r="K6">
        <v>0.35597400000000001</v>
      </c>
      <c r="L6">
        <v>0.35780000000000001</v>
      </c>
      <c r="M6">
        <v>0.35825299999999999</v>
      </c>
      <c r="N6">
        <v>0.35881800000000003</v>
      </c>
      <c r="O6">
        <v>0.35700599999999999</v>
      </c>
      <c r="P6">
        <v>0.35560700000000001</v>
      </c>
      <c r="Q6">
        <v>0.35891299999999998</v>
      </c>
      <c r="R6">
        <v>0.35425200000000001</v>
      </c>
      <c r="S6">
        <v>0.35915200000000003</v>
      </c>
      <c r="T6">
        <v>0.35441899999999998</v>
      </c>
      <c r="U6">
        <v>0.354377</v>
      </c>
      <c r="V6">
        <v>0.35738500000000001</v>
      </c>
      <c r="W6">
        <v>0.35732900000000001</v>
      </c>
      <c r="X6">
        <v>0.358157</v>
      </c>
      <c r="Y6">
        <v>0.356213</v>
      </c>
      <c r="Z6">
        <v>0.35733500000000001</v>
      </c>
      <c r="AA6">
        <v>0.35514000000000001</v>
      </c>
      <c r="AB6">
        <v>0.359684</v>
      </c>
      <c r="AC6">
        <v>0.36051699999999998</v>
      </c>
      <c r="AD6">
        <v>0.35885099999999998</v>
      </c>
      <c r="AE6">
        <v>0.36119899999999999</v>
      </c>
      <c r="AF6">
        <v>0.35167900000000002</v>
      </c>
    </row>
    <row r="7" spans="1:32" x14ac:dyDescent="0.25">
      <c r="A7" s="2"/>
      <c r="B7">
        <v>700</v>
      </c>
      <c r="C7" cm="1">
        <f t="array" ref="C7:AF7">TRANSPOSE(_xlfn._xlws.FILTER(c_threaded_power[[Time (Seconds)]:[Time (Seconds)]], (c_threaded_power[[Power]:[Power]]=B7)*(c_threaded_power[[Type]:[Type]]=$A$1)))</f>
        <v>0.413165</v>
      </c>
      <c r="D7">
        <v>0.412296</v>
      </c>
      <c r="E7">
        <v>0.41697099999999998</v>
      </c>
      <c r="F7">
        <v>0.41813400000000001</v>
      </c>
      <c r="G7">
        <v>0.41263300000000003</v>
      </c>
      <c r="H7">
        <v>0.418736</v>
      </c>
      <c r="I7">
        <v>0.41702099999999998</v>
      </c>
      <c r="J7">
        <v>0.420622</v>
      </c>
      <c r="K7">
        <v>0.41853800000000002</v>
      </c>
      <c r="L7">
        <v>0.41864899999999999</v>
      </c>
      <c r="M7">
        <v>0.417939</v>
      </c>
      <c r="N7">
        <v>0.41810999999999998</v>
      </c>
      <c r="O7">
        <v>0.41945300000000002</v>
      </c>
      <c r="P7">
        <v>0.419404</v>
      </c>
      <c r="Q7">
        <v>0.416352</v>
      </c>
      <c r="R7">
        <v>0.41542400000000002</v>
      </c>
      <c r="S7">
        <v>0.421344</v>
      </c>
      <c r="T7">
        <v>0.41695900000000002</v>
      </c>
      <c r="U7">
        <v>0.41842299999999999</v>
      </c>
      <c r="V7">
        <v>0.41647000000000001</v>
      </c>
      <c r="W7">
        <v>0.41488999999999998</v>
      </c>
      <c r="X7">
        <v>0.41614000000000001</v>
      </c>
      <c r="Y7">
        <v>0.412908</v>
      </c>
      <c r="Z7">
        <v>0.41674099999999997</v>
      </c>
      <c r="AA7">
        <v>0.41602899999999998</v>
      </c>
      <c r="AB7">
        <v>0.41758600000000001</v>
      </c>
      <c r="AC7">
        <v>0.41368300000000002</v>
      </c>
      <c r="AD7">
        <v>0.41391299999999998</v>
      </c>
      <c r="AE7">
        <v>0.40969899999999998</v>
      </c>
      <c r="AF7">
        <v>0.41380299999999998</v>
      </c>
    </row>
    <row r="8" spans="1:32" x14ac:dyDescent="0.25">
      <c r="A8" s="2"/>
      <c r="B8">
        <v>800</v>
      </c>
      <c r="C8" cm="1">
        <f t="array" ref="C8:AF8">TRANSPOSE(_xlfn._xlws.FILTER(c_threaded_power[[Time (Seconds)]:[Time (Seconds)]], (c_threaded_power[[Power]:[Power]]=B8)*(c_threaded_power[[Type]:[Type]]=$A$1)))</f>
        <v>0.47695500000000002</v>
      </c>
      <c r="D8">
        <v>0.476497</v>
      </c>
      <c r="E8">
        <v>0.47502800000000001</v>
      </c>
      <c r="F8">
        <v>0.47487299999999999</v>
      </c>
      <c r="G8">
        <v>0.48094700000000001</v>
      </c>
      <c r="H8">
        <v>0.47731000000000001</v>
      </c>
      <c r="I8">
        <v>0.47772599999999998</v>
      </c>
      <c r="J8">
        <v>0.47616399999999998</v>
      </c>
      <c r="K8">
        <v>0.46935700000000002</v>
      </c>
      <c r="L8">
        <v>0.47366200000000003</v>
      </c>
      <c r="M8">
        <v>0.47627900000000001</v>
      </c>
      <c r="N8">
        <v>0.47614000000000001</v>
      </c>
      <c r="O8">
        <v>0.47488900000000001</v>
      </c>
      <c r="P8">
        <v>0.47596100000000002</v>
      </c>
      <c r="Q8">
        <v>0.47474</v>
      </c>
      <c r="R8">
        <v>0.47781499999999999</v>
      </c>
      <c r="S8">
        <v>0.473972</v>
      </c>
      <c r="T8">
        <v>0.47301300000000002</v>
      </c>
      <c r="U8">
        <v>0.47852299999999998</v>
      </c>
      <c r="V8">
        <v>0.47883999999999999</v>
      </c>
      <c r="W8">
        <v>0.47220699999999999</v>
      </c>
      <c r="X8">
        <v>0.47994900000000001</v>
      </c>
      <c r="Y8">
        <v>0.47845599999999999</v>
      </c>
      <c r="Z8">
        <v>0.47937600000000002</v>
      </c>
      <c r="AA8">
        <v>0.475383</v>
      </c>
      <c r="AB8">
        <v>0.47558499999999998</v>
      </c>
      <c r="AC8">
        <v>0.47699900000000001</v>
      </c>
      <c r="AD8">
        <v>0.47666999999999998</v>
      </c>
      <c r="AE8">
        <v>0.47616900000000001</v>
      </c>
      <c r="AF8">
        <v>0.48060900000000001</v>
      </c>
    </row>
    <row r="9" spans="1:32" x14ac:dyDescent="0.25">
      <c r="A9" s="2"/>
      <c r="B9">
        <v>900</v>
      </c>
      <c r="C9" cm="1">
        <f t="array" ref="C9:AF9">TRANSPOSE(_xlfn._xlws.FILTER(c_threaded_power[[Time (Seconds)]:[Time (Seconds)]], (c_threaded_power[[Power]:[Power]]=B9)*(c_threaded_power[[Type]:[Type]]=$A$1)))</f>
        <v>0.53816699999999995</v>
      </c>
      <c r="D9">
        <v>0.53782799999999997</v>
      </c>
      <c r="E9">
        <v>0.53903000000000001</v>
      </c>
      <c r="F9">
        <v>0.53809899999999999</v>
      </c>
      <c r="G9">
        <v>0.53614600000000001</v>
      </c>
      <c r="H9">
        <v>0.53861800000000004</v>
      </c>
      <c r="I9">
        <v>0.53752599999999995</v>
      </c>
      <c r="J9">
        <v>0.53824099999999997</v>
      </c>
      <c r="K9">
        <v>0.53514899999999999</v>
      </c>
      <c r="L9">
        <v>0.53327500000000005</v>
      </c>
      <c r="M9">
        <v>0.53690499999999997</v>
      </c>
      <c r="N9">
        <v>0.53837000000000002</v>
      </c>
      <c r="O9">
        <v>0.53406299999999995</v>
      </c>
      <c r="P9">
        <v>0.53175399999999995</v>
      </c>
      <c r="Q9">
        <v>0.53438600000000003</v>
      </c>
      <c r="R9">
        <v>0.53272600000000003</v>
      </c>
      <c r="S9">
        <v>0.53530100000000003</v>
      </c>
      <c r="T9">
        <v>0.53734000000000004</v>
      </c>
      <c r="U9">
        <v>0.53306100000000001</v>
      </c>
      <c r="V9">
        <v>0.53478700000000001</v>
      </c>
      <c r="W9">
        <v>0.53777299999999995</v>
      </c>
      <c r="X9">
        <v>0.53465399999999996</v>
      </c>
      <c r="Y9">
        <v>0.53248099999999998</v>
      </c>
      <c r="Z9">
        <v>0.53483800000000004</v>
      </c>
      <c r="AA9">
        <v>0.53589799999999999</v>
      </c>
      <c r="AB9">
        <v>0.53484500000000001</v>
      </c>
      <c r="AC9">
        <v>0.53724400000000005</v>
      </c>
      <c r="AD9">
        <v>0.53338799999999997</v>
      </c>
      <c r="AE9">
        <v>0.53306699999999996</v>
      </c>
      <c r="AF9">
        <v>0.54467600000000005</v>
      </c>
    </row>
    <row r="10" spans="1:32" x14ac:dyDescent="0.25">
      <c r="A10" s="2"/>
      <c r="B10">
        <v>1000</v>
      </c>
      <c r="C10" cm="1">
        <f t="array" ref="C10:AF10">TRANSPOSE(_xlfn._xlws.FILTER(c_threaded_power[[Time (Seconds)]:[Time (Seconds)]], (c_threaded_power[[Power]:[Power]]=B10)*(c_threaded_power[[Type]:[Type]]=$A$1)))</f>
        <v>0.59397599999999995</v>
      </c>
      <c r="D10">
        <v>0.59024100000000002</v>
      </c>
      <c r="E10">
        <v>0.59706899999999996</v>
      </c>
      <c r="F10">
        <v>0.59053</v>
      </c>
      <c r="G10">
        <v>0.59598799999999996</v>
      </c>
      <c r="H10">
        <v>0.59421800000000002</v>
      </c>
      <c r="I10">
        <v>0.59393399999999996</v>
      </c>
      <c r="J10">
        <v>0.592553</v>
      </c>
      <c r="K10">
        <v>0.59079300000000001</v>
      </c>
      <c r="L10">
        <v>0.59231299999999998</v>
      </c>
      <c r="M10">
        <v>0.59423800000000004</v>
      </c>
      <c r="N10">
        <v>0.59934500000000002</v>
      </c>
      <c r="O10">
        <v>0.59460199999999996</v>
      </c>
      <c r="P10">
        <v>0.59054399999999996</v>
      </c>
      <c r="Q10">
        <v>0.591225</v>
      </c>
      <c r="R10">
        <v>0.59087999999999996</v>
      </c>
      <c r="S10">
        <v>0.59458</v>
      </c>
      <c r="T10">
        <v>0.59910799999999997</v>
      </c>
      <c r="U10">
        <v>0.59459399999999996</v>
      </c>
      <c r="V10">
        <v>0.59148699999999999</v>
      </c>
      <c r="W10">
        <v>0.59040999999999999</v>
      </c>
      <c r="X10">
        <v>0.58855999999999997</v>
      </c>
      <c r="Y10">
        <v>0.59509900000000004</v>
      </c>
      <c r="Z10">
        <v>0.59432600000000002</v>
      </c>
      <c r="AA10">
        <v>0.58819999999999995</v>
      </c>
      <c r="AB10">
        <v>0.59397900000000003</v>
      </c>
      <c r="AC10">
        <v>0.59431999999999996</v>
      </c>
      <c r="AD10">
        <v>0.592746</v>
      </c>
      <c r="AE10">
        <v>0.59953699999999999</v>
      </c>
      <c r="AF10">
        <v>0.59963599999999995</v>
      </c>
    </row>
    <row r="11" spans="1:32" x14ac:dyDescent="0.25">
      <c r="A11" s="2"/>
      <c r="B11">
        <v>2000</v>
      </c>
      <c r="C11" cm="1">
        <f t="array" ref="C11:AF11">TRANSPOSE(_xlfn._xlws.FILTER(c_threaded_power[[Time (Seconds)]:[Time (Seconds)]], (c_threaded_power[[Power]:[Power]]=B11)*(c_threaded_power[[Type]:[Type]]=$A$1)))</f>
        <v>1.1931989999999999</v>
      </c>
      <c r="D11">
        <v>1.1821269999999999</v>
      </c>
      <c r="E11">
        <v>1.1863600000000001</v>
      </c>
      <c r="F11">
        <v>1.1833560000000001</v>
      </c>
      <c r="G11">
        <v>1.198996</v>
      </c>
      <c r="H11">
        <v>1.19417</v>
      </c>
      <c r="I11">
        <v>1.1892929999999999</v>
      </c>
      <c r="J11">
        <v>1.189106</v>
      </c>
      <c r="K11">
        <v>1.198242</v>
      </c>
      <c r="L11">
        <v>1.186118</v>
      </c>
      <c r="M11">
        <v>1.189381</v>
      </c>
      <c r="N11">
        <v>1.189783</v>
      </c>
      <c r="O11">
        <v>1.1891830000000001</v>
      </c>
      <c r="P11">
        <v>1.1824410000000001</v>
      </c>
      <c r="Q11">
        <v>1.1883779999999999</v>
      </c>
      <c r="R11">
        <v>1.1914100000000001</v>
      </c>
      <c r="S11">
        <v>1.187656</v>
      </c>
      <c r="T11">
        <v>1.1856009999999999</v>
      </c>
      <c r="U11">
        <v>1.186294</v>
      </c>
      <c r="V11">
        <v>1.1825680000000001</v>
      </c>
      <c r="W11">
        <v>1.1881949999999999</v>
      </c>
      <c r="X11">
        <v>1.18998</v>
      </c>
      <c r="Y11">
        <v>1.191978</v>
      </c>
      <c r="Z11">
        <v>1.1978489999999999</v>
      </c>
      <c r="AA11">
        <v>1.1936310000000001</v>
      </c>
      <c r="AB11">
        <v>1.195152</v>
      </c>
      <c r="AC11">
        <v>1.18428</v>
      </c>
      <c r="AD11">
        <v>1.183603</v>
      </c>
      <c r="AE11">
        <v>1.188674</v>
      </c>
      <c r="AF11">
        <v>1.191119</v>
      </c>
    </row>
    <row r="12" spans="1:32" x14ac:dyDescent="0.25">
      <c r="A12" s="2"/>
      <c r="B12">
        <v>3000</v>
      </c>
      <c r="C12" cm="1">
        <f t="array" ref="C12:AF12">TRANSPOSE(_xlfn._xlws.FILTER(c_threaded_power[[Time (Seconds)]:[Time (Seconds)]], (c_threaded_power[[Power]:[Power]]=B12)*(c_threaded_power[[Type]:[Type]]=$A$1)))</f>
        <v>1.784767</v>
      </c>
      <c r="D12">
        <v>1.783787</v>
      </c>
      <c r="E12">
        <v>1.7819339999999999</v>
      </c>
      <c r="F12">
        <v>1.7821579999999999</v>
      </c>
      <c r="G12">
        <v>1.7748870000000001</v>
      </c>
      <c r="H12">
        <v>1.77301</v>
      </c>
      <c r="I12">
        <v>1.775093</v>
      </c>
      <c r="J12">
        <v>1.7817369999999999</v>
      </c>
      <c r="K12">
        <v>1.7770429999999999</v>
      </c>
      <c r="L12">
        <v>1.778438</v>
      </c>
      <c r="M12">
        <v>1.788529</v>
      </c>
      <c r="N12">
        <v>1.785239</v>
      </c>
      <c r="O12">
        <v>1.781952</v>
      </c>
      <c r="P12">
        <v>1.7829029999999999</v>
      </c>
      <c r="Q12">
        <v>1.7854620000000001</v>
      </c>
      <c r="R12">
        <v>1.787523</v>
      </c>
      <c r="S12">
        <v>1.7805169999999999</v>
      </c>
      <c r="T12">
        <v>1.790001</v>
      </c>
      <c r="U12">
        <v>1.7914270000000001</v>
      </c>
      <c r="V12">
        <v>1.7816320000000001</v>
      </c>
      <c r="W12">
        <v>1.7815749999999999</v>
      </c>
      <c r="X12">
        <v>1.776305</v>
      </c>
      <c r="Y12">
        <v>1.7847869999999999</v>
      </c>
      <c r="Z12">
        <v>1.786303</v>
      </c>
      <c r="AA12">
        <v>1.7787200000000001</v>
      </c>
      <c r="AB12">
        <v>1.7876460000000001</v>
      </c>
      <c r="AC12">
        <v>1.780621</v>
      </c>
      <c r="AD12">
        <v>1.780114</v>
      </c>
      <c r="AE12">
        <v>1.7786299999999999</v>
      </c>
      <c r="AF12">
        <v>1.7754669999999999</v>
      </c>
    </row>
    <row r="13" spans="1:32" x14ac:dyDescent="0.25">
      <c r="A13" s="2"/>
      <c r="B13">
        <v>4000</v>
      </c>
      <c r="C13" cm="1">
        <f t="array" ref="C13:AF13">TRANSPOSE(_xlfn._xlws.FILTER(c_threaded_power[[Time (Seconds)]:[Time (Seconds)]], (c_threaded_power[[Power]:[Power]]=B13)*(c_threaded_power[[Type]:[Type]]=$A$1)))</f>
        <v>2.3848530000000001</v>
      </c>
      <c r="D13">
        <v>2.3851110000000002</v>
      </c>
      <c r="E13">
        <v>2.3772039999999999</v>
      </c>
      <c r="F13">
        <v>2.3863590000000001</v>
      </c>
      <c r="G13">
        <v>2.3809019999999999</v>
      </c>
      <c r="H13">
        <v>2.375572</v>
      </c>
      <c r="I13">
        <v>2.3772739999999999</v>
      </c>
      <c r="J13">
        <v>2.3926069999999999</v>
      </c>
      <c r="K13">
        <v>2.3737789999999999</v>
      </c>
      <c r="L13">
        <v>2.3897849999999998</v>
      </c>
      <c r="M13">
        <v>2.3687070000000001</v>
      </c>
      <c r="N13">
        <v>2.3789229999999999</v>
      </c>
      <c r="O13">
        <v>2.3733300000000002</v>
      </c>
      <c r="P13">
        <v>2.3744350000000001</v>
      </c>
      <c r="Q13">
        <v>2.3713150000000001</v>
      </c>
      <c r="R13">
        <v>2.3705949999999998</v>
      </c>
      <c r="S13">
        <v>2.3765260000000001</v>
      </c>
      <c r="T13">
        <v>2.384741</v>
      </c>
      <c r="U13">
        <v>2.390806</v>
      </c>
      <c r="V13">
        <v>2.3730660000000001</v>
      </c>
      <c r="W13">
        <v>2.382755</v>
      </c>
      <c r="X13">
        <v>2.3716560000000002</v>
      </c>
      <c r="Y13">
        <v>2.381065</v>
      </c>
      <c r="Z13">
        <v>2.3732280000000001</v>
      </c>
      <c r="AA13">
        <v>2.3856639999999998</v>
      </c>
      <c r="AB13">
        <v>2.3729589999999998</v>
      </c>
      <c r="AC13">
        <v>2.3846059999999998</v>
      </c>
      <c r="AD13">
        <v>2.3828860000000001</v>
      </c>
      <c r="AE13">
        <v>2.376261</v>
      </c>
      <c r="AF13">
        <v>2.3900510000000001</v>
      </c>
    </row>
    <row r="14" spans="1:32" x14ac:dyDescent="0.25">
      <c r="A14" s="2"/>
      <c r="B14">
        <v>5000</v>
      </c>
      <c r="C14" cm="1">
        <f t="array" ref="C14:AF14">TRANSPOSE(_xlfn._xlws.FILTER(c_threaded_power[[Time (Seconds)]:[Time (Seconds)]], (c_threaded_power[[Power]:[Power]]=B14)*(c_threaded_power[[Type]:[Type]]=$A$1)))</f>
        <v>2.9799899999999999</v>
      </c>
      <c r="D14">
        <v>2.9582649999999999</v>
      </c>
      <c r="E14">
        <v>2.9707279999999998</v>
      </c>
      <c r="F14">
        <v>2.9725100000000002</v>
      </c>
      <c r="G14">
        <v>2.9717539999999998</v>
      </c>
      <c r="H14">
        <v>2.9731610000000002</v>
      </c>
      <c r="I14">
        <v>2.9739010000000001</v>
      </c>
      <c r="J14">
        <v>2.9745400000000002</v>
      </c>
      <c r="K14">
        <v>2.9643109999999999</v>
      </c>
      <c r="L14">
        <v>2.971644</v>
      </c>
      <c r="M14">
        <v>2.9782099999999998</v>
      </c>
      <c r="N14">
        <v>2.971546</v>
      </c>
      <c r="O14">
        <v>2.9898600000000002</v>
      </c>
      <c r="P14">
        <v>2.9903919999999999</v>
      </c>
      <c r="Q14">
        <v>2.9774129999999999</v>
      </c>
      <c r="R14">
        <v>2.9797129999999998</v>
      </c>
      <c r="S14">
        <v>2.9713829999999999</v>
      </c>
      <c r="T14">
        <v>2.9776579999999999</v>
      </c>
      <c r="U14">
        <v>2.9692949999999998</v>
      </c>
      <c r="V14">
        <v>2.9627159999999999</v>
      </c>
      <c r="W14">
        <v>2.9534229999999999</v>
      </c>
      <c r="X14">
        <v>2.9935770000000002</v>
      </c>
      <c r="Y14">
        <v>2.9773010000000002</v>
      </c>
      <c r="Z14">
        <v>2.9652229999999999</v>
      </c>
      <c r="AA14">
        <v>2.9690829999999999</v>
      </c>
      <c r="AB14">
        <v>2.9818639999999998</v>
      </c>
      <c r="AC14">
        <v>2.9847109999999999</v>
      </c>
      <c r="AD14">
        <v>2.9755660000000002</v>
      </c>
      <c r="AE14">
        <v>2.9700389999999999</v>
      </c>
      <c r="AF14">
        <v>2.9908109999999999</v>
      </c>
    </row>
    <row r="15" spans="1:32" x14ac:dyDescent="0.25">
      <c r="A15" s="2"/>
      <c r="C15" t="e" cm="1" vm="3">
        <f t="array" ref="C15">TRANSPOSE(_xlfn._xlws.FILTER(c_threaded_power[[Time (Seconds)]:[Time (Seconds)]], (c_threaded_power[[Power]:[Power]]=B15)*(c_threaded_power[[Type]:[Type]]=$A$1)))</f>
        <v>#VALUE!</v>
      </c>
    </row>
    <row r="16" spans="1:32" x14ac:dyDescent="0.25">
      <c r="A16" s="2"/>
      <c r="C16" t="e" cm="1" vm="3">
        <f t="array" ref="C16">TRANSPOSE(_xlfn._xlws.FILTER(c_threaded_power[[Time (Seconds)]:[Time (Seconds)]], (c_threaded_power[[Power]:[Power]]=B16)*(c_threaded_power[[Type]:[Type]]=$A$1)))</f>
        <v>#VALUE!</v>
      </c>
    </row>
    <row r="17" spans="1:32" x14ac:dyDescent="0.25">
      <c r="A17" s="2"/>
      <c r="C17" t="e" cm="1" vm="3">
        <f t="array" ref="C17">TRANSPOSE(_xlfn._xlws.FILTER(c_threaded_power[[Time (Seconds)]:[Time (Seconds)]], (c_threaded_power[[Power]:[Power]]=B17)*(c_threaded_power[[Type]:[Type]]=$A$1)))</f>
        <v>#VALUE!</v>
      </c>
    </row>
    <row r="18" spans="1:32" x14ac:dyDescent="0.25">
      <c r="A18" s="2"/>
      <c r="C18" t="e" cm="1" vm="3">
        <f t="array" ref="C18">TRANSPOSE(_xlfn._xlws.FILTER(c_threaded_power[[Time (Seconds)]:[Time (Seconds)]], (c_threaded_power[[Power]:[Power]]=B18)*(c_threaded_power[[Type]:[Type]]=$A$1)))</f>
        <v>#VALUE!</v>
      </c>
    </row>
    <row r="19" spans="1:32" x14ac:dyDescent="0.25">
      <c r="A19" s="2"/>
      <c r="C19" t="e" cm="1" vm="3">
        <f t="array" ref="C19">TRANSPOSE(_xlfn._xlws.FILTER(c_threaded_power[[Time (Seconds)]:[Time (Seconds)]], (c_threaded_power[[Power]:[Power]]=B19)*(c_threaded_power[[Type]:[Type]]=$A$1)))</f>
        <v>#VALUE!</v>
      </c>
    </row>
    <row r="20" spans="1:32" x14ac:dyDescent="0.25">
      <c r="A20" s="2" t="s">
        <v>15</v>
      </c>
      <c r="B20" cm="1">
        <f t="array" ref="B20:B38">_xlfn.UNIQUE(c_threaded_power[Power])</f>
        <v>100</v>
      </c>
      <c r="C20" cm="1">
        <f t="array" ref="C20:AF20">TRANSPOSE(_xlfn._xlws.FILTER(c_threaded_power[[Time (Seconds)]:[Time (Seconds)]], (c_threaded_power[[Power]:[Power]]=B20)*(c_threaded_power[[Type]:[Type]]=$A$20)))</f>
        <v>7.4237999999999998E-2</v>
      </c>
      <c r="D20">
        <v>6.4213999999999993E-2</v>
      </c>
      <c r="E20">
        <v>6.1772000000000001E-2</v>
      </c>
      <c r="F20">
        <v>5.9124999999999997E-2</v>
      </c>
      <c r="G20">
        <v>6.1413000000000002E-2</v>
      </c>
      <c r="H20">
        <v>6.0567999999999997E-2</v>
      </c>
      <c r="I20">
        <v>5.8992999999999997E-2</v>
      </c>
      <c r="J20">
        <v>6.0242999999999998E-2</v>
      </c>
      <c r="K20">
        <v>6.1033999999999998E-2</v>
      </c>
      <c r="L20">
        <v>5.9171000000000001E-2</v>
      </c>
      <c r="M20">
        <v>5.9485999999999997E-2</v>
      </c>
      <c r="N20">
        <v>6.0762999999999998E-2</v>
      </c>
      <c r="O20">
        <v>5.9382999999999998E-2</v>
      </c>
      <c r="P20">
        <v>5.9174999999999998E-2</v>
      </c>
      <c r="Q20">
        <v>6.0219000000000002E-2</v>
      </c>
      <c r="R20">
        <v>5.7986999999999997E-2</v>
      </c>
      <c r="S20">
        <v>6.0005999999999997E-2</v>
      </c>
      <c r="T20">
        <v>5.9086E-2</v>
      </c>
      <c r="U20">
        <v>5.9083999999999998E-2</v>
      </c>
      <c r="V20">
        <v>5.9667999999999999E-2</v>
      </c>
      <c r="W20">
        <v>5.9727000000000002E-2</v>
      </c>
      <c r="X20">
        <v>5.9877E-2</v>
      </c>
      <c r="Y20">
        <v>6.0367999999999998E-2</v>
      </c>
      <c r="Z20">
        <v>6.0171000000000002E-2</v>
      </c>
      <c r="AA20">
        <v>5.8018E-2</v>
      </c>
      <c r="AB20">
        <v>6.0276999999999997E-2</v>
      </c>
      <c r="AC20">
        <v>5.8099999999999999E-2</v>
      </c>
      <c r="AD20">
        <v>5.8250000000000003E-2</v>
      </c>
      <c r="AE20">
        <v>5.8997000000000001E-2</v>
      </c>
      <c r="AF20">
        <v>5.8110000000000002E-2</v>
      </c>
    </row>
    <row r="21" spans="1:32" x14ac:dyDescent="0.25">
      <c r="A21" s="2"/>
      <c r="B21">
        <v>200</v>
      </c>
      <c r="C21" cm="1">
        <f t="array" ref="C21:AF21">TRANSPOSE(_xlfn._xlws.FILTER(c_threaded_power[[Time (Seconds)]:[Time (Seconds)]], (c_threaded_power[[Power]:[Power]]=B21)*(c_threaded_power[[Type]:[Type]]=$A$20)))</f>
        <v>0.117924</v>
      </c>
      <c r="D21">
        <v>0.11966499999999999</v>
      </c>
      <c r="E21">
        <v>0.12022099999999999</v>
      </c>
      <c r="F21">
        <v>0.119197</v>
      </c>
      <c r="G21">
        <v>0.118051</v>
      </c>
      <c r="H21">
        <v>0.11899700000000001</v>
      </c>
      <c r="I21">
        <v>0.120627</v>
      </c>
      <c r="J21">
        <v>0.119403</v>
      </c>
      <c r="K21">
        <v>0.119903</v>
      </c>
      <c r="L21">
        <v>0.117436</v>
      </c>
      <c r="M21">
        <v>0.116912</v>
      </c>
      <c r="N21">
        <v>0.121282</v>
      </c>
      <c r="O21">
        <v>0.119799</v>
      </c>
      <c r="P21">
        <v>0.118325</v>
      </c>
      <c r="Q21">
        <v>0.118269</v>
      </c>
      <c r="R21">
        <v>0.12180299999999999</v>
      </c>
      <c r="S21">
        <v>0.118385</v>
      </c>
      <c r="T21">
        <v>0.117947</v>
      </c>
      <c r="U21">
        <v>0.12166399999999999</v>
      </c>
      <c r="V21">
        <v>0.121036</v>
      </c>
      <c r="W21">
        <v>0.117634</v>
      </c>
      <c r="X21">
        <v>0.12077599999999999</v>
      </c>
      <c r="Y21">
        <v>0.118425</v>
      </c>
      <c r="Z21">
        <v>0.119599</v>
      </c>
      <c r="AA21">
        <v>0.12045400000000001</v>
      </c>
      <c r="AB21">
        <v>0.12041200000000001</v>
      </c>
      <c r="AC21">
        <v>0.120853</v>
      </c>
      <c r="AD21">
        <v>0.11830300000000001</v>
      </c>
      <c r="AE21">
        <v>0.11946</v>
      </c>
      <c r="AF21">
        <v>0.119798</v>
      </c>
    </row>
    <row r="22" spans="1:32" x14ac:dyDescent="0.25">
      <c r="A22" s="2"/>
      <c r="B22">
        <v>300</v>
      </c>
      <c r="C22" cm="1">
        <f t="array" ref="C22:AF22">TRANSPOSE(_xlfn._xlws.FILTER(c_threaded_power[[Time (Seconds)]:[Time (Seconds)]], (c_threaded_power[[Power]:[Power]]=B22)*(c_threaded_power[[Type]:[Type]]=$A$20)))</f>
        <v>0.18012700000000001</v>
      </c>
      <c r="D22">
        <v>0.18015500000000001</v>
      </c>
      <c r="E22">
        <v>0.17907999999999999</v>
      </c>
      <c r="F22">
        <v>0.179258</v>
      </c>
      <c r="G22">
        <v>0.17874499999999999</v>
      </c>
      <c r="H22">
        <v>0.17938200000000001</v>
      </c>
      <c r="I22">
        <v>0.17973500000000001</v>
      </c>
      <c r="J22">
        <v>0.17577599999999999</v>
      </c>
      <c r="K22">
        <v>0.17782200000000001</v>
      </c>
      <c r="L22">
        <v>0.179313</v>
      </c>
      <c r="M22">
        <v>0.17671400000000001</v>
      </c>
      <c r="N22">
        <v>0.17849599999999999</v>
      </c>
      <c r="O22">
        <v>0.17948900000000001</v>
      </c>
      <c r="P22">
        <v>0.178396</v>
      </c>
      <c r="Q22">
        <v>0.17904400000000001</v>
      </c>
      <c r="R22">
        <v>0.17874899999999999</v>
      </c>
      <c r="S22">
        <v>0.17946200000000001</v>
      </c>
      <c r="T22">
        <v>0.18047099999999999</v>
      </c>
      <c r="U22">
        <v>0.17871999999999999</v>
      </c>
      <c r="V22">
        <v>0.17474999999999999</v>
      </c>
      <c r="W22">
        <v>0.17780699999999999</v>
      </c>
      <c r="X22">
        <v>0.17852899999999999</v>
      </c>
      <c r="Y22">
        <v>0.184088</v>
      </c>
      <c r="Z22">
        <v>0.178674</v>
      </c>
      <c r="AA22">
        <v>0.177979</v>
      </c>
      <c r="AB22">
        <v>0.178261</v>
      </c>
      <c r="AC22">
        <v>0.17679300000000001</v>
      </c>
      <c r="AD22">
        <v>0.17958099999999999</v>
      </c>
      <c r="AE22">
        <v>0.17969099999999999</v>
      </c>
      <c r="AF22">
        <v>0.179477</v>
      </c>
    </row>
    <row r="23" spans="1:32" x14ac:dyDescent="0.25">
      <c r="A23" s="2"/>
      <c r="B23">
        <v>400</v>
      </c>
      <c r="C23" cm="1">
        <f t="array" ref="C23:AF23">TRANSPOSE(_xlfn._xlws.FILTER(c_threaded_power[[Time (Seconds)]:[Time (Seconds)]], (c_threaded_power[[Power]:[Power]]=B23)*(c_threaded_power[[Type]:[Type]]=$A$20)))</f>
        <v>0.238569</v>
      </c>
      <c r="D23">
        <v>0.23936199999999999</v>
      </c>
      <c r="E23">
        <v>0.23944199999999999</v>
      </c>
      <c r="F23">
        <v>0.238595</v>
      </c>
      <c r="G23">
        <v>0.23871000000000001</v>
      </c>
      <c r="H23">
        <v>0.237237</v>
      </c>
      <c r="I23">
        <v>0.237536</v>
      </c>
      <c r="J23">
        <v>0.240036</v>
      </c>
      <c r="K23">
        <v>0.23793800000000001</v>
      </c>
      <c r="L23">
        <v>0.23968700000000001</v>
      </c>
      <c r="M23">
        <v>0.23926800000000001</v>
      </c>
      <c r="N23">
        <v>0.235125</v>
      </c>
      <c r="O23">
        <v>0.237952</v>
      </c>
      <c r="P23">
        <v>0.23827599999999999</v>
      </c>
      <c r="Q23">
        <v>0.238237</v>
      </c>
      <c r="R23">
        <v>0.238011</v>
      </c>
      <c r="S23">
        <v>0.24110799999999999</v>
      </c>
      <c r="T23">
        <v>0.239622</v>
      </c>
      <c r="U23">
        <v>0.24094399999999999</v>
      </c>
      <c r="V23">
        <v>0.239699</v>
      </c>
      <c r="W23">
        <v>0.23949799999999999</v>
      </c>
      <c r="X23">
        <v>0.23743</v>
      </c>
      <c r="Y23">
        <v>0.238621</v>
      </c>
      <c r="Z23">
        <v>0.239146</v>
      </c>
      <c r="AA23">
        <v>0.238792</v>
      </c>
      <c r="AB23">
        <v>0.23841300000000001</v>
      </c>
      <c r="AC23">
        <v>0.23841799999999999</v>
      </c>
      <c r="AD23">
        <v>0.23502000000000001</v>
      </c>
      <c r="AE23">
        <v>0.24252199999999999</v>
      </c>
      <c r="AF23">
        <v>0.23853099999999999</v>
      </c>
    </row>
    <row r="24" spans="1:32" x14ac:dyDescent="0.25">
      <c r="A24" s="2"/>
      <c r="B24">
        <v>500</v>
      </c>
      <c r="C24" cm="1">
        <f t="array" ref="C24:AF24">TRANSPOSE(_xlfn._xlws.FILTER(c_threaded_power[[Time (Seconds)]:[Time (Seconds)]], (c_threaded_power[[Power]:[Power]]=B24)*(c_threaded_power[[Type]:[Type]]=$A$20)))</f>
        <v>0.29671199999999998</v>
      </c>
      <c r="D24">
        <v>0.29685099999999998</v>
      </c>
      <c r="E24">
        <v>0.296269</v>
      </c>
      <c r="F24">
        <v>0.29871799999999998</v>
      </c>
      <c r="G24">
        <v>0.294319</v>
      </c>
      <c r="H24">
        <v>0.30088799999999999</v>
      </c>
      <c r="I24">
        <v>0.300811</v>
      </c>
      <c r="J24">
        <v>0.30101299999999998</v>
      </c>
      <c r="K24">
        <v>0.29502200000000001</v>
      </c>
      <c r="L24">
        <v>0.29617700000000002</v>
      </c>
      <c r="M24">
        <v>0.29813899999999999</v>
      </c>
      <c r="N24">
        <v>0.29977399999999998</v>
      </c>
      <c r="O24">
        <v>0.29992099999999999</v>
      </c>
      <c r="P24">
        <v>0.29849700000000001</v>
      </c>
      <c r="Q24">
        <v>0.29758800000000002</v>
      </c>
      <c r="R24">
        <v>0.297786</v>
      </c>
      <c r="S24">
        <v>0.29901800000000001</v>
      </c>
      <c r="T24">
        <v>0.29690899999999998</v>
      </c>
      <c r="U24">
        <v>0.29924499999999998</v>
      </c>
      <c r="V24">
        <v>0.29866799999999999</v>
      </c>
      <c r="W24">
        <v>0.30015799999999998</v>
      </c>
      <c r="X24">
        <v>0.29929299999999998</v>
      </c>
      <c r="Y24">
        <v>0.30088799999999999</v>
      </c>
      <c r="Z24">
        <v>0.29878700000000002</v>
      </c>
      <c r="AA24">
        <v>0.29823100000000002</v>
      </c>
      <c r="AB24">
        <v>0.30018</v>
      </c>
      <c r="AC24">
        <v>0.299757</v>
      </c>
      <c r="AD24">
        <v>0.296095</v>
      </c>
      <c r="AE24">
        <v>0.29596099999999997</v>
      </c>
      <c r="AF24">
        <v>0.3004</v>
      </c>
    </row>
    <row r="25" spans="1:32" x14ac:dyDescent="0.25">
      <c r="A25" s="2"/>
      <c r="B25">
        <v>600</v>
      </c>
      <c r="C25" cm="1">
        <f t="array" ref="C25:AF25">TRANSPOSE(_xlfn._xlws.FILTER(c_threaded_power[[Time (Seconds)]:[Time (Seconds)]], (c_threaded_power[[Power]:[Power]]=B25)*(c_threaded_power[[Type]:[Type]]=$A$20)))</f>
        <v>0.35900500000000002</v>
      </c>
      <c r="D25">
        <v>0.35646099999999997</v>
      </c>
      <c r="E25">
        <v>0.35809999999999997</v>
      </c>
      <c r="F25">
        <v>0.356215</v>
      </c>
      <c r="G25">
        <v>0.35608000000000001</v>
      </c>
      <c r="H25">
        <v>0.357292</v>
      </c>
      <c r="I25">
        <v>0.35786200000000001</v>
      </c>
      <c r="J25">
        <v>0.35994599999999999</v>
      </c>
      <c r="K25">
        <v>0.35614000000000001</v>
      </c>
      <c r="L25">
        <v>0.360898</v>
      </c>
      <c r="M25">
        <v>0.35921700000000001</v>
      </c>
      <c r="N25">
        <v>0.35827199999999998</v>
      </c>
      <c r="O25">
        <v>0.36049399999999998</v>
      </c>
      <c r="P25">
        <v>0.35769299999999998</v>
      </c>
      <c r="Q25">
        <v>0.35352</v>
      </c>
      <c r="R25">
        <v>0.35941000000000001</v>
      </c>
      <c r="S25">
        <v>0.35976799999999998</v>
      </c>
      <c r="T25">
        <v>0.35702</v>
      </c>
      <c r="U25">
        <v>0.35603400000000002</v>
      </c>
      <c r="V25">
        <v>0.35776000000000002</v>
      </c>
      <c r="W25">
        <v>0.35594599999999998</v>
      </c>
      <c r="X25">
        <v>0.35870099999999999</v>
      </c>
      <c r="Y25">
        <v>0.35754799999999998</v>
      </c>
      <c r="Z25">
        <v>0.35791800000000001</v>
      </c>
      <c r="AA25">
        <v>0.35883199999999998</v>
      </c>
      <c r="AB25">
        <v>0.35791499999999998</v>
      </c>
      <c r="AC25">
        <v>0.35681400000000002</v>
      </c>
      <c r="AD25">
        <v>0.35623899999999997</v>
      </c>
      <c r="AE25">
        <v>0.35655500000000001</v>
      </c>
      <c r="AF25">
        <v>0.36028300000000002</v>
      </c>
    </row>
    <row r="26" spans="1:32" x14ac:dyDescent="0.25">
      <c r="A26" s="2"/>
      <c r="B26">
        <v>700</v>
      </c>
      <c r="C26" cm="1">
        <f t="array" ref="C26:AF26">TRANSPOSE(_xlfn._xlws.FILTER(c_threaded_power[[Time (Seconds)]:[Time (Seconds)]], (c_threaded_power[[Power]:[Power]]=B26)*(c_threaded_power[[Type]:[Type]]=$A$20)))</f>
        <v>0.41877599999999998</v>
      </c>
      <c r="D26">
        <v>0.41863400000000001</v>
      </c>
      <c r="E26">
        <v>0.41489399999999999</v>
      </c>
      <c r="F26">
        <v>0.41388599999999998</v>
      </c>
      <c r="G26">
        <v>0.418651</v>
      </c>
      <c r="H26">
        <v>0.415742</v>
      </c>
      <c r="I26">
        <v>0.41641400000000001</v>
      </c>
      <c r="J26">
        <v>0.41839700000000002</v>
      </c>
      <c r="K26">
        <v>0.41743000000000002</v>
      </c>
      <c r="L26">
        <v>0.41634700000000002</v>
      </c>
      <c r="M26">
        <v>0.41965000000000002</v>
      </c>
      <c r="N26">
        <v>0.417632</v>
      </c>
      <c r="O26">
        <v>0.41993200000000003</v>
      </c>
      <c r="P26">
        <v>0.41569400000000001</v>
      </c>
      <c r="Q26">
        <v>0.41490500000000002</v>
      </c>
      <c r="R26">
        <v>0.41410999999999998</v>
      </c>
      <c r="S26">
        <v>0.41655500000000001</v>
      </c>
      <c r="T26">
        <v>0.41804999999999998</v>
      </c>
      <c r="U26">
        <v>0.41960599999999998</v>
      </c>
      <c r="V26">
        <v>0.42055300000000001</v>
      </c>
      <c r="W26">
        <v>0.42022300000000001</v>
      </c>
      <c r="X26">
        <v>0.41630299999999998</v>
      </c>
      <c r="Y26">
        <v>0.41699599999999998</v>
      </c>
      <c r="Z26">
        <v>0.417991</v>
      </c>
      <c r="AA26">
        <v>0.41770000000000002</v>
      </c>
      <c r="AB26">
        <v>0.41850599999999999</v>
      </c>
      <c r="AC26">
        <v>0.41728399999999999</v>
      </c>
      <c r="AD26">
        <v>0.41717900000000002</v>
      </c>
      <c r="AE26">
        <v>0.41526299999999999</v>
      </c>
      <c r="AF26">
        <v>0.42113400000000001</v>
      </c>
    </row>
    <row r="27" spans="1:32" x14ac:dyDescent="0.25">
      <c r="A27" s="2"/>
      <c r="B27">
        <v>800</v>
      </c>
      <c r="C27" cm="1">
        <f t="array" ref="C27:AF27">TRANSPOSE(_xlfn._xlws.FILTER(c_threaded_power[[Time (Seconds)]:[Time (Seconds)]], (c_threaded_power[[Power]:[Power]]=B27)*(c_threaded_power[[Type]:[Type]]=$A$20)))</f>
        <v>0.47763800000000001</v>
      </c>
      <c r="D27">
        <v>0.48149799999999998</v>
      </c>
      <c r="E27">
        <v>0.47381600000000001</v>
      </c>
      <c r="F27">
        <v>0.47497899999999998</v>
      </c>
      <c r="G27">
        <v>0.47814499999999999</v>
      </c>
      <c r="H27">
        <v>0.47500999999999999</v>
      </c>
      <c r="I27">
        <v>0.47669899999999998</v>
      </c>
      <c r="J27">
        <v>0.47652699999999998</v>
      </c>
      <c r="K27">
        <v>0.47939399999999999</v>
      </c>
      <c r="L27">
        <v>0.474601</v>
      </c>
      <c r="M27">
        <v>0.47886800000000002</v>
      </c>
      <c r="N27">
        <v>0.47785499999999997</v>
      </c>
      <c r="O27">
        <v>0.47409000000000001</v>
      </c>
      <c r="P27">
        <v>0.47517500000000001</v>
      </c>
      <c r="Q27">
        <v>0.47361599999999998</v>
      </c>
      <c r="R27">
        <v>0.477908</v>
      </c>
      <c r="S27">
        <v>0.47887999999999997</v>
      </c>
      <c r="T27">
        <v>0.48173100000000002</v>
      </c>
      <c r="U27">
        <v>0.47438799999999998</v>
      </c>
      <c r="V27">
        <v>0.47924699999999998</v>
      </c>
      <c r="W27">
        <v>0.47520899999999999</v>
      </c>
      <c r="X27">
        <v>0.476462</v>
      </c>
      <c r="Y27">
        <v>0.47583700000000001</v>
      </c>
      <c r="Z27">
        <v>0.477464</v>
      </c>
      <c r="AA27">
        <v>0.47960599999999998</v>
      </c>
      <c r="AB27">
        <v>0.47944500000000001</v>
      </c>
      <c r="AC27">
        <v>0.47952099999999998</v>
      </c>
      <c r="AD27">
        <v>0.47867700000000002</v>
      </c>
      <c r="AE27">
        <v>0.47602800000000001</v>
      </c>
      <c r="AF27">
        <v>0.47695100000000001</v>
      </c>
    </row>
    <row r="28" spans="1:32" x14ac:dyDescent="0.25">
      <c r="A28" s="2"/>
      <c r="B28">
        <v>900</v>
      </c>
      <c r="C28" cm="1">
        <f t="array" ref="C28:AF28">TRANSPOSE(_xlfn._xlws.FILTER(c_threaded_power[[Time (Seconds)]:[Time (Seconds)]], (c_threaded_power[[Power]:[Power]]=B28)*(c_threaded_power[[Type]:[Type]]=$A$20)))</f>
        <v>0.53762600000000005</v>
      </c>
      <c r="D28">
        <v>0.53695300000000001</v>
      </c>
      <c r="E28">
        <v>0.53687799999999997</v>
      </c>
      <c r="F28">
        <v>0.53816299999999995</v>
      </c>
      <c r="G28">
        <v>0.53784200000000004</v>
      </c>
      <c r="H28">
        <v>0.53744499999999995</v>
      </c>
      <c r="I28">
        <v>0.53764400000000001</v>
      </c>
      <c r="J28">
        <v>0.53421600000000002</v>
      </c>
      <c r="K28">
        <v>0.53583599999999998</v>
      </c>
      <c r="L28">
        <v>0.53486999999999996</v>
      </c>
      <c r="M28">
        <v>0.53409899999999999</v>
      </c>
      <c r="N28">
        <v>0.53963099999999997</v>
      </c>
      <c r="O28">
        <v>0.53577600000000003</v>
      </c>
      <c r="P28">
        <v>0.52932999999999997</v>
      </c>
      <c r="Q28">
        <v>0.533111</v>
      </c>
      <c r="R28">
        <v>0.53077200000000002</v>
      </c>
      <c r="S28">
        <v>0.54038200000000003</v>
      </c>
      <c r="T28">
        <v>0.53342299999999998</v>
      </c>
      <c r="U28">
        <v>0.53483099999999995</v>
      </c>
      <c r="V28">
        <v>0.53317999999999999</v>
      </c>
      <c r="W28">
        <v>0.53866999999999998</v>
      </c>
      <c r="X28">
        <v>0.53312700000000002</v>
      </c>
      <c r="Y28">
        <v>0.53902600000000001</v>
      </c>
      <c r="Z28">
        <v>0.53500899999999996</v>
      </c>
      <c r="AA28">
        <v>0.53459599999999996</v>
      </c>
      <c r="AB28">
        <v>0.534443</v>
      </c>
      <c r="AC28">
        <v>0.539941</v>
      </c>
      <c r="AD28">
        <v>0.53450200000000003</v>
      </c>
      <c r="AE28">
        <v>0.53507899999999997</v>
      </c>
      <c r="AF28">
        <v>0.53041400000000005</v>
      </c>
    </row>
    <row r="29" spans="1:32" x14ac:dyDescent="0.25">
      <c r="A29" s="2"/>
      <c r="B29">
        <v>1000</v>
      </c>
      <c r="C29" cm="1">
        <f t="array" ref="C29:AF29">TRANSPOSE(_xlfn._xlws.FILTER(c_threaded_power[[Time (Seconds)]:[Time (Seconds)]], (c_threaded_power[[Power]:[Power]]=B29)*(c_threaded_power[[Type]:[Type]]=$A$20)))</f>
        <v>0.59615200000000002</v>
      </c>
      <c r="D29">
        <v>0.59265000000000001</v>
      </c>
      <c r="E29">
        <v>0.59940000000000004</v>
      </c>
      <c r="F29">
        <v>0.59475</v>
      </c>
      <c r="G29">
        <v>0.59650499999999995</v>
      </c>
      <c r="H29">
        <v>0.58848</v>
      </c>
      <c r="I29">
        <v>0.58833199999999997</v>
      </c>
      <c r="J29">
        <v>0.59476200000000001</v>
      </c>
      <c r="K29">
        <v>0.59044300000000005</v>
      </c>
      <c r="L29">
        <v>0.59652799999999995</v>
      </c>
      <c r="M29">
        <v>0.59349200000000002</v>
      </c>
      <c r="N29">
        <v>0.59259099999999998</v>
      </c>
      <c r="O29">
        <v>0.59841299999999997</v>
      </c>
      <c r="P29">
        <v>0.59949300000000005</v>
      </c>
      <c r="Q29">
        <v>0.59664200000000001</v>
      </c>
      <c r="R29">
        <v>0.59684199999999998</v>
      </c>
      <c r="S29">
        <v>0.59457300000000002</v>
      </c>
      <c r="T29">
        <v>0.59962499999999996</v>
      </c>
      <c r="U29">
        <v>0.59454200000000001</v>
      </c>
      <c r="V29">
        <v>0.59356500000000001</v>
      </c>
      <c r="W29">
        <v>0.59652799999999995</v>
      </c>
      <c r="X29">
        <v>0.597275</v>
      </c>
      <c r="Y29">
        <v>0.59495399999999998</v>
      </c>
      <c r="Z29">
        <v>0.59374000000000005</v>
      </c>
      <c r="AA29">
        <v>0.59744299999999995</v>
      </c>
      <c r="AB29">
        <v>0.59638599999999997</v>
      </c>
      <c r="AC29">
        <v>0.59424200000000005</v>
      </c>
      <c r="AD29">
        <v>0.59856799999999999</v>
      </c>
      <c r="AE29">
        <v>0.59925499999999998</v>
      </c>
      <c r="AF29">
        <v>0.59891499999999998</v>
      </c>
    </row>
    <row r="30" spans="1:32" x14ac:dyDescent="0.25">
      <c r="A30" s="2"/>
      <c r="B30">
        <v>2000</v>
      </c>
      <c r="C30" cm="1">
        <f t="array" ref="C30:AF30">TRANSPOSE(_xlfn._xlws.FILTER(c_threaded_power[[Time (Seconds)]:[Time (Seconds)]], (c_threaded_power[[Power]:[Power]]=B30)*(c_threaded_power[[Type]:[Type]]=$A$20)))</f>
        <v>1.191171</v>
      </c>
      <c r="D30">
        <v>1.1918120000000001</v>
      </c>
      <c r="E30">
        <v>1.188097</v>
      </c>
      <c r="F30">
        <v>1.19049</v>
      </c>
      <c r="G30">
        <v>1.1907840000000001</v>
      </c>
      <c r="H30">
        <v>1.1799820000000001</v>
      </c>
      <c r="I30">
        <v>1.1925129999999999</v>
      </c>
      <c r="J30">
        <v>1.192353</v>
      </c>
      <c r="K30">
        <v>1.190015</v>
      </c>
      <c r="L30">
        <v>1.199921</v>
      </c>
      <c r="M30">
        <v>1.1927030000000001</v>
      </c>
      <c r="N30">
        <v>1.1974180000000001</v>
      </c>
      <c r="O30">
        <v>1.194015</v>
      </c>
      <c r="P30">
        <v>1.1950769999999999</v>
      </c>
      <c r="Q30">
        <v>1.1892240000000001</v>
      </c>
      <c r="R30">
        <v>1.1950080000000001</v>
      </c>
      <c r="S30">
        <v>1.1873670000000001</v>
      </c>
      <c r="T30">
        <v>1.1893039999999999</v>
      </c>
      <c r="U30">
        <v>1.1973659999999999</v>
      </c>
      <c r="V30">
        <v>1.1891309999999999</v>
      </c>
      <c r="W30">
        <v>1.1897409999999999</v>
      </c>
      <c r="X30">
        <v>1.191848</v>
      </c>
      <c r="Y30">
        <v>1.192661</v>
      </c>
      <c r="Z30">
        <v>1.196844</v>
      </c>
      <c r="AA30">
        <v>1.191201</v>
      </c>
      <c r="AB30">
        <v>1.1947509999999999</v>
      </c>
      <c r="AC30">
        <v>1.1953419999999999</v>
      </c>
      <c r="AD30">
        <v>1.1937230000000001</v>
      </c>
      <c r="AE30">
        <v>1.194836</v>
      </c>
      <c r="AF30">
        <v>1.199141</v>
      </c>
    </row>
    <row r="31" spans="1:32" x14ac:dyDescent="0.25">
      <c r="A31" s="2"/>
      <c r="B31">
        <v>3000</v>
      </c>
      <c r="C31" cm="1">
        <f t="array" ref="C31:AF31">TRANSPOSE(_xlfn._xlws.FILTER(c_threaded_power[[Time (Seconds)]:[Time (Seconds)]], (c_threaded_power[[Power]:[Power]]=B31)*(c_threaded_power[[Type]:[Type]]=$A$20)))</f>
        <v>1.801685</v>
      </c>
      <c r="D31">
        <v>1.783774</v>
      </c>
      <c r="E31">
        <v>1.787498</v>
      </c>
      <c r="F31">
        <v>1.7869269999999999</v>
      </c>
      <c r="G31">
        <v>1.7934920000000001</v>
      </c>
      <c r="H31">
        <v>1.788659</v>
      </c>
      <c r="I31">
        <v>1.7826949999999999</v>
      </c>
      <c r="J31">
        <v>1.785679</v>
      </c>
      <c r="K31">
        <v>1.792948</v>
      </c>
      <c r="L31">
        <v>1.79118</v>
      </c>
      <c r="M31">
        <v>1.775633</v>
      </c>
      <c r="N31">
        <v>1.7862640000000001</v>
      </c>
      <c r="O31">
        <v>1.791493</v>
      </c>
      <c r="P31">
        <v>1.7866660000000001</v>
      </c>
      <c r="Q31">
        <v>1.7932360000000001</v>
      </c>
      <c r="R31">
        <v>1.7776400000000001</v>
      </c>
      <c r="S31">
        <v>1.7801709999999999</v>
      </c>
      <c r="T31">
        <v>1.7863359999999999</v>
      </c>
      <c r="U31">
        <v>1.7840940000000001</v>
      </c>
      <c r="V31">
        <v>1.784443</v>
      </c>
      <c r="W31">
        <v>1.7917860000000001</v>
      </c>
      <c r="X31">
        <v>1.78363</v>
      </c>
      <c r="Y31">
        <v>1.7937959999999999</v>
      </c>
      <c r="Z31">
        <v>1.7910550000000001</v>
      </c>
      <c r="AA31">
        <v>1.7912840000000001</v>
      </c>
      <c r="AB31">
        <v>1.7831570000000001</v>
      </c>
      <c r="AC31">
        <v>1.7875859999999999</v>
      </c>
      <c r="AD31">
        <v>1.79603</v>
      </c>
      <c r="AE31">
        <v>1.795714</v>
      </c>
      <c r="AF31">
        <v>1.780383</v>
      </c>
    </row>
    <row r="32" spans="1:32" x14ac:dyDescent="0.25">
      <c r="A32" s="2"/>
      <c r="B32">
        <v>4000</v>
      </c>
      <c r="C32" cm="1">
        <f t="array" ref="C32:AF32">TRANSPOSE(_xlfn._xlws.FILTER(c_threaded_power[[Time (Seconds)]:[Time (Seconds)]], (c_threaded_power[[Power]:[Power]]=B32)*(c_threaded_power[[Type]:[Type]]=$A$20)))</f>
        <v>2.379562</v>
      </c>
      <c r="D32">
        <v>2.379772</v>
      </c>
      <c r="E32">
        <v>2.3854099999999998</v>
      </c>
      <c r="F32">
        <v>2.3749259999999999</v>
      </c>
      <c r="G32">
        <v>2.385494</v>
      </c>
      <c r="H32">
        <v>2.3801839999999999</v>
      </c>
      <c r="I32">
        <v>2.3818950000000001</v>
      </c>
      <c r="J32">
        <v>2.3909229999999999</v>
      </c>
      <c r="K32">
        <v>2.370158</v>
      </c>
      <c r="L32">
        <v>2.382117</v>
      </c>
      <c r="M32">
        <v>2.379375</v>
      </c>
      <c r="N32">
        <v>2.3816839999999999</v>
      </c>
      <c r="O32">
        <v>2.380039</v>
      </c>
      <c r="P32">
        <v>2.372322</v>
      </c>
      <c r="Q32">
        <v>2.3886970000000001</v>
      </c>
      <c r="R32">
        <v>2.3852099999999998</v>
      </c>
      <c r="S32">
        <v>2.3873220000000002</v>
      </c>
      <c r="T32">
        <v>2.391035</v>
      </c>
      <c r="U32">
        <v>2.3751720000000001</v>
      </c>
      <c r="V32">
        <v>2.3885730000000001</v>
      </c>
      <c r="W32">
        <v>2.3826870000000002</v>
      </c>
      <c r="X32">
        <v>2.3773930000000001</v>
      </c>
      <c r="Y32">
        <v>2.3683670000000001</v>
      </c>
      <c r="Z32">
        <v>2.3768419999999999</v>
      </c>
      <c r="AA32">
        <v>2.3791030000000002</v>
      </c>
      <c r="AB32">
        <v>2.3763179999999999</v>
      </c>
      <c r="AC32">
        <v>2.3772289999999998</v>
      </c>
      <c r="AD32">
        <v>2.3790010000000001</v>
      </c>
      <c r="AE32">
        <v>2.3927879999999999</v>
      </c>
      <c r="AF32">
        <v>2.3826329999999998</v>
      </c>
    </row>
    <row r="33" spans="1:32" x14ac:dyDescent="0.25">
      <c r="A33" s="2"/>
      <c r="B33">
        <v>5000</v>
      </c>
      <c r="C33" cm="1">
        <f t="array" ref="C33:AF33">TRANSPOSE(_xlfn._xlws.FILTER(c_threaded_power[[Time (Seconds)]:[Time (Seconds)]], (c_threaded_power[[Power]:[Power]]=B33)*(c_threaded_power[[Type]:[Type]]=$A$20)))</f>
        <v>2.9724529999999998</v>
      </c>
      <c r="D33">
        <v>2.9693939999999999</v>
      </c>
      <c r="E33">
        <v>2.9789110000000001</v>
      </c>
      <c r="F33">
        <v>2.9772789999999998</v>
      </c>
      <c r="G33">
        <v>2.981033</v>
      </c>
      <c r="H33">
        <v>2.9752550000000002</v>
      </c>
      <c r="I33">
        <v>2.9819990000000001</v>
      </c>
      <c r="J33">
        <v>2.9696069999999999</v>
      </c>
      <c r="K33">
        <v>2.9769009999999998</v>
      </c>
      <c r="L33">
        <v>2.9865149999999998</v>
      </c>
      <c r="M33">
        <v>2.9761060000000001</v>
      </c>
      <c r="N33">
        <v>2.9694739999999999</v>
      </c>
      <c r="O33">
        <v>2.9827469999999998</v>
      </c>
      <c r="P33">
        <v>2.9773700000000001</v>
      </c>
      <c r="Q33">
        <v>2.964213</v>
      </c>
      <c r="R33">
        <v>2.9672209999999999</v>
      </c>
      <c r="S33">
        <v>2.9804089999999999</v>
      </c>
      <c r="T33">
        <v>2.970167</v>
      </c>
      <c r="U33">
        <v>2.9806330000000001</v>
      </c>
      <c r="V33">
        <v>2.9748160000000001</v>
      </c>
      <c r="W33">
        <v>2.9748709999999998</v>
      </c>
      <c r="X33">
        <v>2.9716040000000001</v>
      </c>
      <c r="Y33">
        <v>2.972305</v>
      </c>
      <c r="Z33">
        <v>2.9830890000000001</v>
      </c>
      <c r="AA33">
        <v>2.9649320000000001</v>
      </c>
      <c r="AB33">
        <v>2.9727480000000002</v>
      </c>
      <c r="AC33">
        <v>2.970815</v>
      </c>
      <c r="AD33">
        <v>2.9841190000000002</v>
      </c>
      <c r="AE33">
        <v>2.9784410000000001</v>
      </c>
      <c r="AF33">
        <v>2.9743270000000002</v>
      </c>
    </row>
    <row r="34" spans="1:32" x14ac:dyDescent="0.25">
      <c r="A34" s="2"/>
      <c r="B34">
        <v>6000</v>
      </c>
      <c r="C34" cm="1">
        <f t="array" ref="C34:AF34">TRANSPOSE(_xlfn._xlws.FILTER(c_threaded_power[[Time (Seconds)]:[Time (Seconds)]], (c_threaded_power[[Power]:[Power]]=B34)*(c_threaded_power[[Type]:[Type]]=$A$20)))</f>
        <v>3.5514549999999998</v>
      </c>
      <c r="D34">
        <v>3.563866</v>
      </c>
      <c r="E34">
        <v>3.584409</v>
      </c>
      <c r="F34">
        <v>3.5847570000000002</v>
      </c>
      <c r="G34">
        <v>3.568432</v>
      </c>
      <c r="H34">
        <v>3.5721080000000001</v>
      </c>
      <c r="I34">
        <v>3.5757629999999998</v>
      </c>
      <c r="J34">
        <v>3.5817830000000002</v>
      </c>
      <c r="K34">
        <v>3.5694680000000001</v>
      </c>
      <c r="L34">
        <v>3.570281</v>
      </c>
      <c r="M34">
        <v>3.5703719999999999</v>
      </c>
      <c r="N34">
        <v>3.5573579999999998</v>
      </c>
      <c r="O34">
        <v>3.5625010000000001</v>
      </c>
      <c r="P34">
        <v>3.5724369999999999</v>
      </c>
      <c r="Q34">
        <v>3.5572750000000002</v>
      </c>
      <c r="R34">
        <v>3.5581900000000002</v>
      </c>
      <c r="S34">
        <v>3.5633949999999999</v>
      </c>
      <c r="T34">
        <v>3.5581830000000001</v>
      </c>
      <c r="U34">
        <v>3.5602330000000002</v>
      </c>
      <c r="V34">
        <v>3.5651030000000001</v>
      </c>
      <c r="W34">
        <v>3.560292</v>
      </c>
      <c r="X34">
        <v>3.5780919999999998</v>
      </c>
      <c r="Y34">
        <v>3.55863</v>
      </c>
      <c r="Z34">
        <v>3.5555970000000001</v>
      </c>
      <c r="AA34">
        <v>3.5790869999999999</v>
      </c>
      <c r="AB34">
        <v>3.576085</v>
      </c>
      <c r="AC34">
        <v>3.5820829999999999</v>
      </c>
      <c r="AD34">
        <v>3.5840730000000001</v>
      </c>
      <c r="AE34">
        <v>3.5700850000000002</v>
      </c>
      <c r="AF34">
        <v>3.5603549999999999</v>
      </c>
    </row>
    <row r="35" spans="1:32" x14ac:dyDescent="0.25">
      <c r="A35" s="2"/>
      <c r="B35">
        <v>7000</v>
      </c>
      <c r="C35" cm="1">
        <f t="array" ref="C35:AF35">TRANSPOSE(_xlfn._xlws.FILTER(c_threaded_power[[Time (Seconds)]:[Time (Seconds)]], (c_threaded_power[[Power]:[Power]]=B35)*(c_threaded_power[[Type]:[Type]]=$A$20)))</f>
        <v>4.1635479999999996</v>
      </c>
      <c r="D35">
        <v>4.1557120000000003</v>
      </c>
      <c r="E35">
        <v>4.1664469999999998</v>
      </c>
      <c r="F35">
        <v>4.1629300000000002</v>
      </c>
      <c r="G35">
        <v>4.1574090000000004</v>
      </c>
      <c r="H35">
        <v>4.1589700000000001</v>
      </c>
      <c r="I35">
        <v>4.1632910000000001</v>
      </c>
      <c r="J35">
        <v>4.1534459999999997</v>
      </c>
      <c r="K35">
        <v>4.1476199999999999</v>
      </c>
      <c r="L35">
        <v>4.1551720000000003</v>
      </c>
      <c r="M35">
        <v>4.1586439999999998</v>
      </c>
      <c r="N35">
        <v>4.1504200000000004</v>
      </c>
      <c r="O35">
        <v>4.1570809999999998</v>
      </c>
      <c r="P35">
        <v>4.1638999999999999</v>
      </c>
      <c r="Q35">
        <v>4.1588399999999996</v>
      </c>
      <c r="R35">
        <v>4.1464540000000003</v>
      </c>
      <c r="S35">
        <v>4.1697050000000004</v>
      </c>
      <c r="T35">
        <v>4.1537379999999997</v>
      </c>
      <c r="U35">
        <v>4.1666629999999998</v>
      </c>
      <c r="V35">
        <v>4.1683789999999998</v>
      </c>
      <c r="W35">
        <v>4.1555869999999997</v>
      </c>
      <c r="X35">
        <v>4.1544860000000003</v>
      </c>
      <c r="Y35">
        <v>4.1552720000000001</v>
      </c>
      <c r="Z35">
        <v>4.1545579999999998</v>
      </c>
      <c r="AA35">
        <v>4.1602699999999997</v>
      </c>
      <c r="AB35">
        <v>4.1788689999999997</v>
      </c>
      <c r="AC35">
        <v>4.1636119999999996</v>
      </c>
      <c r="AD35">
        <v>4.1614620000000002</v>
      </c>
      <c r="AE35">
        <v>4.1505219999999996</v>
      </c>
      <c r="AF35">
        <v>4.1669299999999998</v>
      </c>
    </row>
    <row r="36" spans="1:32" x14ac:dyDescent="0.25">
      <c r="A36" s="2"/>
      <c r="B36">
        <v>8000</v>
      </c>
      <c r="C36" cm="1">
        <f t="array" ref="C36:AF36">TRANSPOSE(_xlfn._xlws.FILTER(c_threaded_power[[Time (Seconds)]:[Time (Seconds)]], (c_threaded_power[[Power]:[Power]]=B36)*(c_threaded_power[[Type]:[Type]]=$A$20)))</f>
        <v>5.0561290000000003</v>
      </c>
      <c r="D36">
        <v>5.0660869999999996</v>
      </c>
      <c r="E36">
        <v>5.0745199999999997</v>
      </c>
      <c r="F36">
        <v>5.0724679999999998</v>
      </c>
      <c r="G36">
        <v>5.076505</v>
      </c>
      <c r="H36">
        <v>5.0829630000000003</v>
      </c>
      <c r="I36">
        <v>5.078074</v>
      </c>
      <c r="J36">
        <v>5.0706249999999997</v>
      </c>
      <c r="K36">
        <v>5.0664389999999999</v>
      </c>
      <c r="L36">
        <v>5.0831929999999996</v>
      </c>
      <c r="M36">
        <v>5.0791839999999997</v>
      </c>
      <c r="N36">
        <v>5.0905290000000001</v>
      </c>
      <c r="O36">
        <v>5.0779579999999997</v>
      </c>
      <c r="P36">
        <v>5.0746279999999997</v>
      </c>
      <c r="Q36">
        <v>5.0840379999999996</v>
      </c>
      <c r="R36">
        <v>5.1002599999999996</v>
      </c>
      <c r="S36">
        <v>5.0731830000000002</v>
      </c>
      <c r="T36">
        <v>5.0580290000000003</v>
      </c>
      <c r="U36">
        <v>5.085852</v>
      </c>
      <c r="V36">
        <v>5.0809259999999998</v>
      </c>
      <c r="W36">
        <v>5.0746460000000004</v>
      </c>
      <c r="X36">
        <v>5.068257</v>
      </c>
      <c r="Y36">
        <v>5.0776919999999999</v>
      </c>
      <c r="Z36">
        <v>5.088279</v>
      </c>
      <c r="AA36">
        <v>5.0728679999999997</v>
      </c>
      <c r="AB36">
        <v>5.0690109999999997</v>
      </c>
      <c r="AC36">
        <v>5.0668709999999999</v>
      </c>
      <c r="AD36">
        <v>5.0719880000000002</v>
      </c>
      <c r="AE36">
        <v>5.0656140000000001</v>
      </c>
      <c r="AF36">
        <v>5.084136</v>
      </c>
    </row>
    <row r="37" spans="1:32" x14ac:dyDescent="0.25">
      <c r="A37" s="2"/>
      <c r="B37">
        <v>9000</v>
      </c>
      <c r="C37" cm="1">
        <f t="array" ref="C37:AF37">TRANSPOSE(_xlfn._xlws.FILTER(c_threaded_power[[Time (Seconds)]:[Time (Seconds)]], (c_threaded_power[[Power]:[Power]]=B37)*(c_threaded_power[[Type]:[Type]]=$A$20)))</f>
        <v>6.8214750000000004</v>
      </c>
      <c r="D37">
        <v>6.878978</v>
      </c>
      <c r="E37">
        <v>7.0049900000000003</v>
      </c>
      <c r="F37">
        <v>7.0007799999999998</v>
      </c>
      <c r="G37">
        <v>7.0151770000000004</v>
      </c>
      <c r="H37">
        <v>7.008845</v>
      </c>
      <c r="I37">
        <v>7.0097339999999999</v>
      </c>
      <c r="J37">
        <v>7.0126739999999996</v>
      </c>
      <c r="K37">
        <v>6.9881250000000001</v>
      </c>
      <c r="L37">
        <v>7.0000960000000001</v>
      </c>
      <c r="M37">
        <v>6.9968669999999999</v>
      </c>
      <c r="N37">
        <v>7.005655</v>
      </c>
      <c r="O37">
        <v>7.0023200000000001</v>
      </c>
      <c r="P37">
        <v>7.0156510000000001</v>
      </c>
      <c r="Q37">
        <v>7.0136130000000003</v>
      </c>
      <c r="R37">
        <v>7.01919</v>
      </c>
      <c r="S37">
        <v>7.0091010000000002</v>
      </c>
      <c r="T37">
        <v>7.0089689999999996</v>
      </c>
      <c r="U37">
        <v>7.0081540000000002</v>
      </c>
      <c r="V37">
        <v>7.0176959999999999</v>
      </c>
      <c r="W37">
        <v>7.0060570000000002</v>
      </c>
      <c r="X37">
        <v>7.0100030000000002</v>
      </c>
      <c r="Y37">
        <v>7.0303680000000002</v>
      </c>
      <c r="Z37">
        <v>7.0164549999999997</v>
      </c>
      <c r="AA37">
        <v>7.0040110000000002</v>
      </c>
      <c r="AB37">
        <v>7.0143810000000002</v>
      </c>
      <c r="AC37">
        <v>6.9960259999999996</v>
      </c>
      <c r="AD37">
        <v>6.9906040000000003</v>
      </c>
      <c r="AE37">
        <v>6.9993460000000001</v>
      </c>
      <c r="AF37">
        <v>6.9922839999999997</v>
      </c>
    </row>
    <row r="38" spans="1:32" x14ac:dyDescent="0.25">
      <c r="A38" s="2"/>
      <c r="B38">
        <v>10000</v>
      </c>
      <c r="C38" cm="1">
        <f t="array" ref="C38:AF38">TRANSPOSE(_xlfn._xlws.FILTER(c_threaded_power[[Time (Seconds)]:[Time (Seconds)]], (c_threaded_power[[Power]:[Power]]=B38)*(c_threaded_power[[Type]:[Type]]=$A$20)))</f>
        <v>8.9802079999999993</v>
      </c>
      <c r="D38">
        <v>8.9760969999999993</v>
      </c>
      <c r="E38">
        <v>8.9787719999999993</v>
      </c>
      <c r="F38">
        <v>8.9668469999999996</v>
      </c>
      <c r="G38">
        <v>8.9775720000000003</v>
      </c>
      <c r="H38">
        <v>8.9906430000000004</v>
      </c>
      <c r="I38">
        <v>8.9857469999999999</v>
      </c>
      <c r="J38">
        <v>8.9651340000000008</v>
      </c>
      <c r="K38">
        <v>8.9694400000000005</v>
      </c>
      <c r="L38">
        <v>8.9796779999999998</v>
      </c>
      <c r="M38">
        <v>8.9822410000000001</v>
      </c>
      <c r="N38">
        <v>8.9868830000000006</v>
      </c>
      <c r="O38">
        <v>8.9716380000000004</v>
      </c>
      <c r="P38">
        <v>8.9771959999999993</v>
      </c>
      <c r="Q38">
        <v>8.9780420000000003</v>
      </c>
      <c r="R38">
        <v>8.9674600000000009</v>
      </c>
      <c r="S38">
        <v>8.9887130000000006</v>
      </c>
      <c r="T38">
        <v>8.9708679999999994</v>
      </c>
      <c r="U38">
        <v>8.9901180000000007</v>
      </c>
      <c r="V38">
        <v>8.9882399999999993</v>
      </c>
      <c r="W38">
        <v>8.9851360000000007</v>
      </c>
      <c r="X38">
        <v>8.9785350000000008</v>
      </c>
      <c r="Y38">
        <v>8.9730989999999995</v>
      </c>
      <c r="Z38">
        <v>8.9748660000000005</v>
      </c>
      <c r="AA38">
        <v>8.9748129999999993</v>
      </c>
      <c r="AB38">
        <v>8.9814910000000001</v>
      </c>
      <c r="AC38">
        <v>8.9788390000000007</v>
      </c>
      <c r="AD38">
        <v>8.9817529999999994</v>
      </c>
      <c r="AE38">
        <v>8.9681639999999998</v>
      </c>
      <c r="AF38">
        <v>8.9644379999999995</v>
      </c>
    </row>
    <row r="39" spans="1:32" x14ac:dyDescent="0.25">
      <c r="A39" s="2" t="s">
        <v>16</v>
      </c>
      <c r="B39" cm="1">
        <f t="array" ref="B39:B57">_xlfn.UNIQUE(c_threaded_power[Power])</f>
        <v>100</v>
      </c>
      <c r="C39" t="e" cm="1" vm="3">
        <f t="array" ref="C39">TRANSPOSE(_xlfn._xlws.FILTER(c_threaded_power[[Time (Seconds)]:[Time (Seconds)]], (c_threaded_power[[Power]:[Power]]=B39)*(c_threaded_power[[Type]:[Type]]=$A$39)))</f>
        <v>#VALUE!</v>
      </c>
    </row>
    <row r="40" spans="1:32" x14ac:dyDescent="0.25">
      <c r="A40" s="2"/>
      <c r="B40">
        <v>200</v>
      </c>
      <c r="C40" t="e" cm="1" vm="3">
        <f t="array" ref="C40">TRANSPOSE(_xlfn._xlws.FILTER(c_threaded_power[[Time (Seconds)]:[Time (Seconds)]], (c_threaded_power[[Power]:[Power]]=B40)*(c_threaded_power[[Type]:[Type]]=$A$39)))</f>
        <v>#VALUE!</v>
      </c>
    </row>
    <row r="41" spans="1:32" x14ac:dyDescent="0.25">
      <c r="A41" s="2"/>
      <c r="B41">
        <v>300</v>
      </c>
      <c r="C41" t="e" cm="1" vm="3">
        <f t="array" ref="C41">TRANSPOSE(_xlfn._xlws.FILTER(c_threaded_power[[Time (Seconds)]:[Time (Seconds)]], (c_threaded_power[[Power]:[Power]]=B41)*(c_threaded_power[[Type]:[Type]]=$A$39)))</f>
        <v>#VALUE!</v>
      </c>
    </row>
    <row r="42" spans="1:32" x14ac:dyDescent="0.25">
      <c r="A42" s="2"/>
      <c r="B42">
        <v>400</v>
      </c>
      <c r="C42" t="e" cm="1" vm="3">
        <f t="array" ref="C42">TRANSPOSE(_xlfn._xlws.FILTER(c_threaded_power[[Time (Seconds)]:[Time (Seconds)]], (c_threaded_power[[Power]:[Power]]=B42)*(c_threaded_power[[Type]:[Type]]=$A$39)))</f>
        <v>#VALUE!</v>
      </c>
    </row>
    <row r="43" spans="1:32" x14ac:dyDescent="0.25">
      <c r="A43" s="2"/>
      <c r="B43">
        <v>500</v>
      </c>
      <c r="C43" t="e" cm="1" vm="3">
        <f t="array" ref="C43">TRANSPOSE(_xlfn._xlws.FILTER(c_threaded_power[[Time (Seconds)]:[Time (Seconds)]], (c_threaded_power[[Power]:[Power]]=B43)*(c_threaded_power[[Type]:[Type]]=$A$39)))</f>
        <v>#VALUE!</v>
      </c>
    </row>
    <row r="44" spans="1:32" x14ac:dyDescent="0.25">
      <c r="A44" s="2"/>
      <c r="B44">
        <v>600</v>
      </c>
      <c r="C44" t="e" cm="1" vm="3">
        <f t="array" ref="C44">TRANSPOSE(_xlfn._xlws.FILTER(c_threaded_power[[Time (Seconds)]:[Time (Seconds)]], (c_threaded_power[[Power]:[Power]]=B44)*(c_threaded_power[[Type]:[Type]]=$A$39)))</f>
        <v>#VALUE!</v>
      </c>
    </row>
    <row r="45" spans="1:32" x14ac:dyDescent="0.25">
      <c r="A45" s="2"/>
      <c r="B45">
        <v>700</v>
      </c>
      <c r="C45" t="e" cm="1" vm="3">
        <f t="array" ref="C45">TRANSPOSE(_xlfn._xlws.FILTER(c_threaded_power[[Time (Seconds)]:[Time (Seconds)]], (c_threaded_power[[Power]:[Power]]=B45)*(c_threaded_power[[Type]:[Type]]=$A$39)))</f>
        <v>#VALUE!</v>
      </c>
    </row>
    <row r="46" spans="1:32" x14ac:dyDescent="0.25">
      <c r="A46" s="2"/>
      <c r="B46">
        <v>800</v>
      </c>
      <c r="C46" t="e" cm="1" vm="3">
        <f t="array" ref="C46">TRANSPOSE(_xlfn._xlws.FILTER(c_threaded_power[[Time (Seconds)]:[Time (Seconds)]], (c_threaded_power[[Power]:[Power]]=B46)*(c_threaded_power[[Type]:[Type]]=$A$39)))</f>
        <v>#VALUE!</v>
      </c>
    </row>
    <row r="47" spans="1:32" x14ac:dyDescent="0.25">
      <c r="A47" s="2"/>
      <c r="B47">
        <v>900</v>
      </c>
      <c r="C47" t="e" cm="1" vm="3">
        <f t="array" ref="C47">TRANSPOSE(_xlfn._xlws.FILTER(c_threaded_power[[Time (Seconds)]:[Time (Seconds)]], (c_threaded_power[[Power]:[Power]]=B47)*(c_threaded_power[[Type]:[Type]]=$A$39)))</f>
        <v>#VALUE!</v>
      </c>
    </row>
    <row r="48" spans="1:32" x14ac:dyDescent="0.25">
      <c r="A48" s="2"/>
      <c r="B48">
        <v>1000</v>
      </c>
      <c r="C48" t="e" cm="1" vm="3">
        <f t="array" ref="C48">TRANSPOSE(_xlfn._xlws.FILTER(c_threaded_power[[Time (Seconds)]:[Time (Seconds)]], (c_threaded_power[[Power]:[Power]]=B48)*(c_threaded_power[[Type]:[Type]]=$A$39)))</f>
        <v>#VALUE!</v>
      </c>
    </row>
    <row r="49" spans="1:3" x14ac:dyDescent="0.25">
      <c r="A49" s="2"/>
      <c r="B49">
        <v>2000</v>
      </c>
      <c r="C49" t="e" cm="1" vm="3">
        <f t="array" ref="C49">TRANSPOSE(_xlfn._xlws.FILTER(c_threaded_power[[Time (Seconds)]:[Time (Seconds)]], (c_threaded_power[[Power]:[Power]]=B49)*(c_threaded_power[[Type]:[Type]]=$A$39)))</f>
        <v>#VALUE!</v>
      </c>
    </row>
    <row r="50" spans="1:3" x14ac:dyDescent="0.25">
      <c r="A50" s="2"/>
      <c r="B50">
        <v>3000</v>
      </c>
      <c r="C50" t="e" cm="1" vm="3">
        <f t="array" ref="C50">TRANSPOSE(_xlfn._xlws.FILTER(c_threaded_power[[Time (Seconds)]:[Time (Seconds)]], (c_threaded_power[[Power]:[Power]]=B50)*(c_threaded_power[[Type]:[Type]]=$A$39)))</f>
        <v>#VALUE!</v>
      </c>
    </row>
    <row r="51" spans="1:3" x14ac:dyDescent="0.25">
      <c r="A51" s="2"/>
      <c r="B51">
        <v>4000</v>
      </c>
      <c r="C51" t="e" cm="1" vm="3">
        <f t="array" ref="C51">TRANSPOSE(_xlfn._xlws.FILTER(c_threaded_power[[Time (Seconds)]:[Time (Seconds)]], (c_threaded_power[[Power]:[Power]]=B51)*(c_threaded_power[[Type]:[Type]]=$A$39)))</f>
        <v>#VALUE!</v>
      </c>
    </row>
    <row r="52" spans="1:3" x14ac:dyDescent="0.25">
      <c r="A52" s="2"/>
      <c r="B52">
        <v>5000</v>
      </c>
      <c r="C52" t="e" cm="1" vm="3">
        <f t="array" ref="C52">TRANSPOSE(_xlfn._xlws.FILTER(c_threaded_power[[Time (Seconds)]:[Time (Seconds)]], (c_threaded_power[[Power]:[Power]]=B52)*(c_threaded_power[[Type]:[Type]]=$A$39)))</f>
        <v>#VALUE!</v>
      </c>
    </row>
    <row r="53" spans="1:3" x14ac:dyDescent="0.25">
      <c r="A53" s="2"/>
      <c r="B53">
        <v>6000</v>
      </c>
      <c r="C53" t="e" cm="1" vm="3">
        <f t="array" ref="C53">TRANSPOSE(_xlfn._xlws.FILTER(c_threaded_power[[Time (Seconds)]:[Time (Seconds)]], (c_threaded_power[[Power]:[Power]]=B53)*(c_threaded_power[[Type]:[Type]]=$A$39)))</f>
        <v>#VALUE!</v>
      </c>
    </row>
    <row r="54" spans="1:3" x14ac:dyDescent="0.25">
      <c r="A54" s="2"/>
      <c r="B54">
        <v>7000</v>
      </c>
      <c r="C54" t="e" cm="1" vm="3">
        <f t="array" ref="C54">TRANSPOSE(_xlfn._xlws.FILTER(c_threaded_power[[Time (Seconds)]:[Time (Seconds)]], (c_threaded_power[[Power]:[Power]]=B54)*(c_threaded_power[[Type]:[Type]]=$A$39)))</f>
        <v>#VALUE!</v>
      </c>
    </row>
    <row r="55" spans="1:3" x14ac:dyDescent="0.25">
      <c r="A55" s="2"/>
      <c r="B55">
        <v>8000</v>
      </c>
      <c r="C55" t="e" cm="1" vm="3">
        <f t="array" ref="C55">TRANSPOSE(_xlfn._xlws.FILTER(c_threaded_power[[Time (Seconds)]:[Time (Seconds)]], (c_threaded_power[[Power]:[Power]]=B55)*(c_threaded_power[[Type]:[Type]]=$A$39)))</f>
        <v>#VALUE!</v>
      </c>
    </row>
    <row r="56" spans="1:3" x14ac:dyDescent="0.25">
      <c r="A56" s="2"/>
      <c r="B56">
        <v>9000</v>
      </c>
      <c r="C56" t="e" cm="1" vm="3">
        <f t="array" ref="C56">TRANSPOSE(_xlfn._xlws.FILTER(c_threaded_power[[Time (Seconds)]:[Time (Seconds)]], (c_threaded_power[[Power]:[Power]]=B56)*(c_threaded_power[[Type]:[Type]]=$A$39)))</f>
        <v>#VALUE!</v>
      </c>
    </row>
    <row r="57" spans="1:3" x14ac:dyDescent="0.25">
      <c r="A57" s="2"/>
      <c r="B57">
        <v>10000</v>
      </c>
      <c r="C57" t="e" cm="1" vm="3">
        <f t="array" ref="C57">TRANSPOSE(_xlfn._xlws.FILTER(c_threaded_power[[Time (Seconds)]:[Time (Seconds)]], (c_threaded_power[[Power]:[Power]]=B57)*(c_threaded_power[[Type]:[Type]]=$A$39)))</f>
        <v>#VALUE!</v>
      </c>
    </row>
  </sheetData>
  <mergeCells count="3">
    <mergeCell ref="A1:A19"/>
    <mergeCell ref="A20:A38"/>
    <mergeCell ref="A39:A5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533F5-2E92-4ABF-8783-6366333288C4}">
  <dimension ref="A1:D1290"/>
  <sheetViews>
    <sheetView workbookViewId="0">
      <selection sqref="A1:D1110"/>
    </sheetView>
  </sheetViews>
  <sheetFormatPr defaultRowHeight="15" x14ac:dyDescent="0.25"/>
  <cols>
    <col min="1" max="1" width="12.85546875" bestFit="1" customWidth="1"/>
    <col min="2" max="2" width="9" bestFit="1" customWidth="1"/>
    <col min="3" max="3" width="13.140625" bestFit="1" customWidth="1"/>
    <col min="4" max="4" width="17" bestFit="1" customWidth="1"/>
  </cols>
  <sheetData>
    <row r="1" spans="1:4" x14ac:dyDescent="0.25">
      <c r="A1" t="s">
        <v>0</v>
      </c>
      <c r="B1" t="s">
        <v>1</v>
      </c>
      <c r="C1" t="s">
        <v>10</v>
      </c>
      <c r="D1" t="s">
        <v>2</v>
      </c>
    </row>
    <row r="2" spans="1:4" x14ac:dyDescent="0.25">
      <c r="A2">
        <v>10</v>
      </c>
      <c r="B2">
        <v>1000</v>
      </c>
      <c r="C2" t="s">
        <v>13</v>
      </c>
      <c r="D2">
        <v>7.2668999999999997E-2</v>
      </c>
    </row>
    <row r="3" spans="1:4" x14ac:dyDescent="0.25">
      <c r="A3">
        <v>10</v>
      </c>
      <c r="B3">
        <v>1000</v>
      </c>
      <c r="C3" t="s">
        <v>13</v>
      </c>
      <c r="D3">
        <v>6.4806000000000002E-2</v>
      </c>
    </row>
    <row r="4" spans="1:4" x14ac:dyDescent="0.25">
      <c r="A4">
        <v>10</v>
      </c>
      <c r="B4">
        <v>1000</v>
      </c>
      <c r="C4" t="s">
        <v>13</v>
      </c>
      <c r="D4">
        <v>6.3164999999999999E-2</v>
      </c>
    </row>
    <row r="5" spans="1:4" x14ac:dyDescent="0.25">
      <c r="A5">
        <v>10</v>
      </c>
      <c r="B5">
        <v>1000</v>
      </c>
      <c r="C5" t="s">
        <v>13</v>
      </c>
      <c r="D5">
        <v>6.3322000000000003E-2</v>
      </c>
    </row>
    <row r="6" spans="1:4" x14ac:dyDescent="0.25">
      <c r="A6">
        <v>10</v>
      </c>
      <c r="B6">
        <v>1000</v>
      </c>
      <c r="C6" t="s">
        <v>13</v>
      </c>
      <c r="D6">
        <v>6.3391000000000003E-2</v>
      </c>
    </row>
    <row r="7" spans="1:4" x14ac:dyDescent="0.25">
      <c r="A7">
        <v>10</v>
      </c>
      <c r="B7">
        <v>1000</v>
      </c>
      <c r="C7" t="s">
        <v>13</v>
      </c>
      <c r="D7">
        <v>6.3222E-2</v>
      </c>
    </row>
    <row r="8" spans="1:4" x14ac:dyDescent="0.25">
      <c r="A8">
        <v>10</v>
      </c>
      <c r="B8">
        <v>1000</v>
      </c>
      <c r="C8" t="s">
        <v>13</v>
      </c>
      <c r="D8">
        <v>6.4724000000000004E-2</v>
      </c>
    </row>
    <row r="9" spans="1:4" x14ac:dyDescent="0.25">
      <c r="A9">
        <v>10</v>
      </c>
      <c r="B9">
        <v>1000</v>
      </c>
      <c r="C9" t="s">
        <v>13</v>
      </c>
      <c r="D9">
        <v>6.8408999999999998E-2</v>
      </c>
    </row>
    <row r="10" spans="1:4" x14ac:dyDescent="0.25">
      <c r="A10">
        <v>10</v>
      </c>
      <c r="B10">
        <v>1000</v>
      </c>
      <c r="C10" t="s">
        <v>13</v>
      </c>
      <c r="D10">
        <v>6.3374E-2</v>
      </c>
    </row>
    <row r="11" spans="1:4" x14ac:dyDescent="0.25">
      <c r="A11">
        <v>10</v>
      </c>
      <c r="B11">
        <v>1000</v>
      </c>
      <c r="C11" t="s">
        <v>13</v>
      </c>
      <c r="D11">
        <v>6.3226000000000004E-2</v>
      </c>
    </row>
    <row r="12" spans="1:4" x14ac:dyDescent="0.25">
      <c r="A12">
        <v>10</v>
      </c>
      <c r="B12">
        <v>1000</v>
      </c>
      <c r="C12" t="s">
        <v>13</v>
      </c>
      <c r="D12">
        <v>6.5179000000000001E-2</v>
      </c>
    </row>
    <row r="13" spans="1:4" x14ac:dyDescent="0.25">
      <c r="A13">
        <v>10</v>
      </c>
      <c r="B13">
        <v>1000</v>
      </c>
      <c r="C13" t="s">
        <v>13</v>
      </c>
      <c r="D13">
        <v>6.3376000000000002E-2</v>
      </c>
    </row>
    <row r="14" spans="1:4" x14ac:dyDescent="0.25">
      <c r="A14">
        <v>10</v>
      </c>
      <c r="B14">
        <v>1000</v>
      </c>
      <c r="C14" t="s">
        <v>13</v>
      </c>
      <c r="D14">
        <v>6.3451999999999995E-2</v>
      </c>
    </row>
    <row r="15" spans="1:4" x14ac:dyDescent="0.25">
      <c r="A15">
        <v>10</v>
      </c>
      <c r="B15">
        <v>1000</v>
      </c>
      <c r="C15" t="s">
        <v>13</v>
      </c>
      <c r="D15">
        <v>6.4807000000000003E-2</v>
      </c>
    </row>
    <row r="16" spans="1:4" x14ac:dyDescent="0.25">
      <c r="A16">
        <v>10</v>
      </c>
      <c r="B16">
        <v>1000</v>
      </c>
      <c r="C16" t="s">
        <v>13</v>
      </c>
      <c r="D16">
        <v>6.5045000000000006E-2</v>
      </c>
    </row>
    <row r="17" spans="1:4" x14ac:dyDescent="0.25">
      <c r="A17">
        <v>10</v>
      </c>
      <c r="B17">
        <v>1000</v>
      </c>
      <c r="C17" t="s">
        <v>13</v>
      </c>
      <c r="D17">
        <v>6.4174999999999996E-2</v>
      </c>
    </row>
    <row r="18" spans="1:4" x14ac:dyDescent="0.25">
      <c r="A18">
        <v>10</v>
      </c>
      <c r="B18">
        <v>1000</v>
      </c>
      <c r="C18" t="s">
        <v>13</v>
      </c>
      <c r="D18">
        <v>6.3186000000000006E-2</v>
      </c>
    </row>
    <row r="19" spans="1:4" x14ac:dyDescent="0.25">
      <c r="A19">
        <v>10</v>
      </c>
      <c r="B19">
        <v>1000</v>
      </c>
      <c r="C19" t="s">
        <v>13</v>
      </c>
      <c r="D19">
        <v>6.3487000000000002E-2</v>
      </c>
    </row>
    <row r="20" spans="1:4" x14ac:dyDescent="0.25">
      <c r="A20">
        <v>10</v>
      </c>
      <c r="B20">
        <v>1000</v>
      </c>
      <c r="C20" t="s">
        <v>13</v>
      </c>
      <c r="D20">
        <v>6.2949000000000005E-2</v>
      </c>
    </row>
    <row r="21" spans="1:4" x14ac:dyDescent="0.25">
      <c r="A21">
        <v>10</v>
      </c>
      <c r="B21">
        <v>1000</v>
      </c>
      <c r="C21" t="s">
        <v>13</v>
      </c>
      <c r="D21">
        <v>6.2886999999999998E-2</v>
      </c>
    </row>
    <row r="22" spans="1:4" x14ac:dyDescent="0.25">
      <c r="A22">
        <v>10</v>
      </c>
      <c r="B22">
        <v>1000</v>
      </c>
      <c r="C22" t="s">
        <v>13</v>
      </c>
      <c r="D22">
        <v>6.4593999999999999E-2</v>
      </c>
    </row>
    <row r="23" spans="1:4" x14ac:dyDescent="0.25">
      <c r="A23">
        <v>10</v>
      </c>
      <c r="B23">
        <v>1000</v>
      </c>
      <c r="C23" t="s">
        <v>13</v>
      </c>
      <c r="D23">
        <v>6.2858999999999998E-2</v>
      </c>
    </row>
    <row r="24" spans="1:4" x14ac:dyDescent="0.25">
      <c r="A24">
        <v>10</v>
      </c>
      <c r="B24">
        <v>1000</v>
      </c>
      <c r="C24" t="s">
        <v>13</v>
      </c>
      <c r="D24">
        <v>6.3094999999999998E-2</v>
      </c>
    </row>
    <row r="25" spans="1:4" x14ac:dyDescent="0.25">
      <c r="A25">
        <v>10</v>
      </c>
      <c r="B25">
        <v>1000</v>
      </c>
      <c r="C25" t="s">
        <v>13</v>
      </c>
      <c r="D25">
        <v>6.3272999999999996E-2</v>
      </c>
    </row>
    <row r="26" spans="1:4" x14ac:dyDescent="0.25">
      <c r="A26">
        <v>10</v>
      </c>
      <c r="B26">
        <v>1000</v>
      </c>
      <c r="C26" t="s">
        <v>13</v>
      </c>
      <c r="D26">
        <v>6.3593999999999998E-2</v>
      </c>
    </row>
    <row r="27" spans="1:4" x14ac:dyDescent="0.25">
      <c r="A27">
        <v>10</v>
      </c>
      <c r="B27">
        <v>1000</v>
      </c>
      <c r="C27" t="s">
        <v>13</v>
      </c>
      <c r="D27">
        <v>6.4949999999999994E-2</v>
      </c>
    </row>
    <row r="28" spans="1:4" x14ac:dyDescent="0.25">
      <c r="A28">
        <v>10</v>
      </c>
      <c r="B28">
        <v>1000</v>
      </c>
      <c r="C28" t="s">
        <v>13</v>
      </c>
      <c r="D28">
        <v>6.4298999999999995E-2</v>
      </c>
    </row>
    <row r="29" spans="1:4" x14ac:dyDescent="0.25">
      <c r="A29">
        <v>10</v>
      </c>
      <c r="B29">
        <v>1000</v>
      </c>
      <c r="C29" t="s">
        <v>13</v>
      </c>
      <c r="D29">
        <v>6.3447000000000003E-2</v>
      </c>
    </row>
    <row r="30" spans="1:4" x14ac:dyDescent="0.25">
      <c r="A30">
        <v>10</v>
      </c>
      <c r="B30">
        <v>1000</v>
      </c>
      <c r="C30" t="s">
        <v>13</v>
      </c>
      <c r="D30">
        <v>6.3496999999999998E-2</v>
      </c>
    </row>
    <row r="31" spans="1:4" x14ac:dyDescent="0.25">
      <c r="A31">
        <v>10</v>
      </c>
      <c r="B31">
        <v>1000</v>
      </c>
      <c r="C31" t="s">
        <v>13</v>
      </c>
      <c r="D31">
        <v>6.3414999999999999E-2</v>
      </c>
    </row>
    <row r="32" spans="1:4" x14ac:dyDescent="0.25">
      <c r="A32">
        <v>10</v>
      </c>
      <c r="B32">
        <v>1000</v>
      </c>
      <c r="C32" t="s">
        <v>11</v>
      </c>
      <c r="D32">
        <v>6.9857000000000002E-2</v>
      </c>
    </row>
    <row r="33" spans="1:4" x14ac:dyDescent="0.25">
      <c r="A33">
        <v>10</v>
      </c>
      <c r="B33">
        <v>1000</v>
      </c>
      <c r="C33" t="s">
        <v>11</v>
      </c>
      <c r="D33">
        <v>7.2975999999999999E-2</v>
      </c>
    </row>
    <row r="34" spans="1:4" x14ac:dyDescent="0.25">
      <c r="A34">
        <v>10</v>
      </c>
      <c r="B34">
        <v>1000</v>
      </c>
      <c r="C34" t="s">
        <v>11</v>
      </c>
      <c r="D34">
        <v>6.8958000000000005E-2</v>
      </c>
    </row>
    <row r="35" spans="1:4" x14ac:dyDescent="0.25">
      <c r="A35">
        <v>10</v>
      </c>
      <c r="B35">
        <v>1000</v>
      </c>
      <c r="C35" t="s">
        <v>11</v>
      </c>
      <c r="D35">
        <v>6.9081000000000004E-2</v>
      </c>
    </row>
    <row r="36" spans="1:4" x14ac:dyDescent="0.25">
      <c r="A36">
        <v>10</v>
      </c>
      <c r="B36">
        <v>1000</v>
      </c>
      <c r="C36" t="s">
        <v>11</v>
      </c>
      <c r="D36">
        <v>7.4174000000000004E-2</v>
      </c>
    </row>
    <row r="37" spans="1:4" x14ac:dyDescent="0.25">
      <c r="A37">
        <v>10</v>
      </c>
      <c r="B37">
        <v>1000</v>
      </c>
      <c r="C37" t="s">
        <v>11</v>
      </c>
      <c r="D37">
        <v>7.0388000000000006E-2</v>
      </c>
    </row>
    <row r="38" spans="1:4" x14ac:dyDescent="0.25">
      <c r="A38">
        <v>10</v>
      </c>
      <c r="B38">
        <v>1000</v>
      </c>
      <c r="C38" t="s">
        <v>11</v>
      </c>
      <c r="D38">
        <v>6.9611999999999993E-2</v>
      </c>
    </row>
    <row r="39" spans="1:4" x14ac:dyDescent="0.25">
      <c r="A39">
        <v>10</v>
      </c>
      <c r="B39">
        <v>1000</v>
      </c>
      <c r="C39" t="s">
        <v>11</v>
      </c>
      <c r="D39">
        <v>6.9556000000000007E-2</v>
      </c>
    </row>
    <row r="40" spans="1:4" x14ac:dyDescent="0.25">
      <c r="A40">
        <v>10</v>
      </c>
      <c r="B40">
        <v>1000</v>
      </c>
      <c r="C40" t="s">
        <v>11</v>
      </c>
      <c r="D40">
        <v>6.8945000000000006E-2</v>
      </c>
    </row>
    <row r="41" spans="1:4" x14ac:dyDescent="0.25">
      <c r="A41">
        <v>10</v>
      </c>
      <c r="B41">
        <v>1000</v>
      </c>
      <c r="C41" t="s">
        <v>11</v>
      </c>
      <c r="D41">
        <v>6.9514999999999993E-2</v>
      </c>
    </row>
    <row r="42" spans="1:4" x14ac:dyDescent="0.25">
      <c r="A42">
        <v>10</v>
      </c>
      <c r="B42">
        <v>1000</v>
      </c>
      <c r="C42" t="s">
        <v>11</v>
      </c>
      <c r="D42">
        <v>6.8932999999999994E-2</v>
      </c>
    </row>
    <row r="43" spans="1:4" x14ac:dyDescent="0.25">
      <c r="A43">
        <v>10</v>
      </c>
      <c r="B43">
        <v>1000</v>
      </c>
      <c r="C43" t="s">
        <v>11</v>
      </c>
      <c r="D43">
        <v>6.9408999999999998E-2</v>
      </c>
    </row>
    <row r="44" spans="1:4" x14ac:dyDescent="0.25">
      <c r="A44">
        <v>10</v>
      </c>
      <c r="B44">
        <v>1000</v>
      </c>
      <c r="C44" t="s">
        <v>11</v>
      </c>
      <c r="D44">
        <v>6.9194000000000006E-2</v>
      </c>
    </row>
    <row r="45" spans="1:4" x14ac:dyDescent="0.25">
      <c r="A45">
        <v>10</v>
      </c>
      <c r="B45">
        <v>1000</v>
      </c>
      <c r="C45" t="s">
        <v>11</v>
      </c>
      <c r="D45">
        <v>6.9175E-2</v>
      </c>
    </row>
    <row r="46" spans="1:4" x14ac:dyDescent="0.25">
      <c r="A46">
        <v>10</v>
      </c>
      <c r="B46">
        <v>1000</v>
      </c>
      <c r="C46" t="s">
        <v>11</v>
      </c>
      <c r="D46">
        <v>6.8737000000000006E-2</v>
      </c>
    </row>
    <row r="47" spans="1:4" x14ac:dyDescent="0.25">
      <c r="A47">
        <v>10</v>
      </c>
      <c r="B47">
        <v>1000</v>
      </c>
      <c r="C47" t="s">
        <v>11</v>
      </c>
      <c r="D47">
        <v>6.8828E-2</v>
      </c>
    </row>
    <row r="48" spans="1:4" x14ac:dyDescent="0.25">
      <c r="A48">
        <v>10</v>
      </c>
      <c r="B48">
        <v>1000</v>
      </c>
      <c r="C48" t="s">
        <v>11</v>
      </c>
      <c r="D48">
        <v>6.9212999999999997E-2</v>
      </c>
    </row>
    <row r="49" spans="1:4" x14ac:dyDescent="0.25">
      <c r="A49">
        <v>10</v>
      </c>
      <c r="B49">
        <v>1000</v>
      </c>
      <c r="C49" t="s">
        <v>11</v>
      </c>
      <c r="D49">
        <v>6.8671999999999997E-2</v>
      </c>
    </row>
    <row r="50" spans="1:4" x14ac:dyDescent="0.25">
      <c r="A50">
        <v>10</v>
      </c>
      <c r="B50">
        <v>1000</v>
      </c>
      <c r="C50" t="s">
        <v>11</v>
      </c>
      <c r="D50">
        <v>6.8934999999999996E-2</v>
      </c>
    </row>
    <row r="51" spans="1:4" x14ac:dyDescent="0.25">
      <c r="A51">
        <v>10</v>
      </c>
      <c r="B51">
        <v>1000</v>
      </c>
      <c r="C51" t="s">
        <v>11</v>
      </c>
      <c r="D51">
        <v>6.9095000000000004E-2</v>
      </c>
    </row>
    <row r="52" spans="1:4" x14ac:dyDescent="0.25">
      <c r="A52">
        <v>10</v>
      </c>
      <c r="B52">
        <v>1000</v>
      </c>
      <c r="C52" t="s">
        <v>11</v>
      </c>
      <c r="D52">
        <v>6.9540000000000005E-2</v>
      </c>
    </row>
    <row r="53" spans="1:4" x14ac:dyDescent="0.25">
      <c r="A53">
        <v>10</v>
      </c>
      <c r="B53">
        <v>1000</v>
      </c>
      <c r="C53" t="s">
        <v>11</v>
      </c>
      <c r="D53">
        <v>6.9709999999999994E-2</v>
      </c>
    </row>
    <row r="54" spans="1:4" x14ac:dyDescent="0.25">
      <c r="A54">
        <v>10</v>
      </c>
      <c r="B54">
        <v>1000</v>
      </c>
      <c r="C54" t="s">
        <v>11</v>
      </c>
      <c r="D54">
        <v>6.9361999999999993E-2</v>
      </c>
    </row>
    <row r="55" spans="1:4" x14ac:dyDescent="0.25">
      <c r="A55">
        <v>10</v>
      </c>
      <c r="B55">
        <v>1000</v>
      </c>
      <c r="C55" t="s">
        <v>11</v>
      </c>
      <c r="D55">
        <v>7.0014000000000007E-2</v>
      </c>
    </row>
    <row r="56" spans="1:4" x14ac:dyDescent="0.25">
      <c r="A56">
        <v>10</v>
      </c>
      <c r="B56">
        <v>1000</v>
      </c>
      <c r="C56" t="s">
        <v>11</v>
      </c>
      <c r="D56">
        <v>6.9275000000000003E-2</v>
      </c>
    </row>
    <row r="57" spans="1:4" x14ac:dyDescent="0.25">
      <c r="A57">
        <v>10</v>
      </c>
      <c r="B57">
        <v>1000</v>
      </c>
      <c r="C57" t="s">
        <v>11</v>
      </c>
      <c r="D57">
        <v>7.0308999999999996E-2</v>
      </c>
    </row>
    <row r="58" spans="1:4" x14ac:dyDescent="0.25">
      <c r="A58">
        <v>10</v>
      </c>
      <c r="B58">
        <v>1000</v>
      </c>
      <c r="C58" t="s">
        <v>11</v>
      </c>
      <c r="D58">
        <v>6.8645999999999999E-2</v>
      </c>
    </row>
    <row r="59" spans="1:4" x14ac:dyDescent="0.25">
      <c r="A59">
        <v>10</v>
      </c>
      <c r="B59">
        <v>1000</v>
      </c>
      <c r="C59" t="s">
        <v>11</v>
      </c>
      <c r="D59">
        <v>6.8719000000000002E-2</v>
      </c>
    </row>
    <row r="60" spans="1:4" x14ac:dyDescent="0.25">
      <c r="A60">
        <v>10</v>
      </c>
      <c r="B60">
        <v>1000</v>
      </c>
      <c r="C60" t="s">
        <v>11</v>
      </c>
      <c r="D60">
        <v>6.9278999999999993E-2</v>
      </c>
    </row>
    <row r="61" spans="1:4" x14ac:dyDescent="0.25">
      <c r="A61">
        <v>10</v>
      </c>
      <c r="B61">
        <v>1000</v>
      </c>
      <c r="C61" t="s">
        <v>11</v>
      </c>
      <c r="D61">
        <v>6.8271999999999999E-2</v>
      </c>
    </row>
    <row r="62" spans="1:4" x14ac:dyDescent="0.25">
      <c r="A62">
        <v>10</v>
      </c>
      <c r="B62">
        <v>1000</v>
      </c>
      <c r="C62" t="s">
        <v>12</v>
      </c>
      <c r="D62">
        <v>7.1104000000000001E-2</v>
      </c>
    </row>
    <row r="63" spans="1:4" x14ac:dyDescent="0.25">
      <c r="A63">
        <v>10</v>
      </c>
      <c r="B63">
        <v>1000</v>
      </c>
      <c r="C63" t="s">
        <v>12</v>
      </c>
      <c r="D63">
        <v>6.9629999999999997E-2</v>
      </c>
    </row>
    <row r="64" spans="1:4" x14ac:dyDescent="0.25">
      <c r="A64">
        <v>10</v>
      </c>
      <c r="B64">
        <v>1000</v>
      </c>
      <c r="C64" t="s">
        <v>12</v>
      </c>
      <c r="D64">
        <v>7.6413999999999996E-2</v>
      </c>
    </row>
    <row r="65" spans="1:4" x14ac:dyDescent="0.25">
      <c r="A65">
        <v>10</v>
      </c>
      <c r="B65">
        <v>1000</v>
      </c>
      <c r="C65" t="s">
        <v>12</v>
      </c>
      <c r="D65">
        <v>9.8676E-2</v>
      </c>
    </row>
    <row r="66" spans="1:4" x14ac:dyDescent="0.25">
      <c r="A66">
        <v>10</v>
      </c>
      <c r="B66">
        <v>1000</v>
      </c>
      <c r="C66" t="s">
        <v>12</v>
      </c>
      <c r="D66">
        <v>8.9430999999999997E-2</v>
      </c>
    </row>
    <row r="67" spans="1:4" x14ac:dyDescent="0.25">
      <c r="A67">
        <v>10</v>
      </c>
      <c r="B67">
        <v>1000</v>
      </c>
      <c r="C67" t="s">
        <v>12</v>
      </c>
      <c r="D67">
        <v>0.102729</v>
      </c>
    </row>
    <row r="68" spans="1:4" x14ac:dyDescent="0.25">
      <c r="A68">
        <v>10</v>
      </c>
      <c r="B68">
        <v>1000</v>
      </c>
      <c r="C68" t="s">
        <v>12</v>
      </c>
      <c r="D68">
        <v>9.3228000000000005E-2</v>
      </c>
    </row>
    <row r="69" spans="1:4" x14ac:dyDescent="0.25">
      <c r="A69">
        <v>10</v>
      </c>
      <c r="B69">
        <v>1000</v>
      </c>
      <c r="C69" t="s">
        <v>12</v>
      </c>
      <c r="D69">
        <v>8.5783999999999999E-2</v>
      </c>
    </row>
    <row r="70" spans="1:4" x14ac:dyDescent="0.25">
      <c r="A70">
        <v>10</v>
      </c>
      <c r="B70">
        <v>1000</v>
      </c>
      <c r="C70" t="s">
        <v>12</v>
      </c>
      <c r="D70">
        <v>7.5940999999999995E-2</v>
      </c>
    </row>
    <row r="71" spans="1:4" x14ac:dyDescent="0.25">
      <c r="A71">
        <v>10</v>
      </c>
      <c r="B71">
        <v>1000</v>
      </c>
      <c r="C71" t="s">
        <v>12</v>
      </c>
      <c r="D71">
        <v>7.9647999999999997E-2</v>
      </c>
    </row>
    <row r="72" spans="1:4" x14ac:dyDescent="0.25">
      <c r="A72">
        <v>10</v>
      </c>
      <c r="B72">
        <v>1000</v>
      </c>
      <c r="C72" t="s">
        <v>12</v>
      </c>
      <c r="D72">
        <v>7.6679999999999998E-2</v>
      </c>
    </row>
    <row r="73" spans="1:4" x14ac:dyDescent="0.25">
      <c r="A73">
        <v>10</v>
      </c>
      <c r="B73">
        <v>1000</v>
      </c>
      <c r="C73" t="s">
        <v>12</v>
      </c>
      <c r="D73">
        <v>9.6542000000000003E-2</v>
      </c>
    </row>
    <row r="74" spans="1:4" x14ac:dyDescent="0.25">
      <c r="A74">
        <v>10</v>
      </c>
      <c r="B74">
        <v>1000</v>
      </c>
      <c r="C74" t="s">
        <v>12</v>
      </c>
      <c r="D74">
        <v>8.9342000000000005E-2</v>
      </c>
    </row>
    <row r="75" spans="1:4" x14ac:dyDescent="0.25">
      <c r="A75">
        <v>10</v>
      </c>
      <c r="B75">
        <v>1000</v>
      </c>
      <c r="C75" t="s">
        <v>12</v>
      </c>
      <c r="D75">
        <v>7.4029999999999999E-2</v>
      </c>
    </row>
    <row r="76" spans="1:4" x14ac:dyDescent="0.25">
      <c r="A76">
        <v>10</v>
      </c>
      <c r="B76">
        <v>1000</v>
      </c>
      <c r="C76" t="s">
        <v>12</v>
      </c>
      <c r="D76">
        <v>7.7068999999999999E-2</v>
      </c>
    </row>
    <row r="77" spans="1:4" x14ac:dyDescent="0.25">
      <c r="A77">
        <v>10</v>
      </c>
      <c r="B77">
        <v>1000</v>
      </c>
      <c r="C77" t="s">
        <v>12</v>
      </c>
      <c r="D77">
        <v>7.0405999999999996E-2</v>
      </c>
    </row>
    <row r="78" spans="1:4" x14ac:dyDescent="0.25">
      <c r="A78">
        <v>10</v>
      </c>
      <c r="B78">
        <v>1000</v>
      </c>
      <c r="C78" t="s">
        <v>12</v>
      </c>
      <c r="D78">
        <v>6.9418999999999995E-2</v>
      </c>
    </row>
    <row r="79" spans="1:4" x14ac:dyDescent="0.25">
      <c r="A79">
        <v>10</v>
      </c>
      <c r="B79">
        <v>1000</v>
      </c>
      <c r="C79" t="s">
        <v>12</v>
      </c>
      <c r="D79">
        <v>6.9374000000000005E-2</v>
      </c>
    </row>
    <row r="80" spans="1:4" x14ac:dyDescent="0.25">
      <c r="A80">
        <v>10</v>
      </c>
      <c r="B80">
        <v>1000</v>
      </c>
      <c r="C80" t="s">
        <v>12</v>
      </c>
      <c r="D80">
        <v>7.2082999999999994E-2</v>
      </c>
    </row>
    <row r="81" spans="1:4" x14ac:dyDescent="0.25">
      <c r="A81">
        <v>10</v>
      </c>
      <c r="B81">
        <v>1000</v>
      </c>
      <c r="C81" t="s">
        <v>12</v>
      </c>
      <c r="D81">
        <v>6.6792000000000004E-2</v>
      </c>
    </row>
    <row r="82" spans="1:4" x14ac:dyDescent="0.25">
      <c r="A82">
        <v>10</v>
      </c>
      <c r="B82">
        <v>1000</v>
      </c>
      <c r="C82" t="s">
        <v>12</v>
      </c>
      <c r="D82">
        <v>7.0683999999999997E-2</v>
      </c>
    </row>
    <row r="83" spans="1:4" x14ac:dyDescent="0.25">
      <c r="A83">
        <v>10</v>
      </c>
      <c r="B83">
        <v>1000</v>
      </c>
      <c r="C83" t="s">
        <v>12</v>
      </c>
      <c r="D83">
        <v>6.9167000000000006E-2</v>
      </c>
    </row>
    <row r="84" spans="1:4" x14ac:dyDescent="0.25">
      <c r="A84">
        <v>10</v>
      </c>
      <c r="B84">
        <v>1000</v>
      </c>
      <c r="C84" t="s">
        <v>12</v>
      </c>
      <c r="D84">
        <v>6.9598999999999994E-2</v>
      </c>
    </row>
    <row r="85" spans="1:4" x14ac:dyDescent="0.25">
      <c r="A85">
        <v>10</v>
      </c>
      <c r="B85">
        <v>1000</v>
      </c>
      <c r="C85" t="s">
        <v>12</v>
      </c>
      <c r="D85">
        <v>6.8622000000000002E-2</v>
      </c>
    </row>
    <row r="86" spans="1:4" x14ac:dyDescent="0.25">
      <c r="A86">
        <v>10</v>
      </c>
      <c r="B86">
        <v>1000</v>
      </c>
      <c r="C86" t="s">
        <v>12</v>
      </c>
      <c r="D86">
        <v>7.0005999999999999E-2</v>
      </c>
    </row>
    <row r="87" spans="1:4" x14ac:dyDescent="0.25">
      <c r="A87">
        <v>10</v>
      </c>
      <c r="B87">
        <v>1000</v>
      </c>
      <c r="C87" t="s">
        <v>12</v>
      </c>
      <c r="D87">
        <v>6.5537999999999999E-2</v>
      </c>
    </row>
    <row r="88" spans="1:4" x14ac:dyDescent="0.25">
      <c r="A88">
        <v>10</v>
      </c>
      <c r="B88">
        <v>1000</v>
      </c>
      <c r="C88" t="s">
        <v>12</v>
      </c>
      <c r="D88">
        <v>6.5224000000000004E-2</v>
      </c>
    </row>
    <row r="89" spans="1:4" x14ac:dyDescent="0.25">
      <c r="A89">
        <v>10</v>
      </c>
      <c r="B89">
        <v>1000</v>
      </c>
      <c r="C89" t="s">
        <v>12</v>
      </c>
      <c r="D89">
        <v>6.6405000000000006E-2</v>
      </c>
    </row>
    <row r="90" spans="1:4" x14ac:dyDescent="0.25">
      <c r="A90">
        <v>10</v>
      </c>
      <c r="B90">
        <v>1000</v>
      </c>
      <c r="C90" t="s">
        <v>12</v>
      </c>
      <c r="D90">
        <v>6.5395999999999996E-2</v>
      </c>
    </row>
    <row r="91" spans="1:4" x14ac:dyDescent="0.25">
      <c r="A91">
        <v>10</v>
      </c>
      <c r="B91">
        <v>1000</v>
      </c>
      <c r="C91" t="s">
        <v>12</v>
      </c>
      <c r="D91">
        <v>6.4929000000000001E-2</v>
      </c>
    </row>
    <row r="92" spans="1:4" x14ac:dyDescent="0.25">
      <c r="A92">
        <v>20</v>
      </c>
      <c r="B92">
        <v>1000</v>
      </c>
      <c r="C92" t="s">
        <v>13</v>
      </c>
      <c r="D92">
        <v>0.105131</v>
      </c>
    </row>
    <row r="93" spans="1:4" x14ac:dyDescent="0.25">
      <c r="A93">
        <v>20</v>
      </c>
      <c r="B93">
        <v>1000</v>
      </c>
      <c r="C93" t="s">
        <v>13</v>
      </c>
      <c r="D93">
        <v>0.110968</v>
      </c>
    </row>
    <row r="94" spans="1:4" x14ac:dyDescent="0.25">
      <c r="A94">
        <v>20</v>
      </c>
      <c r="B94">
        <v>1000</v>
      </c>
      <c r="C94" t="s">
        <v>13</v>
      </c>
      <c r="D94">
        <v>0.114662</v>
      </c>
    </row>
    <row r="95" spans="1:4" x14ac:dyDescent="0.25">
      <c r="A95">
        <v>20</v>
      </c>
      <c r="B95">
        <v>1000</v>
      </c>
      <c r="C95" t="s">
        <v>13</v>
      </c>
      <c r="D95">
        <v>0.11067299999999999</v>
      </c>
    </row>
    <row r="96" spans="1:4" x14ac:dyDescent="0.25">
      <c r="A96">
        <v>20</v>
      </c>
      <c r="B96">
        <v>1000</v>
      </c>
      <c r="C96" t="s">
        <v>13</v>
      </c>
      <c r="D96">
        <v>0.12890499999999999</v>
      </c>
    </row>
    <row r="97" spans="1:4" x14ac:dyDescent="0.25">
      <c r="A97">
        <v>20</v>
      </c>
      <c r="B97">
        <v>1000</v>
      </c>
      <c r="C97" t="s">
        <v>13</v>
      </c>
      <c r="D97">
        <v>0.104856</v>
      </c>
    </row>
    <row r="98" spans="1:4" x14ac:dyDescent="0.25">
      <c r="A98">
        <v>20</v>
      </c>
      <c r="B98">
        <v>1000</v>
      </c>
      <c r="C98" t="s">
        <v>13</v>
      </c>
      <c r="D98">
        <v>0.104424</v>
      </c>
    </row>
    <row r="99" spans="1:4" x14ac:dyDescent="0.25">
      <c r="A99">
        <v>20</v>
      </c>
      <c r="B99">
        <v>1000</v>
      </c>
      <c r="C99" t="s">
        <v>13</v>
      </c>
      <c r="D99">
        <v>0.105381</v>
      </c>
    </row>
    <row r="100" spans="1:4" x14ac:dyDescent="0.25">
      <c r="A100">
        <v>20</v>
      </c>
      <c r="B100">
        <v>1000</v>
      </c>
      <c r="C100" t="s">
        <v>13</v>
      </c>
      <c r="D100">
        <v>0.10173500000000001</v>
      </c>
    </row>
    <row r="101" spans="1:4" x14ac:dyDescent="0.25">
      <c r="A101">
        <v>20</v>
      </c>
      <c r="B101">
        <v>1000</v>
      </c>
      <c r="C101" t="s">
        <v>13</v>
      </c>
      <c r="D101">
        <v>0.10237499999999999</v>
      </c>
    </row>
    <row r="102" spans="1:4" x14ac:dyDescent="0.25">
      <c r="A102">
        <v>20</v>
      </c>
      <c r="B102">
        <v>1000</v>
      </c>
      <c r="C102" t="s">
        <v>13</v>
      </c>
      <c r="D102">
        <v>0.103488</v>
      </c>
    </row>
    <row r="103" spans="1:4" x14ac:dyDescent="0.25">
      <c r="A103">
        <v>20</v>
      </c>
      <c r="B103">
        <v>1000</v>
      </c>
      <c r="C103" t="s">
        <v>13</v>
      </c>
      <c r="D103">
        <v>0.102885</v>
      </c>
    </row>
    <row r="104" spans="1:4" x14ac:dyDescent="0.25">
      <c r="A104">
        <v>20</v>
      </c>
      <c r="B104">
        <v>1000</v>
      </c>
      <c r="C104" t="s">
        <v>13</v>
      </c>
      <c r="D104">
        <v>0.104098</v>
      </c>
    </row>
    <row r="105" spans="1:4" x14ac:dyDescent="0.25">
      <c r="A105">
        <v>20</v>
      </c>
      <c r="B105">
        <v>1000</v>
      </c>
      <c r="C105" t="s">
        <v>13</v>
      </c>
      <c r="D105">
        <v>0.102522</v>
      </c>
    </row>
    <row r="106" spans="1:4" x14ac:dyDescent="0.25">
      <c r="A106">
        <v>20</v>
      </c>
      <c r="B106">
        <v>1000</v>
      </c>
      <c r="C106" t="s">
        <v>13</v>
      </c>
      <c r="D106">
        <v>0.103688</v>
      </c>
    </row>
    <row r="107" spans="1:4" x14ac:dyDescent="0.25">
      <c r="A107">
        <v>20</v>
      </c>
      <c r="B107">
        <v>1000</v>
      </c>
      <c r="C107" t="s">
        <v>13</v>
      </c>
      <c r="D107">
        <v>0.10564900000000001</v>
      </c>
    </row>
    <row r="108" spans="1:4" x14ac:dyDescent="0.25">
      <c r="A108">
        <v>20</v>
      </c>
      <c r="B108">
        <v>1000</v>
      </c>
      <c r="C108" t="s">
        <v>13</v>
      </c>
      <c r="D108">
        <v>0.107114</v>
      </c>
    </row>
    <row r="109" spans="1:4" x14ac:dyDescent="0.25">
      <c r="A109">
        <v>20</v>
      </c>
      <c r="B109">
        <v>1000</v>
      </c>
      <c r="C109" t="s">
        <v>13</v>
      </c>
      <c r="D109">
        <v>0.102021</v>
      </c>
    </row>
    <row r="110" spans="1:4" x14ac:dyDescent="0.25">
      <c r="A110">
        <v>20</v>
      </c>
      <c r="B110">
        <v>1000</v>
      </c>
      <c r="C110" t="s">
        <v>13</v>
      </c>
      <c r="D110">
        <v>0.103238</v>
      </c>
    </row>
    <row r="111" spans="1:4" x14ac:dyDescent="0.25">
      <c r="A111">
        <v>20</v>
      </c>
      <c r="B111">
        <v>1000</v>
      </c>
      <c r="C111" t="s">
        <v>13</v>
      </c>
      <c r="D111">
        <v>0.101171</v>
      </c>
    </row>
    <row r="112" spans="1:4" x14ac:dyDescent="0.25">
      <c r="A112">
        <v>20</v>
      </c>
      <c r="B112">
        <v>1000</v>
      </c>
      <c r="C112" t="s">
        <v>13</v>
      </c>
      <c r="D112">
        <v>0.102316</v>
      </c>
    </row>
    <row r="113" spans="1:4" x14ac:dyDescent="0.25">
      <c r="A113">
        <v>20</v>
      </c>
      <c r="B113">
        <v>1000</v>
      </c>
      <c r="C113" t="s">
        <v>13</v>
      </c>
      <c r="D113">
        <v>0.104287</v>
      </c>
    </row>
    <row r="114" spans="1:4" x14ac:dyDescent="0.25">
      <c r="A114">
        <v>20</v>
      </c>
      <c r="B114">
        <v>1000</v>
      </c>
      <c r="C114" t="s">
        <v>13</v>
      </c>
      <c r="D114">
        <v>0.106299</v>
      </c>
    </row>
    <row r="115" spans="1:4" x14ac:dyDescent="0.25">
      <c r="A115">
        <v>20</v>
      </c>
      <c r="B115">
        <v>1000</v>
      </c>
      <c r="C115" t="s">
        <v>13</v>
      </c>
      <c r="D115">
        <v>0.10541300000000001</v>
      </c>
    </row>
    <row r="116" spans="1:4" x14ac:dyDescent="0.25">
      <c r="A116">
        <v>20</v>
      </c>
      <c r="B116">
        <v>1000</v>
      </c>
      <c r="C116" t="s">
        <v>13</v>
      </c>
      <c r="D116">
        <v>0.10591</v>
      </c>
    </row>
    <row r="117" spans="1:4" x14ac:dyDescent="0.25">
      <c r="A117">
        <v>20</v>
      </c>
      <c r="B117">
        <v>1000</v>
      </c>
      <c r="C117" t="s">
        <v>13</v>
      </c>
      <c r="D117">
        <v>0.106292</v>
      </c>
    </row>
    <row r="118" spans="1:4" x14ac:dyDescent="0.25">
      <c r="A118">
        <v>20</v>
      </c>
      <c r="B118">
        <v>1000</v>
      </c>
      <c r="C118" t="s">
        <v>13</v>
      </c>
      <c r="D118">
        <v>0.105091</v>
      </c>
    </row>
    <row r="119" spans="1:4" x14ac:dyDescent="0.25">
      <c r="A119">
        <v>20</v>
      </c>
      <c r="B119">
        <v>1000</v>
      </c>
      <c r="C119" t="s">
        <v>13</v>
      </c>
      <c r="D119">
        <v>0.10578799999999999</v>
      </c>
    </row>
    <row r="120" spans="1:4" x14ac:dyDescent="0.25">
      <c r="A120">
        <v>20</v>
      </c>
      <c r="B120">
        <v>1000</v>
      </c>
      <c r="C120" t="s">
        <v>13</v>
      </c>
      <c r="D120">
        <v>0.10739700000000001</v>
      </c>
    </row>
    <row r="121" spans="1:4" x14ac:dyDescent="0.25">
      <c r="A121">
        <v>20</v>
      </c>
      <c r="B121">
        <v>1000</v>
      </c>
      <c r="C121" t="s">
        <v>13</v>
      </c>
      <c r="D121">
        <v>0.10605100000000001</v>
      </c>
    </row>
    <row r="122" spans="1:4" x14ac:dyDescent="0.25">
      <c r="A122">
        <v>20</v>
      </c>
      <c r="B122">
        <v>1000</v>
      </c>
      <c r="C122" t="s">
        <v>11</v>
      </c>
      <c r="D122">
        <v>0.12324</v>
      </c>
    </row>
    <row r="123" spans="1:4" x14ac:dyDescent="0.25">
      <c r="A123">
        <v>20</v>
      </c>
      <c r="B123">
        <v>1000</v>
      </c>
      <c r="C123" t="s">
        <v>11</v>
      </c>
      <c r="D123">
        <v>0.126779</v>
      </c>
    </row>
    <row r="124" spans="1:4" x14ac:dyDescent="0.25">
      <c r="A124">
        <v>20</v>
      </c>
      <c r="B124">
        <v>1000</v>
      </c>
      <c r="C124" t="s">
        <v>11</v>
      </c>
      <c r="D124">
        <v>0.11798400000000001</v>
      </c>
    </row>
    <row r="125" spans="1:4" x14ac:dyDescent="0.25">
      <c r="A125">
        <v>20</v>
      </c>
      <c r="B125">
        <v>1000</v>
      </c>
      <c r="C125" t="s">
        <v>11</v>
      </c>
      <c r="D125">
        <v>0.117518</v>
      </c>
    </row>
    <row r="126" spans="1:4" x14ac:dyDescent="0.25">
      <c r="A126">
        <v>20</v>
      </c>
      <c r="B126">
        <v>1000</v>
      </c>
      <c r="C126" t="s">
        <v>11</v>
      </c>
      <c r="D126">
        <v>0.117488</v>
      </c>
    </row>
    <row r="127" spans="1:4" x14ac:dyDescent="0.25">
      <c r="A127">
        <v>20</v>
      </c>
      <c r="B127">
        <v>1000</v>
      </c>
      <c r="C127" t="s">
        <v>11</v>
      </c>
      <c r="D127">
        <v>0.11906600000000001</v>
      </c>
    </row>
    <row r="128" spans="1:4" x14ac:dyDescent="0.25">
      <c r="A128">
        <v>20</v>
      </c>
      <c r="B128">
        <v>1000</v>
      </c>
      <c r="C128" t="s">
        <v>11</v>
      </c>
      <c r="D128">
        <v>0.117662</v>
      </c>
    </row>
    <row r="129" spans="1:4" x14ac:dyDescent="0.25">
      <c r="A129">
        <v>20</v>
      </c>
      <c r="B129">
        <v>1000</v>
      </c>
      <c r="C129" t="s">
        <v>11</v>
      </c>
      <c r="D129">
        <v>0.1177</v>
      </c>
    </row>
    <row r="130" spans="1:4" x14ac:dyDescent="0.25">
      <c r="A130">
        <v>20</v>
      </c>
      <c r="B130">
        <v>1000</v>
      </c>
      <c r="C130" t="s">
        <v>11</v>
      </c>
      <c r="D130">
        <v>0.11924999999999999</v>
      </c>
    </row>
    <row r="131" spans="1:4" x14ac:dyDescent="0.25">
      <c r="A131">
        <v>20</v>
      </c>
      <c r="B131">
        <v>1000</v>
      </c>
      <c r="C131" t="s">
        <v>11</v>
      </c>
      <c r="D131">
        <v>0.118204</v>
      </c>
    </row>
    <row r="132" spans="1:4" x14ac:dyDescent="0.25">
      <c r="A132">
        <v>20</v>
      </c>
      <c r="B132">
        <v>1000</v>
      </c>
      <c r="C132" t="s">
        <v>11</v>
      </c>
      <c r="D132">
        <v>0.11790200000000001</v>
      </c>
    </row>
    <row r="133" spans="1:4" x14ac:dyDescent="0.25">
      <c r="A133">
        <v>20</v>
      </c>
      <c r="B133">
        <v>1000</v>
      </c>
      <c r="C133" t="s">
        <v>11</v>
      </c>
      <c r="D133">
        <v>0.11773400000000001</v>
      </c>
    </row>
    <row r="134" spans="1:4" x14ac:dyDescent="0.25">
      <c r="A134">
        <v>20</v>
      </c>
      <c r="B134">
        <v>1000</v>
      </c>
      <c r="C134" t="s">
        <v>11</v>
      </c>
      <c r="D134">
        <v>0.11741500000000001</v>
      </c>
    </row>
    <row r="135" spans="1:4" x14ac:dyDescent="0.25">
      <c r="A135">
        <v>20</v>
      </c>
      <c r="B135">
        <v>1000</v>
      </c>
      <c r="C135" t="s">
        <v>11</v>
      </c>
      <c r="D135">
        <v>0.117107</v>
      </c>
    </row>
    <row r="136" spans="1:4" x14ac:dyDescent="0.25">
      <c r="A136">
        <v>20</v>
      </c>
      <c r="B136">
        <v>1000</v>
      </c>
      <c r="C136" t="s">
        <v>11</v>
      </c>
      <c r="D136">
        <v>0.117689</v>
      </c>
    </row>
    <row r="137" spans="1:4" x14ac:dyDescent="0.25">
      <c r="A137">
        <v>20</v>
      </c>
      <c r="B137">
        <v>1000</v>
      </c>
      <c r="C137" t="s">
        <v>11</v>
      </c>
      <c r="D137">
        <v>0.11787300000000001</v>
      </c>
    </row>
    <row r="138" spans="1:4" x14ac:dyDescent="0.25">
      <c r="A138">
        <v>20</v>
      </c>
      <c r="B138">
        <v>1000</v>
      </c>
      <c r="C138" t="s">
        <v>11</v>
      </c>
      <c r="D138">
        <v>0.118351</v>
      </c>
    </row>
    <row r="139" spans="1:4" x14ac:dyDescent="0.25">
      <c r="A139">
        <v>20</v>
      </c>
      <c r="B139">
        <v>1000</v>
      </c>
      <c r="C139" t="s">
        <v>11</v>
      </c>
      <c r="D139">
        <v>0.11705400000000001</v>
      </c>
    </row>
    <row r="140" spans="1:4" x14ac:dyDescent="0.25">
      <c r="A140">
        <v>20</v>
      </c>
      <c r="B140">
        <v>1000</v>
      </c>
      <c r="C140" t="s">
        <v>11</v>
      </c>
      <c r="D140">
        <v>0.118287</v>
      </c>
    </row>
    <row r="141" spans="1:4" x14ac:dyDescent="0.25">
      <c r="A141">
        <v>20</v>
      </c>
      <c r="B141">
        <v>1000</v>
      </c>
      <c r="C141" t="s">
        <v>11</v>
      </c>
      <c r="D141">
        <v>0.119183</v>
      </c>
    </row>
    <row r="142" spans="1:4" x14ac:dyDescent="0.25">
      <c r="A142">
        <v>20</v>
      </c>
      <c r="B142">
        <v>1000</v>
      </c>
      <c r="C142" t="s">
        <v>11</v>
      </c>
      <c r="D142">
        <v>0.117789</v>
      </c>
    </row>
    <row r="143" spans="1:4" x14ac:dyDescent="0.25">
      <c r="A143">
        <v>20</v>
      </c>
      <c r="B143">
        <v>1000</v>
      </c>
      <c r="C143" t="s">
        <v>11</v>
      </c>
      <c r="D143">
        <v>0.11747100000000001</v>
      </c>
    </row>
    <row r="144" spans="1:4" x14ac:dyDescent="0.25">
      <c r="A144">
        <v>20</v>
      </c>
      <c r="B144">
        <v>1000</v>
      </c>
      <c r="C144" t="s">
        <v>11</v>
      </c>
      <c r="D144">
        <v>0.116983</v>
      </c>
    </row>
    <row r="145" spans="1:4" x14ac:dyDescent="0.25">
      <c r="A145">
        <v>20</v>
      </c>
      <c r="B145">
        <v>1000</v>
      </c>
      <c r="C145" t="s">
        <v>11</v>
      </c>
      <c r="D145">
        <v>0.118953</v>
      </c>
    </row>
    <row r="146" spans="1:4" x14ac:dyDescent="0.25">
      <c r="A146">
        <v>20</v>
      </c>
      <c r="B146">
        <v>1000</v>
      </c>
      <c r="C146" t="s">
        <v>11</v>
      </c>
      <c r="D146">
        <v>0.117908</v>
      </c>
    </row>
    <row r="147" spans="1:4" x14ac:dyDescent="0.25">
      <c r="A147">
        <v>20</v>
      </c>
      <c r="B147">
        <v>1000</v>
      </c>
      <c r="C147" t="s">
        <v>11</v>
      </c>
      <c r="D147">
        <v>0.119008</v>
      </c>
    </row>
    <row r="148" spans="1:4" x14ac:dyDescent="0.25">
      <c r="A148">
        <v>20</v>
      </c>
      <c r="B148">
        <v>1000</v>
      </c>
      <c r="C148" t="s">
        <v>11</v>
      </c>
      <c r="D148">
        <v>0.12684699999999999</v>
      </c>
    </row>
    <row r="149" spans="1:4" x14ac:dyDescent="0.25">
      <c r="A149">
        <v>20</v>
      </c>
      <c r="B149">
        <v>1000</v>
      </c>
      <c r="C149" t="s">
        <v>11</v>
      </c>
      <c r="D149">
        <v>0.119352</v>
      </c>
    </row>
    <row r="150" spans="1:4" x14ac:dyDescent="0.25">
      <c r="A150">
        <v>20</v>
      </c>
      <c r="B150">
        <v>1000</v>
      </c>
      <c r="C150" t="s">
        <v>11</v>
      </c>
      <c r="D150">
        <v>0.117358</v>
      </c>
    </row>
    <row r="151" spans="1:4" x14ac:dyDescent="0.25">
      <c r="A151">
        <v>20</v>
      </c>
      <c r="B151">
        <v>1000</v>
      </c>
      <c r="C151" t="s">
        <v>11</v>
      </c>
      <c r="D151">
        <v>0.117814</v>
      </c>
    </row>
    <row r="152" spans="1:4" x14ac:dyDescent="0.25">
      <c r="A152">
        <v>20</v>
      </c>
      <c r="B152">
        <v>1000</v>
      </c>
      <c r="C152" t="s">
        <v>12</v>
      </c>
      <c r="D152">
        <v>0.123476</v>
      </c>
    </row>
    <row r="153" spans="1:4" x14ac:dyDescent="0.25">
      <c r="A153">
        <v>20</v>
      </c>
      <c r="B153">
        <v>1000</v>
      </c>
      <c r="C153" t="s">
        <v>12</v>
      </c>
      <c r="D153">
        <v>0.123929</v>
      </c>
    </row>
    <row r="154" spans="1:4" x14ac:dyDescent="0.25">
      <c r="A154">
        <v>20</v>
      </c>
      <c r="B154">
        <v>1000</v>
      </c>
      <c r="C154" t="s">
        <v>12</v>
      </c>
      <c r="D154">
        <v>0.124055</v>
      </c>
    </row>
    <row r="155" spans="1:4" x14ac:dyDescent="0.25">
      <c r="A155">
        <v>20</v>
      </c>
      <c r="B155">
        <v>1000</v>
      </c>
      <c r="C155" t="s">
        <v>12</v>
      </c>
      <c r="D155">
        <v>0.12656100000000001</v>
      </c>
    </row>
    <row r="156" spans="1:4" x14ac:dyDescent="0.25">
      <c r="A156">
        <v>20</v>
      </c>
      <c r="B156">
        <v>1000</v>
      </c>
      <c r="C156" t="s">
        <v>12</v>
      </c>
      <c r="D156">
        <v>0.12421500000000001</v>
      </c>
    </row>
    <row r="157" spans="1:4" x14ac:dyDescent="0.25">
      <c r="A157">
        <v>20</v>
      </c>
      <c r="B157">
        <v>1000</v>
      </c>
      <c r="C157" t="s">
        <v>12</v>
      </c>
      <c r="D157">
        <v>0.12363499999999999</v>
      </c>
    </row>
    <row r="158" spans="1:4" x14ac:dyDescent="0.25">
      <c r="A158">
        <v>20</v>
      </c>
      <c r="B158">
        <v>1000</v>
      </c>
      <c r="C158" t="s">
        <v>12</v>
      </c>
      <c r="D158">
        <v>0.123663</v>
      </c>
    </row>
    <row r="159" spans="1:4" x14ac:dyDescent="0.25">
      <c r="A159">
        <v>20</v>
      </c>
      <c r="B159">
        <v>1000</v>
      </c>
      <c r="C159" t="s">
        <v>12</v>
      </c>
      <c r="D159">
        <v>0.123942</v>
      </c>
    </row>
    <row r="160" spans="1:4" x14ac:dyDescent="0.25">
      <c r="A160">
        <v>20</v>
      </c>
      <c r="B160">
        <v>1000</v>
      </c>
      <c r="C160" t="s">
        <v>12</v>
      </c>
      <c r="D160">
        <v>0.123988</v>
      </c>
    </row>
    <row r="161" spans="1:4" x14ac:dyDescent="0.25">
      <c r="A161">
        <v>20</v>
      </c>
      <c r="B161">
        <v>1000</v>
      </c>
      <c r="C161" t="s">
        <v>12</v>
      </c>
      <c r="D161">
        <v>0.12375899999999999</v>
      </c>
    </row>
    <row r="162" spans="1:4" x14ac:dyDescent="0.25">
      <c r="A162">
        <v>20</v>
      </c>
      <c r="B162">
        <v>1000</v>
      </c>
      <c r="C162" t="s">
        <v>12</v>
      </c>
      <c r="D162">
        <v>0.12359100000000001</v>
      </c>
    </row>
    <row r="163" spans="1:4" x14ac:dyDescent="0.25">
      <c r="A163">
        <v>20</v>
      </c>
      <c r="B163">
        <v>1000</v>
      </c>
      <c r="C163" t="s">
        <v>12</v>
      </c>
      <c r="D163">
        <v>0.12438299999999999</v>
      </c>
    </row>
    <row r="164" spans="1:4" x14ac:dyDescent="0.25">
      <c r="A164">
        <v>20</v>
      </c>
      <c r="B164">
        <v>1000</v>
      </c>
      <c r="C164" t="s">
        <v>12</v>
      </c>
      <c r="D164">
        <v>0.123892</v>
      </c>
    </row>
    <row r="165" spans="1:4" x14ac:dyDescent="0.25">
      <c r="A165">
        <v>20</v>
      </c>
      <c r="B165">
        <v>1000</v>
      </c>
      <c r="C165" t="s">
        <v>12</v>
      </c>
      <c r="D165">
        <v>0.12350800000000001</v>
      </c>
    </row>
    <row r="166" spans="1:4" x14ac:dyDescent="0.25">
      <c r="A166">
        <v>20</v>
      </c>
      <c r="B166">
        <v>1000</v>
      </c>
      <c r="C166" t="s">
        <v>12</v>
      </c>
      <c r="D166">
        <v>0.125337</v>
      </c>
    </row>
    <row r="167" spans="1:4" x14ac:dyDescent="0.25">
      <c r="A167">
        <v>20</v>
      </c>
      <c r="B167">
        <v>1000</v>
      </c>
      <c r="C167" t="s">
        <v>12</v>
      </c>
      <c r="D167">
        <v>0.125112</v>
      </c>
    </row>
    <row r="168" spans="1:4" x14ac:dyDescent="0.25">
      <c r="A168">
        <v>20</v>
      </c>
      <c r="B168">
        <v>1000</v>
      </c>
      <c r="C168" t="s">
        <v>12</v>
      </c>
      <c r="D168">
        <v>0.124075</v>
      </c>
    </row>
    <row r="169" spans="1:4" x14ac:dyDescent="0.25">
      <c r="A169">
        <v>20</v>
      </c>
      <c r="B169">
        <v>1000</v>
      </c>
      <c r="C169" t="s">
        <v>12</v>
      </c>
      <c r="D169">
        <v>0.12550600000000001</v>
      </c>
    </row>
    <row r="170" spans="1:4" x14ac:dyDescent="0.25">
      <c r="A170">
        <v>20</v>
      </c>
      <c r="B170">
        <v>1000</v>
      </c>
      <c r="C170" t="s">
        <v>12</v>
      </c>
      <c r="D170">
        <v>0.126002</v>
      </c>
    </row>
    <row r="171" spans="1:4" x14ac:dyDescent="0.25">
      <c r="A171">
        <v>20</v>
      </c>
      <c r="B171">
        <v>1000</v>
      </c>
      <c r="C171" t="s">
        <v>12</v>
      </c>
      <c r="D171">
        <v>0.12357600000000001</v>
      </c>
    </row>
    <row r="172" spans="1:4" x14ac:dyDescent="0.25">
      <c r="A172">
        <v>20</v>
      </c>
      <c r="B172">
        <v>1000</v>
      </c>
      <c r="C172" t="s">
        <v>12</v>
      </c>
      <c r="D172">
        <v>0.12545000000000001</v>
      </c>
    </row>
    <row r="173" spans="1:4" x14ac:dyDescent="0.25">
      <c r="A173">
        <v>20</v>
      </c>
      <c r="B173">
        <v>1000</v>
      </c>
      <c r="C173" t="s">
        <v>12</v>
      </c>
      <c r="D173">
        <v>0.12422</v>
      </c>
    </row>
    <row r="174" spans="1:4" x14ac:dyDescent="0.25">
      <c r="A174">
        <v>20</v>
      </c>
      <c r="B174">
        <v>1000</v>
      </c>
      <c r="C174" t="s">
        <v>12</v>
      </c>
      <c r="D174">
        <v>0.123848</v>
      </c>
    </row>
    <row r="175" spans="1:4" x14ac:dyDescent="0.25">
      <c r="A175">
        <v>20</v>
      </c>
      <c r="B175">
        <v>1000</v>
      </c>
      <c r="C175" t="s">
        <v>12</v>
      </c>
      <c r="D175">
        <v>0.124499</v>
      </c>
    </row>
    <row r="176" spans="1:4" x14ac:dyDescent="0.25">
      <c r="A176">
        <v>20</v>
      </c>
      <c r="B176">
        <v>1000</v>
      </c>
      <c r="C176" t="s">
        <v>12</v>
      </c>
      <c r="D176">
        <v>0.124348</v>
      </c>
    </row>
    <row r="177" spans="1:4" x14ac:dyDescent="0.25">
      <c r="A177">
        <v>20</v>
      </c>
      <c r="B177">
        <v>1000</v>
      </c>
      <c r="C177" t="s">
        <v>12</v>
      </c>
      <c r="D177">
        <v>0.12626000000000001</v>
      </c>
    </row>
    <row r="178" spans="1:4" x14ac:dyDescent="0.25">
      <c r="A178">
        <v>20</v>
      </c>
      <c r="B178">
        <v>1000</v>
      </c>
      <c r="C178" t="s">
        <v>12</v>
      </c>
      <c r="D178">
        <v>0.13458300000000001</v>
      </c>
    </row>
    <row r="179" spans="1:4" x14ac:dyDescent="0.25">
      <c r="A179">
        <v>20</v>
      </c>
      <c r="B179">
        <v>1000</v>
      </c>
      <c r="C179" t="s">
        <v>12</v>
      </c>
      <c r="D179">
        <v>0.127083</v>
      </c>
    </row>
    <row r="180" spans="1:4" x14ac:dyDescent="0.25">
      <c r="A180">
        <v>20</v>
      </c>
      <c r="B180">
        <v>1000</v>
      </c>
      <c r="C180" t="s">
        <v>12</v>
      </c>
      <c r="D180">
        <v>0.12604199999999999</v>
      </c>
    </row>
    <row r="181" spans="1:4" x14ac:dyDescent="0.25">
      <c r="A181">
        <v>20</v>
      </c>
      <c r="B181">
        <v>1000</v>
      </c>
      <c r="C181" t="s">
        <v>12</v>
      </c>
      <c r="D181">
        <v>0.12348199999999999</v>
      </c>
    </row>
    <row r="182" spans="1:4" x14ac:dyDescent="0.25">
      <c r="A182">
        <v>30</v>
      </c>
      <c r="B182">
        <v>1000</v>
      </c>
      <c r="C182" t="s">
        <v>13</v>
      </c>
      <c r="D182">
        <v>0.118644</v>
      </c>
    </row>
    <row r="183" spans="1:4" x14ac:dyDescent="0.25">
      <c r="A183">
        <v>30</v>
      </c>
      <c r="B183">
        <v>1000</v>
      </c>
      <c r="C183" t="s">
        <v>13</v>
      </c>
      <c r="D183">
        <v>0.119727</v>
      </c>
    </row>
    <row r="184" spans="1:4" x14ac:dyDescent="0.25">
      <c r="A184">
        <v>30</v>
      </c>
      <c r="B184">
        <v>1000</v>
      </c>
      <c r="C184" t="s">
        <v>13</v>
      </c>
      <c r="D184">
        <v>0.118626</v>
      </c>
    </row>
    <row r="185" spans="1:4" x14ac:dyDescent="0.25">
      <c r="A185">
        <v>30</v>
      </c>
      <c r="B185">
        <v>1000</v>
      </c>
      <c r="C185" t="s">
        <v>13</v>
      </c>
      <c r="D185">
        <v>0.118629</v>
      </c>
    </row>
    <row r="186" spans="1:4" x14ac:dyDescent="0.25">
      <c r="A186">
        <v>30</v>
      </c>
      <c r="B186">
        <v>1000</v>
      </c>
      <c r="C186" t="s">
        <v>13</v>
      </c>
      <c r="D186">
        <v>0.120476</v>
      </c>
    </row>
    <row r="187" spans="1:4" x14ac:dyDescent="0.25">
      <c r="A187">
        <v>30</v>
      </c>
      <c r="B187">
        <v>1000</v>
      </c>
      <c r="C187" t="s">
        <v>13</v>
      </c>
      <c r="D187">
        <v>0.119337</v>
      </c>
    </row>
    <row r="188" spans="1:4" x14ac:dyDescent="0.25">
      <c r="A188">
        <v>30</v>
      </c>
      <c r="B188">
        <v>1000</v>
      </c>
      <c r="C188" t="s">
        <v>13</v>
      </c>
      <c r="D188">
        <v>0.118315</v>
      </c>
    </row>
    <row r="189" spans="1:4" x14ac:dyDescent="0.25">
      <c r="A189">
        <v>30</v>
      </c>
      <c r="B189">
        <v>1000</v>
      </c>
      <c r="C189" t="s">
        <v>13</v>
      </c>
      <c r="D189">
        <v>0.11881</v>
      </c>
    </row>
    <row r="190" spans="1:4" x14ac:dyDescent="0.25">
      <c r="A190">
        <v>30</v>
      </c>
      <c r="B190">
        <v>1000</v>
      </c>
      <c r="C190" t="s">
        <v>13</v>
      </c>
      <c r="D190">
        <v>0.118751</v>
      </c>
    </row>
    <row r="191" spans="1:4" x14ac:dyDescent="0.25">
      <c r="A191">
        <v>30</v>
      </c>
      <c r="B191">
        <v>1000</v>
      </c>
      <c r="C191" t="s">
        <v>13</v>
      </c>
      <c r="D191">
        <v>0.11891699999999999</v>
      </c>
    </row>
    <row r="192" spans="1:4" x14ac:dyDescent="0.25">
      <c r="A192">
        <v>30</v>
      </c>
      <c r="B192">
        <v>1000</v>
      </c>
      <c r="C192" t="s">
        <v>13</v>
      </c>
      <c r="D192">
        <v>0.119647</v>
      </c>
    </row>
    <row r="193" spans="1:4" x14ac:dyDescent="0.25">
      <c r="A193">
        <v>30</v>
      </c>
      <c r="B193">
        <v>1000</v>
      </c>
      <c r="C193" t="s">
        <v>13</v>
      </c>
      <c r="D193">
        <v>0.118751</v>
      </c>
    </row>
    <row r="194" spans="1:4" x14ac:dyDescent="0.25">
      <c r="A194">
        <v>30</v>
      </c>
      <c r="B194">
        <v>1000</v>
      </c>
      <c r="C194" t="s">
        <v>13</v>
      </c>
      <c r="D194">
        <v>0.12599199999999999</v>
      </c>
    </row>
    <row r="195" spans="1:4" x14ac:dyDescent="0.25">
      <c r="A195">
        <v>30</v>
      </c>
      <c r="B195">
        <v>1000</v>
      </c>
      <c r="C195" t="s">
        <v>13</v>
      </c>
      <c r="D195">
        <v>0.11860800000000001</v>
      </c>
    </row>
    <row r="196" spans="1:4" x14ac:dyDescent="0.25">
      <c r="A196">
        <v>30</v>
      </c>
      <c r="B196">
        <v>1000</v>
      </c>
      <c r="C196" t="s">
        <v>13</v>
      </c>
      <c r="D196">
        <v>0.118744</v>
      </c>
    </row>
    <row r="197" spans="1:4" x14ac:dyDescent="0.25">
      <c r="A197">
        <v>30</v>
      </c>
      <c r="B197">
        <v>1000</v>
      </c>
      <c r="C197" t="s">
        <v>13</v>
      </c>
      <c r="D197">
        <v>0.11830499999999999</v>
      </c>
    </row>
    <row r="198" spans="1:4" x14ac:dyDescent="0.25">
      <c r="A198">
        <v>30</v>
      </c>
      <c r="B198">
        <v>1000</v>
      </c>
      <c r="C198" t="s">
        <v>13</v>
      </c>
      <c r="D198">
        <v>0.118587</v>
      </c>
    </row>
    <row r="199" spans="1:4" x14ac:dyDescent="0.25">
      <c r="A199">
        <v>30</v>
      </c>
      <c r="B199">
        <v>1000</v>
      </c>
      <c r="C199" t="s">
        <v>13</v>
      </c>
      <c r="D199">
        <v>0.118737</v>
      </c>
    </row>
    <row r="200" spans="1:4" x14ac:dyDescent="0.25">
      <c r="A200">
        <v>30</v>
      </c>
      <c r="B200">
        <v>1000</v>
      </c>
      <c r="C200" t="s">
        <v>13</v>
      </c>
      <c r="D200">
        <v>0.118265</v>
      </c>
    </row>
    <row r="201" spans="1:4" x14ac:dyDescent="0.25">
      <c r="A201">
        <v>30</v>
      </c>
      <c r="B201">
        <v>1000</v>
      </c>
      <c r="C201" t="s">
        <v>13</v>
      </c>
      <c r="D201">
        <v>0.12157800000000001</v>
      </c>
    </row>
    <row r="202" spans="1:4" x14ac:dyDescent="0.25">
      <c r="A202">
        <v>30</v>
      </c>
      <c r="B202">
        <v>1000</v>
      </c>
      <c r="C202" t="s">
        <v>13</v>
      </c>
      <c r="D202">
        <v>0.119017</v>
      </c>
    </row>
    <row r="203" spans="1:4" x14ac:dyDescent="0.25">
      <c r="A203">
        <v>30</v>
      </c>
      <c r="B203">
        <v>1000</v>
      </c>
      <c r="C203" t="s">
        <v>13</v>
      </c>
      <c r="D203">
        <v>0.118295</v>
      </c>
    </row>
    <row r="204" spans="1:4" x14ac:dyDescent="0.25">
      <c r="A204">
        <v>30</v>
      </c>
      <c r="B204">
        <v>1000</v>
      </c>
      <c r="C204" t="s">
        <v>13</v>
      </c>
      <c r="D204">
        <v>0.119293</v>
      </c>
    </row>
    <row r="205" spans="1:4" x14ac:dyDescent="0.25">
      <c r="A205">
        <v>30</v>
      </c>
      <c r="B205">
        <v>1000</v>
      </c>
      <c r="C205" t="s">
        <v>13</v>
      </c>
      <c r="D205">
        <v>0.118549</v>
      </c>
    </row>
    <row r="206" spans="1:4" x14ac:dyDescent="0.25">
      <c r="A206">
        <v>30</v>
      </c>
      <c r="B206">
        <v>1000</v>
      </c>
      <c r="C206" t="s">
        <v>13</v>
      </c>
      <c r="D206">
        <v>0.122685</v>
      </c>
    </row>
    <row r="207" spans="1:4" x14ac:dyDescent="0.25">
      <c r="A207">
        <v>30</v>
      </c>
      <c r="B207">
        <v>1000</v>
      </c>
      <c r="C207" t="s">
        <v>13</v>
      </c>
      <c r="D207">
        <v>0.118687</v>
      </c>
    </row>
    <row r="208" spans="1:4" x14ac:dyDescent="0.25">
      <c r="A208">
        <v>30</v>
      </c>
      <c r="B208">
        <v>1000</v>
      </c>
      <c r="C208" t="s">
        <v>13</v>
      </c>
      <c r="D208">
        <v>0.11859500000000001</v>
      </c>
    </row>
    <row r="209" spans="1:4" x14ac:dyDescent="0.25">
      <c r="A209">
        <v>30</v>
      </c>
      <c r="B209">
        <v>1000</v>
      </c>
      <c r="C209" t="s">
        <v>13</v>
      </c>
      <c r="D209">
        <v>0.120046</v>
      </c>
    </row>
    <row r="210" spans="1:4" x14ac:dyDescent="0.25">
      <c r="A210">
        <v>30</v>
      </c>
      <c r="B210">
        <v>1000</v>
      </c>
      <c r="C210" t="s">
        <v>13</v>
      </c>
      <c r="D210">
        <v>0.118793</v>
      </c>
    </row>
    <row r="211" spans="1:4" x14ac:dyDescent="0.25">
      <c r="A211">
        <v>30</v>
      </c>
      <c r="B211">
        <v>1000</v>
      </c>
      <c r="C211" t="s">
        <v>13</v>
      </c>
      <c r="D211">
        <v>0.11984499999999999</v>
      </c>
    </row>
    <row r="212" spans="1:4" x14ac:dyDescent="0.25">
      <c r="A212">
        <v>30</v>
      </c>
      <c r="B212">
        <v>1000</v>
      </c>
      <c r="C212" t="s">
        <v>11</v>
      </c>
      <c r="D212">
        <v>0.161047</v>
      </c>
    </row>
    <row r="213" spans="1:4" x14ac:dyDescent="0.25">
      <c r="A213">
        <v>30</v>
      </c>
      <c r="B213">
        <v>1000</v>
      </c>
      <c r="C213" t="s">
        <v>11</v>
      </c>
      <c r="D213">
        <v>0.16131400000000001</v>
      </c>
    </row>
    <row r="214" spans="1:4" x14ac:dyDescent="0.25">
      <c r="A214">
        <v>30</v>
      </c>
      <c r="B214">
        <v>1000</v>
      </c>
      <c r="C214" t="s">
        <v>11</v>
      </c>
      <c r="D214">
        <v>0.16115599999999999</v>
      </c>
    </row>
    <row r="215" spans="1:4" x14ac:dyDescent="0.25">
      <c r="A215">
        <v>30</v>
      </c>
      <c r="B215">
        <v>1000</v>
      </c>
      <c r="C215" t="s">
        <v>11</v>
      </c>
      <c r="D215">
        <v>0.16118399999999999</v>
      </c>
    </row>
    <row r="216" spans="1:4" x14ac:dyDescent="0.25">
      <c r="A216">
        <v>30</v>
      </c>
      <c r="B216">
        <v>1000</v>
      </c>
      <c r="C216" t="s">
        <v>11</v>
      </c>
      <c r="D216">
        <v>0.15937599999999999</v>
      </c>
    </row>
    <row r="217" spans="1:4" x14ac:dyDescent="0.25">
      <c r="A217">
        <v>30</v>
      </c>
      <c r="B217">
        <v>1000</v>
      </c>
      <c r="C217" t="s">
        <v>11</v>
      </c>
      <c r="D217">
        <v>0.160969</v>
      </c>
    </row>
    <row r="218" spans="1:4" x14ac:dyDescent="0.25">
      <c r="A218">
        <v>30</v>
      </c>
      <c r="B218">
        <v>1000</v>
      </c>
      <c r="C218" t="s">
        <v>11</v>
      </c>
      <c r="D218">
        <v>0.16025200000000001</v>
      </c>
    </row>
    <row r="219" spans="1:4" x14ac:dyDescent="0.25">
      <c r="A219">
        <v>30</v>
      </c>
      <c r="B219">
        <v>1000</v>
      </c>
      <c r="C219" t="s">
        <v>11</v>
      </c>
      <c r="D219">
        <v>0.15989700000000001</v>
      </c>
    </row>
    <row r="220" spans="1:4" x14ac:dyDescent="0.25">
      <c r="A220">
        <v>30</v>
      </c>
      <c r="B220">
        <v>1000</v>
      </c>
      <c r="C220" t="s">
        <v>11</v>
      </c>
      <c r="D220">
        <v>0.15973599999999999</v>
      </c>
    </row>
    <row r="221" spans="1:4" x14ac:dyDescent="0.25">
      <c r="A221">
        <v>30</v>
      </c>
      <c r="B221">
        <v>1000</v>
      </c>
      <c r="C221" t="s">
        <v>11</v>
      </c>
      <c r="D221">
        <v>0.16056000000000001</v>
      </c>
    </row>
    <row r="222" spans="1:4" x14ac:dyDescent="0.25">
      <c r="A222">
        <v>30</v>
      </c>
      <c r="B222">
        <v>1000</v>
      </c>
      <c r="C222" t="s">
        <v>11</v>
      </c>
      <c r="D222">
        <v>0.15973799999999999</v>
      </c>
    </row>
    <row r="223" spans="1:4" x14ac:dyDescent="0.25">
      <c r="A223">
        <v>30</v>
      </c>
      <c r="B223">
        <v>1000</v>
      </c>
      <c r="C223" t="s">
        <v>11</v>
      </c>
      <c r="D223">
        <v>0.15956899999999999</v>
      </c>
    </row>
    <row r="224" spans="1:4" x14ac:dyDescent="0.25">
      <c r="A224">
        <v>30</v>
      </c>
      <c r="B224">
        <v>1000</v>
      </c>
      <c r="C224" t="s">
        <v>11</v>
      </c>
      <c r="D224">
        <v>0.15978800000000001</v>
      </c>
    </row>
    <row r="225" spans="1:4" x14ac:dyDescent="0.25">
      <c r="A225">
        <v>30</v>
      </c>
      <c r="B225">
        <v>1000</v>
      </c>
      <c r="C225" t="s">
        <v>11</v>
      </c>
      <c r="D225">
        <v>0.16006600000000001</v>
      </c>
    </row>
    <row r="226" spans="1:4" x14ac:dyDescent="0.25">
      <c r="A226">
        <v>30</v>
      </c>
      <c r="B226">
        <v>1000</v>
      </c>
      <c r="C226" t="s">
        <v>11</v>
      </c>
      <c r="D226">
        <v>0.15970100000000001</v>
      </c>
    </row>
    <row r="227" spans="1:4" x14ac:dyDescent="0.25">
      <c r="A227">
        <v>30</v>
      </c>
      <c r="B227">
        <v>1000</v>
      </c>
      <c r="C227" t="s">
        <v>11</v>
      </c>
      <c r="D227">
        <v>0.161357</v>
      </c>
    </row>
    <row r="228" spans="1:4" x14ac:dyDescent="0.25">
      <c r="A228">
        <v>30</v>
      </c>
      <c r="B228">
        <v>1000</v>
      </c>
      <c r="C228" t="s">
        <v>11</v>
      </c>
      <c r="D228">
        <v>0.159445</v>
      </c>
    </row>
    <row r="229" spans="1:4" x14ac:dyDescent="0.25">
      <c r="A229">
        <v>30</v>
      </c>
      <c r="B229">
        <v>1000</v>
      </c>
      <c r="C229" t="s">
        <v>11</v>
      </c>
      <c r="D229">
        <v>0.16236200000000001</v>
      </c>
    </row>
    <row r="230" spans="1:4" x14ac:dyDescent="0.25">
      <c r="A230">
        <v>30</v>
      </c>
      <c r="B230">
        <v>1000</v>
      </c>
      <c r="C230" t="s">
        <v>11</v>
      </c>
      <c r="D230">
        <v>0.16168099999999999</v>
      </c>
    </row>
    <row r="231" spans="1:4" x14ac:dyDescent="0.25">
      <c r="A231">
        <v>30</v>
      </c>
      <c r="B231">
        <v>1000</v>
      </c>
      <c r="C231" t="s">
        <v>11</v>
      </c>
      <c r="D231">
        <v>0.15953300000000001</v>
      </c>
    </row>
    <row r="232" spans="1:4" x14ac:dyDescent="0.25">
      <c r="A232">
        <v>30</v>
      </c>
      <c r="B232">
        <v>1000</v>
      </c>
      <c r="C232" t="s">
        <v>11</v>
      </c>
      <c r="D232">
        <v>0.16297200000000001</v>
      </c>
    </row>
    <row r="233" spans="1:4" x14ac:dyDescent="0.25">
      <c r="A233">
        <v>30</v>
      </c>
      <c r="B233">
        <v>1000</v>
      </c>
      <c r="C233" t="s">
        <v>11</v>
      </c>
      <c r="D233">
        <v>0.16255700000000001</v>
      </c>
    </row>
    <row r="234" spans="1:4" x14ac:dyDescent="0.25">
      <c r="A234">
        <v>30</v>
      </c>
      <c r="B234">
        <v>1000</v>
      </c>
      <c r="C234" t="s">
        <v>11</v>
      </c>
      <c r="D234">
        <v>0.15945899999999999</v>
      </c>
    </row>
    <row r="235" spans="1:4" x14ac:dyDescent="0.25">
      <c r="A235">
        <v>30</v>
      </c>
      <c r="B235">
        <v>1000</v>
      </c>
      <c r="C235" t="s">
        <v>11</v>
      </c>
      <c r="D235">
        <v>0.159774</v>
      </c>
    </row>
    <row r="236" spans="1:4" x14ac:dyDescent="0.25">
      <c r="A236">
        <v>30</v>
      </c>
      <c r="B236">
        <v>1000</v>
      </c>
      <c r="C236" t="s">
        <v>11</v>
      </c>
      <c r="D236">
        <v>0.162887</v>
      </c>
    </row>
    <row r="237" spans="1:4" x14ac:dyDescent="0.25">
      <c r="A237">
        <v>30</v>
      </c>
      <c r="B237">
        <v>1000</v>
      </c>
      <c r="C237" t="s">
        <v>11</v>
      </c>
      <c r="D237">
        <v>0.16145100000000001</v>
      </c>
    </row>
    <row r="238" spans="1:4" x14ac:dyDescent="0.25">
      <c r="A238">
        <v>30</v>
      </c>
      <c r="B238">
        <v>1000</v>
      </c>
      <c r="C238" t="s">
        <v>11</v>
      </c>
      <c r="D238">
        <v>0.16514100000000001</v>
      </c>
    </row>
    <row r="239" spans="1:4" x14ac:dyDescent="0.25">
      <c r="A239">
        <v>30</v>
      </c>
      <c r="B239">
        <v>1000</v>
      </c>
      <c r="C239" t="s">
        <v>11</v>
      </c>
      <c r="D239">
        <v>0.16164500000000001</v>
      </c>
    </row>
    <row r="240" spans="1:4" x14ac:dyDescent="0.25">
      <c r="A240">
        <v>30</v>
      </c>
      <c r="B240">
        <v>1000</v>
      </c>
      <c r="C240" t="s">
        <v>11</v>
      </c>
      <c r="D240">
        <v>0.159803</v>
      </c>
    </row>
    <row r="241" spans="1:4" x14ac:dyDescent="0.25">
      <c r="A241">
        <v>30</v>
      </c>
      <c r="B241">
        <v>1000</v>
      </c>
      <c r="C241" t="s">
        <v>11</v>
      </c>
      <c r="D241">
        <v>0.15967300000000001</v>
      </c>
    </row>
    <row r="242" spans="1:4" x14ac:dyDescent="0.25">
      <c r="A242">
        <v>30</v>
      </c>
      <c r="B242">
        <v>1000</v>
      </c>
      <c r="C242" t="s">
        <v>12</v>
      </c>
      <c r="D242">
        <v>0.16566</v>
      </c>
    </row>
    <row r="243" spans="1:4" x14ac:dyDescent="0.25">
      <c r="A243">
        <v>30</v>
      </c>
      <c r="B243">
        <v>1000</v>
      </c>
      <c r="C243" t="s">
        <v>12</v>
      </c>
      <c r="D243">
        <v>0.164052</v>
      </c>
    </row>
    <row r="244" spans="1:4" x14ac:dyDescent="0.25">
      <c r="A244">
        <v>30</v>
      </c>
      <c r="B244">
        <v>1000</v>
      </c>
      <c r="C244" t="s">
        <v>12</v>
      </c>
      <c r="D244">
        <v>0.16612499999999999</v>
      </c>
    </row>
    <row r="245" spans="1:4" x14ac:dyDescent="0.25">
      <c r="A245">
        <v>30</v>
      </c>
      <c r="B245">
        <v>1000</v>
      </c>
      <c r="C245" t="s">
        <v>12</v>
      </c>
      <c r="D245">
        <v>0.169797</v>
      </c>
    </row>
    <row r="246" spans="1:4" x14ac:dyDescent="0.25">
      <c r="A246">
        <v>30</v>
      </c>
      <c r="B246">
        <v>1000</v>
      </c>
      <c r="C246" t="s">
        <v>12</v>
      </c>
      <c r="D246">
        <v>0.18512300000000001</v>
      </c>
    </row>
    <row r="247" spans="1:4" x14ac:dyDescent="0.25">
      <c r="A247">
        <v>30</v>
      </c>
      <c r="B247">
        <v>1000</v>
      </c>
      <c r="C247" t="s">
        <v>12</v>
      </c>
      <c r="D247">
        <v>0.17044599999999999</v>
      </c>
    </row>
    <row r="248" spans="1:4" x14ac:dyDescent="0.25">
      <c r="A248">
        <v>30</v>
      </c>
      <c r="B248">
        <v>1000</v>
      </c>
      <c r="C248" t="s">
        <v>12</v>
      </c>
      <c r="D248">
        <v>0.16364899999999999</v>
      </c>
    </row>
    <row r="249" spans="1:4" x14ac:dyDescent="0.25">
      <c r="A249">
        <v>30</v>
      </c>
      <c r="B249">
        <v>1000</v>
      </c>
      <c r="C249" t="s">
        <v>12</v>
      </c>
      <c r="D249">
        <v>0.16367100000000001</v>
      </c>
    </row>
    <row r="250" spans="1:4" x14ac:dyDescent="0.25">
      <c r="A250">
        <v>30</v>
      </c>
      <c r="B250">
        <v>1000</v>
      </c>
      <c r="C250" t="s">
        <v>12</v>
      </c>
      <c r="D250">
        <v>0.163385</v>
      </c>
    </row>
    <row r="251" spans="1:4" x14ac:dyDescent="0.25">
      <c r="A251">
        <v>30</v>
      </c>
      <c r="B251">
        <v>1000</v>
      </c>
      <c r="C251" t="s">
        <v>12</v>
      </c>
      <c r="D251">
        <v>0.16345899999999999</v>
      </c>
    </row>
    <row r="252" spans="1:4" x14ac:dyDescent="0.25">
      <c r="A252">
        <v>30</v>
      </c>
      <c r="B252">
        <v>1000</v>
      </c>
      <c r="C252" t="s">
        <v>12</v>
      </c>
      <c r="D252">
        <v>0.16325799999999999</v>
      </c>
    </row>
    <row r="253" spans="1:4" x14ac:dyDescent="0.25">
      <c r="A253">
        <v>30</v>
      </c>
      <c r="B253">
        <v>1000</v>
      </c>
      <c r="C253" t="s">
        <v>12</v>
      </c>
      <c r="D253">
        <v>0.16356799999999999</v>
      </c>
    </row>
    <row r="254" spans="1:4" x14ac:dyDescent="0.25">
      <c r="A254">
        <v>30</v>
      </c>
      <c r="B254">
        <v>1000</v>
      </c>
      <c r="C254" t="s">
        <v>12</v>
      </c>
      <c r="D254">
        <v>0.16370599999999999</v>
      </c>
    </row>
    <row r="255" spans="1:4" x14ac:dyDescent="0.25">
      <c r="A255">
        <v>30</v>
      </c>
      <c r="B255">
        <v>1000</v>
      </c>
      <c r="C255" t="s">
        <v>12</v>
      </c>
      <c r="D255">
        <v>0.163519</v>
      </c>
    </row>
    <row r="256" spans="1:4" x14ac:dyDescent="0.25">
      <c r="A256">
        <v>30</v>
      </c>
      <c r="B256">
        <v>1000</v>
      </c>
      <c r="C256" t="s">
        <v>12</v>
      </c>
      <c r="D256">
        <v>0.16406399999999999</v>
      </c>
    </row>
    <row r="257" spans="1:4" x14ac:dyDescent="0.25">
      <c r="A257">
        <v>30</v>
      </c>
      <c r="B257">
        <v>1000</v>
      </c>
      <c r="C257" t="s">
        <v>12</v>
      </c>
      <c r="D257">
        <v>0.16489999999999999</v>
      </c>
    </row>
    <row r="258" spans="1:4" x14ac:dyDescent="0.25">
      <c r="A258">
        <v>30</v>
      </c>
      <c r="B258">
        <v>1000</v>
      </c>
      <c r="C258" t="s">
        <v>12</v>
      </c>
      <c r="D258">
        <v>0.16370899999999999</v>
      </c>
    </row>
    <row r="259" spans="1:4" x14ac:dyDescent="0.25">
      <c r="A259">
        <v>30</v>
      </c>
      <c r="B259">
        <v>1000</v>
      </c>
      <c r="C259" t="s">
        <v>12</v>
      </c>
      <c r="D259">
        <v>0.16493099999999999</v>
      </c>
    </row>
    <row r="260" spans="1:4" x14ac:dyDescent="0.25">
      <c r="A260">
        <v>30</v>
      </c>
      <c r="B260">
        <v>1000</v>
      </c>
      <c r="C260" t="s">
        <v>12</v>
      </c>
      <c r="D260">
        <v>0.163217</v>
      </c>
    </row>
    <row r="261" spans="1:4" x14ac:dyDescent="0.25">
      <c r="A261">
        <v>30</v>
      </c>
      <c r="B261">
        <v>1000</v>
      </c>
      <c r="C261" t="s">
        <v>12</v>
      </c>
      <c r="D261">
        <v>0.16333500000000001</v>
      </c>
    </row>
    <row r="262" spans="1:4" x14ac:dyDescent="0.25">
      <c r="A262">
        <v>30</v>
      </c>
      <c r="B262">
        <v>1000</v>
      </c>
      <c r="C262" t="s">
        <v>12</v>
      </c>
      <c r="D262">
        <v>0.163133</v>
      </c>
    </row>
    <row r="263" spans="1:4" x14ac:dyDescent="0.25">
      <c r="A263">
        <v>30</v>
      </c>
      <c r="B263">
        <v>1000</v>
      </c>
      <c r="C263" t="s">
        <v>12</v>
      </c>
      <c r="D263">
        <v>0.16488700000000001</v>
      </c>
    </row>
    <row r="264" spans="1:4" x14ac:dyDescent="0.25">
      <c r="A264">
        <v>30</v>
      </c>
      <c r="B264">
        <v>1000</v>
      </c>
      <c r="C264" t="s">
        <v>12</v>
      </c>
      <c r="D264">
        <v>0.16331899999999999</v>
      </c>
    </row>
    <row r="265" spans="1:4" x14ac:dyDescent="0.25">
      <c r="A265">
        <v>30</v>
      </c>
      <c r="B265">
        <v>1000</v>
      </c>
      <c r="C265" t="s">
        <v>12</v>
      </c>
      <c r="D265">
        <v>0.16519600000000001</v>
      </c>
    </row>
    <row r="266" spans="1:4" x14ac:dyDescent="0.25">
      <c r="A266">
        <v>30</v>
      </c>
      <c r="B266">
        <v>1000</v>
      </c>
      <c r="C266" t="s">
        <v>12</v>
      </c>
      <c r="D266">
        <v>0.163378</v>
      </c>
    </row>
    <row r="267" spans="1:4" x14ac:dyDescent="0.25">
      <c r="A267">
        <v>30</v>
      </c>
      <c r="B267">
        <v>1000</v>
      </c>
      <c r="C267" t="s">
        <v>12</v>
      </c>
      <c r="D267">
        <v>0.163352</v>
      </c>
    </row>
    <row r="268" spans="1:4" x14ac:dyDescent="0.25">
      <c r="A268">
        <v>30</v>
      </c>
      <c r="B268">
        <v>1000</v>
      </c>
      <c r="C268" t="s">
        <v>12</v>
      </c>
      <c r="D268">
        <v>0.16386400000000001</v>
      </c>
    </row>
    <row r="269" spans="1:4" x14ac:dyDescent="0.25">
      <c r="A269">
        <v>30</v>
      </c>
      <c r="B269">
        <v>1000</v>
      </c>
      <c r="C269" t="s">
        <v>12</v>
      </c>
      <c r="D269">
        <v>0.16316700000000001</v>
      </c>
    </row>
    <row r="270" spans="1:4" x14ac:dyDescent="0.25">
      <c r="A270">
        <v>30</v>
      </c>
      <c r="B270">
        <v>1000</v>
      </c>
      <c r="C270" t="s">
        <v>12</v>
      </c>
      <c r="D270">
        <v>0.164577</v>
      </c>
    </row>
    <row r="271" spans="1:4" x14ac:dyDescent="0.25">
      <c r="A271">
        <v>30</v>
      </c>
      <c r="B271">
        <v>1000</v>
      </c>
      <c r="C271" t="s">
        <v>12</v>
      </c>
      <c r="D271">
        <v>0.16499900000000001</v>
      </c>
    </row>
    <row r="272" spans="1:4" x14ac:dyDescent="0.25">
      <c r="A272">
        <v>40</v>
      </c>
      <c r="B272">
        <v>1000</v>
      </c>
      <c r="C272" t="s">
        <v>13</v>
      </c>
      <c r="D272">
        <v>0.14988099999999999</v>
      </c>
    </row>
    <row r="273" spans="1:4" x14ac:dyDescent="0.25">
      <c r="A273">
        <v>40</v>
      </c>
      <c r="B273">
        <v>1000</v>
      </c>
      <c r="C273" t="s">
        <v>13</v>
      </c>
      <c r="D273">
        <v>0.15788199999999999</v>
      </c>
    </row>
    <row r="274" spans="1:4" x14ac:dyDescent="0.25">
      <c r="A274">
        <v>40</v>
      </c>
      <c r="B274">
        <v>1000</v>
      </c>
      <c r="C274" t="s">
        <v>13</v>
      </c>
      <c r="D274">
        <v>0.158026</v>
      </c>
    </row>
    <row r="275" spans="1:4" x14ac:dyDescent="0.25">
      <c r="A275">
        <v>40</v>
      </c>
      <c r="B275">
        <v>1000</v>
      </c>
      <c r="C275" t="s">
        <v>13</v>
      </c>
      <c r="D275">
        <v>0.155779</v>
      </c>
    </row>
    <row r="276" spans="1:4" x14ac:dyDescent="0.25">
      <c r="A276">
        <v>40</v>
      </c>
      <c r="B276">
        <v>1000</v>
      </c>
      <c r="C276" t="s">
        <v>13</v>
      </c>
      <c r="D276">
        <v>0.15029699999999999</v>
      </c>
    </row>
    <row r="277" spans="1:4" x14ac:dyDescent="0.25">
      <c r="A277">
        <v>40</v>
      </c>
      <c r="B277">
        <v>1000</v>
      </c>
      <c r="C277" t="s">
        <v>13</v>
      </c>
      <c r="D277">
        <v>0.14651700000000001</v>
      </c>
    </row>
    <row r="278" spans="1:4" x14ac:dyDescent="0.25">
      <c r="A278">
        <v>40</v>
      </c>
      <c r="B278">
        <v>1000</v>
      </c>
      <c r="C278" t="s">
        <v>13</v>
      </c>
      <c r="D278">
        <v>0.14702799999999999</v>
      </c>
    </row>
    <row r="279" spans="1:4" x14ac:dyDescent="0.25">
      <c r="A279">
        <v>40</v>
      </c>
      <c r="B279">
        <v>1000</v>
      </c>
      <c r="C279" t="s">
        <v>13</v>
      </c>
      <c r="D279">
        <v>0.14723800000000001</v>
      </c>
    </row>
    <row r="280" spans="1:4" x14ac:dyDescent="0.25">
      <c r="A280">
        <v>40</v>
      </c>
      <c r="B280">
        <v>1000</v>
      </c>
      <c r="C280" t="s">
        <v>13</v>
      </c>
      <c r="D280">
        <v>0.145339</v>
      </c>
    </row>
    <row r="281" spans="1:4" x14ac:dyDescent="0.25">
      <c r="A281">
        <v>40</v>
      </c>
      <c r="B281">
        <v>1000</v>
      </c>
      <c r="C281" t="s">
        <v>13</v>
      </c>
      <c r="D281">
        <v>0.14749000000000001</v>
      </c>
    </row>
    <row r="282" spans="1:4" x14ac:dyDescent="0.25">
      <c r="A282">
        <v>40</v>
      </c>
      <c r="B282">
        <v>1000</v>
      </c>
      <c r="C282" t="s">
        <v>13</v>
      </c>
      <c r="D282">
        <v>0.14524400000000001</v>
      </c>
    </row>
    <row r="283" spans="1:4" x14ac:dyDescent="0.25">
      <c r="A283">
        <v>40</v>
      </c>
      <c r="B283">
        <v>1000</v>
      </c>
      <c r="C283" t="s">
        <v>13</v>
      </c>
      <c r="D283">
        <v>0.146645</v>
      </c>
    </row>
    <row r="284" spans="1:4" x14ac:dyDescent="0.25">
      <c r="A284">
        <v>40</v>
      </c>
      <c r="B284">
        <v>1000</v>
      </c>
      <c r="C284" t="s">
        <v>13</v>
      </c>
      <c r="D284">
        <v>0.14643999999999999</v>
      </c>
    </row>
    <row r="285" spans="1:4" x14ac:dyDescent="0.25">
      <c r="A285">
        <v>40</v>
      </c>
      <c r="B285">
        <v>1000</v>
      </c>
      <c r="C285" t="s">
        <v>13</v>
      </c>
      <c r="D285">
        <v>0.145287</v>
      </c>
    </row>
    <row r="286" spans="1:4" x14ac:dyDescent="0.25">
      <c r="A286">
        <v>40</v>
      </c>
      <c r="B286">
        <v>1000</v>
      </c>
      <c r="C286" t="s">
        <v>13</v>
      </c>
      <c r="D286">
        <v>0.14631</v>
      </c>
    </row>
    <row r="287" spans="1:4" x14ac:dyDescent="0.25">
      <c r="A287">
        <v>40</v>
      </c>
      <c r="B287">
        <v>1000</v>
      </c>
      <c r="C287" t="s">
        <v>13</v>
      </c>
      <c r="D287">
        <v>0.145425</v>
      </c>
    </row>
    <row r="288" spans="1:4" x14ac:dyDescent="0.25">
      <c r="A288">
        <v>40</v>
      </c>
      <c r="B288">
        <v>1000</v>
      </c>
      <c r="C288" t="s">
        <v>13</v>
      </c>
      <c r="D288">
        <v>0.14613100000000001</v>
      </c>
    </row>
    <row r="289" spans="1:4" x14ac:dyDescent="0.25">
      <c r="A289">
        <v>40</v>
      </c>
      <c r="B289">
        <v>1000</v>
      </c>
      <c r="C289" t="s">
        <v>13</v>
      </c>
      <c r="D289">
        <v>0.14693500000000001</v>
      </c>
    </row>
    <row r="290" spans="1:4" x14ac:dyDescent="0.25">
      <c r="A290">
        <v>40</v>
      </c>
      <c r="B290">
        <v>1000</v>
      </c>
      <c r="C290" t="s">
        <v>13</v>
      </c>
      <c r="D290">
        <v>0.14663699999999999</v>
      </c>
    </row>
    <row r="291" spans="1:4" x14ac:dyDescent="0.25">
      <c r="A291">
        <v>40</v>
      </c>
      <c r="B291">
        <v>1000</v>
      </c>
      <c r="C291" t="s">
        <v>13</v>
      </c>
      <c r="D291">
        <v>0.14644399999999999</v>
      </c>
    </row>
    <row r="292" spans="1:4" x14ac:dyDescent="0.25">
      <c r="A292">
        <v>40</v>
      </c>
      <c r="B292">
        <v>1000</v>
      </c>
      <c r="C292" t="s">
        <v>13</v>
      </c>
      <c r="D292">
        <v>0.14698600000000001</v>
      </c>
    </row>
    <row r="293" spans="1:4" x14ac:dyDescent="0.25">
      <c r="A293">
        <v>40</v>
      </c>
      <c r="B293">
        <v>1000</v>
      </c>
      <c r="C293" t="s">
        <v>13</v>
      </c>
      <c r="D293">
        <v>0.15145800000000001</v>
      </c>
    </row>
    <row r="294" spans="1:4" x14ac:dyDescent="0.25">
      <c r="A294">
        <v>40</v>
      </c>
      <c r="B294">
        <v>1000</v>
      </c>
      <c r="C294" t="s">
        <v>13</v>
      </c>
      <c r="D294">
        <v>0.147673</v>
      </c>
    </row>
    <row r="295" spans="1:4" x14ac:dyDescent="0.25">
      <c r="A295">
        <v>40</v>
      </c>
      <c r="B295">
        <v>1000</v>
      </c>
      <c r="C295" t="s">
        <v>13</v>
      </c>
      <c r="D295">
        <v>0.147177</v>
      </c>
    </row>
    <row r="296" spans="1:4" x14ac:dyDescent="0.25">
      <c r="A296">
        <v>40</v>
      </c>
      <c r="B296">
        <v>1000</v>
      </c>
      <c r="C296" t="s">
        <v>13</v>
      </c>
      <c r="D296">
        <v>0.14746100000000001</v>
      </c>
    </row>
    <row r="297" spans="1:4" x14ac:dyDescent="0.25">
      <c r="A297">
        <v>40</v>
      </c>
      <c r="B297">
        <v>1000</v>
      </c>
      <c r="C297" t="s">
        <v>13</v>
      </c>
      <c r="D297">
        <v>0.15692800000000001</v>
      </c>
    </row>
    <row r="298" spans="1:4" x14ac:dyDescent="0.25">
      <c r="A298">
        <v>40</v>
      </c>
      <c r="B298">
        <v>1000</v>
      </c>
      <c r="C298" t="s">
        <v>13</v>
      </c>
      <c r="D298">
        <v>0.14793700000000001</v>
      </c>
    </row>
    <row r="299" spans="1:4" x14ac:dyDescent="0.25">
      <c r="A299">
        <v>40</v>
      </c>
      <c r="B299">
        <v>1000</v>
      </c>
      <c r="C299" t="s">
        <v>13</v>
      </c>
      <c r="D299">
        <v>0.14868400000000001</v>
      </c>
    </row>
    <row r="300" spans="1:4" x14ac:dyDescent="0.25">
      <c r="A300">
        <v>40</v>
      </c>
      <c r="B300">
        <v>1000</v>
      </c>
      <c r="C300" t="s">
        <v>13</v>
      </c>
      <c r="D300">
        <v>0.148392</v>
      </c>
    </row>
    <row r="301" spans="1:4" x14ac:dyDescent="0.25">
      <c r="A301">
        <v>40</v>
      </c>
      <c r="B301">
        <v>1000</v>
      </c>
      <c r="C301" t="s">
        <v>13</v>
      </c>
      <c r="D301">
        <v>0.14724200000000001</v>
      </c>
    </row>
    <row r="302" spans="1:4" x14ac:dyDescent="0.25">
      <c r="A302">
        <v>40</v>
      </c>
      <c r="B302">
        <v>1000</v>
      </c>
      <c r="C302" t="s">
        <v>11</v>
      </c>
      <c r="D302">
        <v>0.213778</v>
      </c>
    </row>
    <row r="303" spans="1:4" x14ac:dyDescent="0.25">
      <c r="A303">
        <v>40</v>
      </c>
      <c r="B303">
        <v>1000</v>
      </c>
      <c r="C303" t="s">
        <v>11</v>
      </c>
      <c r="D303">
        <v>0.21651400000000001</v>
      </c>
    </row>
    <row r="304" spans="1:4" x14ac:dyDescent="0.25">
      <c r="A304">
        <v>40</v>
      </c>
      <c r="B304">
        <v>1000</v>
      </c>
      <c r="C304" t="s">
        <v>11</v>
      </c>
      <c r="D304">
        <v>0.21343500000000001</v>
      </c>
    </row>
    <row r="305" spans="1:4" x14ac:dyDescent="0.25">
      <c r="A305">
        <v>40</v>
      </c>
      <c r="B305">
        <v>1000</v>
      </c>
      <c r="C305" t="s">
        <v>11</v>
      </c>
      <c r="D305">
        <v>0.216944</v>
      </c>
    </row>
    <row r="306" spans="1:4" x14ac:dyDescent="0.25">
      <c r="A306">
        <v>40</v>
      </c>
      <c r="B306">
        <v>1000</v>
      </c>
      <c r="C306" t="s">
        <v>11</v>
      </c>
      <c r="D306">
        <v>0.22081500000000001</v>
      </c>
    </row>
    <row r="307" spans="1:4" x14ac:dyDescent="0.25">
      <c r="A307">
        <v>40</v>
      </c>
      <c r="B307">
        <v>1000</v>
      </c>
      <c r="C307" t="s">
        <v>11</v>
      </c>
      <c r="D307">
        <v>0.21405399999999999</v>
      </c>
    </row>
    <row r="308" spans="1:4" x14ac:dyDescent="0.25">
      <c r="A308">
        <v>40</v>
      </c>
      <c r="B308">
        <v>1000</v>
      </c>
      <c r="C308" t="s">
        <v>11</v>
      </c>
      <c r="D308">
        <v>0.21501100000000001</v>
      </c>
    </row>
    <row r="309" spans="1:4" x14ac:dyDescent="0.25">
      <c r="A309">
        <v>40</v>
      </c>
      <c r="B309">
        <v>1000</v>
      </c>
      <c r="C309" t="s">
        <v>11</v>
      </c>
      <c r="D309">
        <v>0.21405099999999999</v>
      </c>
    </row>
    <row r="310" spans="1:4" x14ac:dyDescent="0.25">
      <c r="A310">
        <v>40</v>
      </c>
      <c r="B310">
        <v>1000</v>
      </c>
      <c r="C310" t="s">
        <v>11</v>
      </c>
      <c r="D310">
        <v>0.21457899999999999</v>
      </c>
    </row>
    <row r="311" spans="1:4" x14ac:dyDescent="0.25">
      <c r="A311">
        <v>40</v>
      </c>
      <c r="B311">
        <v>1000</v>
      </c>
      <c r="C311" t="s">
        <v>11</v>
      </c>
      <c r="D311">
        <v>0.214592</v>
      </c>
    </row>
    <row r="312" spans="1:4" x14ac:dyDescent="0.25">
      <c r="A312">
        <v>40</v>
      </c>
      <c r="B312">
        <v>1000</v>
      </c>
      <c r="C312" t="s">
        <v>11</v>
      </c>
      <c r="D312">
        <v>0.216005</v>
      </c>
    </row>
    <row r="313" spans="1:4" x14ac:dyDescent="0.25">
      <c r="A313">
        <v>40</v>
      </c>
      <c r="B313">
        <v>1000</v>
      </c>
      <c r="C313" t="s">
        <v>11</v>
      </c>
      <c r="D313">
        <v>0.214862</v>
      </c>
    </row>
    <row r="314" spans="1:4" x14ac:dyDescent="0.25">
      <c r="A314">
        <v>40</v>
      </c>
      <c r="B314">
        <v>1000</v>
      </c>
      <c r="C314" t="s">
        <v>11</v>
      </c>
      <c r="D314">
        <v>0.21589</v>
      </c>
    </row>
    <row r="315" spans="1:4" x14ac:dyDescent="0.25">
      <c r="A315">
        <v>40</v>
      </c>
      <c r="B315">
        <v>1000</v>
      </c>
      <c r="C315" t="s">
        <v>11</v>
      </c>
      <c r="D315">
        <v>0.225108</v>
      </c>
    </row>
    <row r="316" spans="1:4" x14ac:dyDescent="0.25">
      <c r="A316">
        <v>40</v>
      </c>
      <c r="B316">
        <v>1000</v>
      </c>
      <c r="C316" t="s">
        <v>11</v>
      </c>
      <c r="D316">
        <v>0.271148</v>
      </c>
    </row>
    <row r="317" spans="1:4" x14ac:dyDescent="0.25">
      <c r="A317">
        <v>40</v>
      </c>
      <c r="B317">
        <v>1000</v>
      </c>
      <c r="C317" t="s">
        <v>11</v>
      </c>
      <c r="D317">
        <v>0.216555</v>
      </c>
    </row>
    <row r="318" spans="1:4" x14ac:dyDescent="0.25">
      <c r="A318">
        <v>40</v>
      </c>
      <c r="B318">
        <v>1000</v>
      </c>
      <c r="C318" t="s">
        <v>11</v>
      </c>
      <c r="D318">
        <v>0.21437899999999999</v>
      </c>
    </row>
    <row r="319" spans="1:4" x14ac:dyDescent="0.25">
      <c r="A319">
        <v>40</v>
      </c>
      <c r="B319">
        <v>1000</v>
      </c>
      <c r="C319" t="s">
        <v>11</v>
      </c>
      <c r="D319">
        <v>0.24293899999999999</v>
      </c>
    </row>
    <row r="320" spans="1:4" x14ac:dyDescent="0.25">
      <c r="A320">
        <v>40</v>
      </c>
      <c r="B320">
        <v>1000</v>
      </c>
      <c r="C320" t="s">
        <v>11</v>
      </c>
      <c r="D320">
        <v>0.21659800000000001</v>
      </c>
    </row>
    <row r="321" spans="1:4" x14ac:dyDescent="0.25">
      <c r="A321">
        <v>40</v>
      </c>
      <c r="B321">
        <v>1000</v>
      </c>
      <c r="C321" t="s">
        <v>11</v>
      </c>
      <c r="D321">
        <v>0.25472</v>
      </c>
    </row>
    <row r="322" spans="1:4" x14ac:dyDescent="0.25">
      <c r="A322">
        <v>40</v>
      </c>
      <c r="B322">
        <v>1000</v>
      </c>
      <c r="C322" t="s">
        <v>11</v>
      </c>
      <c r="D322">
        <v>0.21454799999999999</v>
      </c>
    </row>
    <row r="323" spans="1:4" x14ac:dyDescent="0.25">
      <c r="A323">
        <v>40</v>
      </c>
      <c r="B323">
        <v>1000</v>
      </c>
      <c r="C323" t="s">
        <v>11</v>
      </c>
      <c r="D323">
        <v>0.26926600000000001</v>
      </c>
    </row>
    <row r="324" spans="1:4" x14ac:dyDescent="0.25">
      <c r="A324">
        <v>40</v>
      </c>
      <c r="B324">
        <v>1000</v>
      </c>
      <c r="C324" t="s">
        <v>11</v>
      </c>
      <c r="D324">
        <v>0.22242600000000001</v>
      </c>
    </row>
    <row r="325" spans="1:4" x14ac:dyDescent="0.25">
      <c r="A325">
        <v>40</v>
      </c>
      <c r="B325">
        <v>1000</v>
      </c>
      <c r="C325" t="s">
        <v>11</v>
      </c>
      <c r="D325">
        <v>0.26613199999999998</v>
      </c>
    </row>
    <row r="326" spans="1:4" x14ac:dyDescent="0.25">
      <c r="A326">
        <v>40</v>
      </c>
      <c r="B326">
        <v>1000</v>
      </c>
      <c r="C326" t="s">
        <v>11</v>
      </c>
      <c r="D326">
        <v>0.227738</v>
      </c>
    </row>
    <row r="327" spans="1:4" x14ac:dyDescent="0.25">
      <c r="A327">
        <v>40</v>
      </c>
      <c r="B327">
        <v>1000</v>
      </c>
      <c r="C327" t="s">
        <v>11</v>
      </c>
      <c r="D327">
        <v>0.22009300000000001</v>
      </c>
    </row>
    <row r="328" spans="1:4" x14ac:dyDescent="0.25">
      <c r="A328">
        <v>40</v>
      </c>
      <c r="B328">
        <v>1000</v>
      </c>
      <c r="C328" t="s">
        <v>11</v>
      </c>
      <c r="D328">
        <v>0.21557000000000001</v>
      </c>
    </row>
    <row r="329" spans="1:4" x14ac:dyDescent="0.25">
      <c r="A329">
        <v>40</v>
      </c>
      <c r="B329">
        <v>1000</v>
      </c>
      <c r="C329" t="s">
        <v>11</v>
      </c>
      <c r="D329">
        <v>0.21573000000000001</v>
      </c>
    </row>
    <row r="330" spans="1:4" x14ac:dyDescent="0.25">
      <c r="A330">
        <v>40</v>
      </c>
      <c r="B330">
        <v>1000</v>
      </c>
      <c r="C330" t="s">
        <v>11</v>
      </c>
      <c r="D330">
        <v>0.21970500000000001</v>
      </c>
    </row>
    <row r="331" spans="1:4" x14ac:dyDescent="0.25">
      <c r="A331">
        <v>40</v>
      </c>
      <c r="B331">
        <v>1000</v>
      </c>
      <c r="C331" t="s">
        <v>11</v>
      </c>
      <c r="D331">
        <v>0.21521599999999999</v>
      </c>
    </row>
    <row r="332" spans="1:4" x14ac:dyDescent="0.25">
      <c r="A332">
        <v>40</v>
      </c>
      <c r="B332">
        <v>1000</v>
      </c>
      <c r="C332" t="s">
        <v>12</v>
      </c>
      <c r="D332">
        <v>0.237931</v>
      </c>
    </row>
    <row r="333" spans="1:4" x14ac:dyDescent="0.25">
      <c r="A333">
        <v>40</v>
      </c>
      <c r="B333">
        <v>1000</v>
      </c>
      <c r="C333" t="s">
        <v>12</v>
      </c>
      <c r="D333">
        <v>0.23521300000000001</v>
      </c>
    </row>
    <row r="334" spans="1:4" x14ac:dyDescent="0.25">
      <c r="A334">
        <v>40</v>
      </c>
      <c r="B334">
        <v>1000</v>
      </c>
      <c r="C334" t="s">
        <v>12</v>
      </c>
      <c r="D334">
        <v>0.237789</v>
      </c>
    </row>
    <row r="335" spans="1:4" x14ac:dyDescent="0.25">
      <c r="A335">
        <v>40</v>
      </c>
      <c r="B335">
        <v>1000</v>
      </c>
      <c r="C335" t="s">
        <v>12</v>
      </c>
      <c r="D335">
        <v>0.24355399999999999</v>
      </c>
    </row>
    <row r="336" spans="1:4" x14ac:dyDescent="0.25">
      <c r="A336">
        <v>40</v>
      </c>
      <c r="B336">
        <v>1000</v>
      </c>
      <c r="C336" t="s">
        <v>12</v>
      </c>
      <c r="D336">
        <v>0.252946</v>
      </c>
    </row>
    <row r="337" spans="1:4" x14ac:dyDescent="0.25">
      <c r="A337">
        <v>40</v>
      </c>
      <c r="B337">
        <v>1000</v>
      </c>
      <c r="C337" t="s">
        <v>12</v>
      </c>
      <c r="D337">
        <v>0.24663199999999999</v>
      </c>
    </row>
    <row r="338" spans="1:4" x14ac:dyDescent="0.25">
      <c r="A338">
        <v>40</v>
      </c>
      <c r="B338">
        <v>1000</v>
      </c>
      <c r="C338" t="s">
        <v>12</v>
      </c>
      <c r="D338">
        <v>0.235098</v>
      </c>
    </row>
    <row r="339" spans="1:4" x14ac:dyDescent="0.25">
      <c r="A339">
        <v>40</v>
      </c>
      <c r="B339">
        <v>1000</v>
      </c>
      <c r="C339" t="s">
        <v>12</v>
      </c>
      <c r="D339">
        <v>0.29976900000000001</v>
      </c>
    </row>
    <row r="340" spans="1:4" x14ac:dyDescent="0.25">
      <c r="A340">
        <v>40</v>
      </c>
      <c r="B340">
        <v>1000</v>
      </c>
      <c r="C340" t="s">
        <v>12</v>
      </c>
      <c r="D340">
        <v>0.24119699999999999</v>
      </c>
    </row>
    <row r="341" spans="1:4" x14ac:dyDescent="0.25">
      <c r="A341">
        <v>40</v>
      </c>
      <c r="B341">
        <v>1000</v>
      </c>
      <c r="C341" t="s">
        <v>12</v>
      </c>
      <c r="D341">
        <v>0.274231</v>
      </c>
    </row>
    <row r="342" spans="1:4" x14ac:dyDescent="0.25">
      <c r="A342">
        <v>40</v>
      </c>
      <c r="B342">
        <v>1000</v>
      </c>
      <c r="C342" t="s">
        <v>12</v>
      </c>
      <c r="D342">
        <v>0.23522699999999999</v>
      </c>
    </row>
    <row r="343" spans="1:4" x14ac:dyDescent="0.25">
      <c r="A343">
        <v>40</v>
      </c>
      <c r="B343">
        <v>1000</v>
      </c>
      <c r="C343" t="s">
        <v>12</v>
      </c>
      <c r="D343">
        <v>0.26895599999999997</v>
      </c>
    </row>
    <row r="344" spans="1:4" x14ac:dyDescent="0.25">
      <c r="A344">
        <v>40</v>
      </c>
      <c r="B344">
        <v>1000</v>
      </c>
      <c r="C344" t="s">
        <v>12</v>
      </c>
      <c r="D344">
        <v>0.23352300000000001</v>
      </c>
    </row>
    <row r="345" spans="1:4" x14ac:dyDescent="0.25">
      <c r="A345">
        <v>40</v>
      </c>
      <c r="B345">
        <v>1000</v>
      </c>
      <c r="C345" t="s">
        <v>12</v>
      </c>
      <c r="D345">
        <v>0.246944</v>
      </c>
    </row>
    <row r="346" spans="1:4" x14ac:dyDescent="0.25">
      <c r="A346">
        <v>40</v>
      </c>
      <c r="B346">
        <v>1000</v>
      </c>
      <c r="C346" t="s">
        <v>12</v>
      </c>
      <c r="D346">
        <v>0.26326300000000002</v>
      </c>
    </row>
    <row r="347" spans="1:4" x14ac:dyDescent="0.25">
      <c r="A347">
        <v>40</v>
      </c>
      <c r="B347">
        <v>1000</v>
      </c>
      <c r="C347" t="s">
        <v>12</v>
      </c>
      <c r="D347">
        <v>0.23355100000000001</v>
      </c>
    </row>
    <row r="348" spans="1:4" x14ac:dyDescent="0.25">
      <c r="A348">
        <v>40</v>
      </c>
      <c r="B348">
        <v>1000</v>
      </c>
      <c r="C348" t="s">
        <v>12</v>
      </c>
      <c r="D348">
        <v>0.235321</v>
      </c>
    </row>
    <row r="349" spans="1:4" x14ac:dyDescent="0.25">
      <c r="A349">
        <v>40</v>
      </c>
      <c r="B349">
        <v>1000</v>
      </c>
      <c r="C349" t="s">
        <v>12</v>
      </c>
      <c r="D349">
        <v>0.25552399999999997</v>
      </c>
    </row>
    <row r="350" spans="1:4" x14ac:dyDescent="0.25">
      <c r="A350">
        <v>40</v>
      </c>
      <c r="B350">
        <v>1000</v>
      </c>
      <c r="C350" t="s">
        <v>12</v>
      </c>
      <c r="D350">
        <v>0.28715499999999999</v>
      </c>
    </row>
    <row r="351" spans="1:4" x14ac:dyDescent="0.25">
      <c r="A351">
        <v>40</v>
      </c>
      <c r="B351">
        <v>1000</v>
      </c>
      <c r="C351" t="s">
        <v>12</v>
      </c>
      <c r="D351">
        <v>0.234679</v>
      </c>
    </row>
    <row r="352" spans="1:4" x14ac:dyDescent="0.25">
      <c r="A352">
        <v>40</v>
      </c>
      <c r="B352">
        <v>1000</v>
      </c>
      <c r="C352" t="s">
        <v>12</v>
      </c>
      <c r="D352">
        <v>0.23453299999999999</v>
      </c>
    </row>
    <row r="353" spans="1:4" x14ac:dyDescent="0.25">
      <c r="A353">
        <v>40</v>
      </c>
      <c r="B353">
        <v>1000</v>
      </c>
      <c r="C353" t="s">
        <v>12</v>
      </c>
      <c r="D353">
        <v>0.23378399999999999</v>
      </c>
    </row>
    <row r="354" spans="1:4" x14ac:dyDescent="0.25">
      <c r="A354">
        <v>40</v>
      </c>
      <c r="B354">
        <v>1000</v>
      </c>
      <c r="C354" t="s">
        <v>12</v>
      </c>
      <c r="D354">
        <v>0.24249699999999999</v>
      </c>
    </row>
    <row r="355" spans="1:4" x14ac:dyDescent="0.25">
      <c r="A355">
        <v>40</v>
      </c>
      <c r="B355">
        <v>1000</v>
      </c>
      <c r="C355" t="s">
        <v>12</v>
      </c>
      <c r="D355">
        <v>0.31049599999999999</v>
      </c>
    </row>
    <row r="356" spans="1:4" x14ac:dyDescent="0.25">
      <c r="A356">
        <v>40</v>
      </c>
      <c r="B356">
        <v>1000</v>
      </c>
      <c r="C356" t="s">
        <v>12</v>
      </c>
      <c r="D356">
        <v>0.29446099999999997</v>
      </c>
    </row>
    <row r="357" spans="1:4" x14ac:dyDescent="0.25">
      <c r="A357">
        <v>40</v>
      </c>
      <c r="B357">
        <v>1000</v>
      </c>
      <c r="C357" t="s">
        <v>12</v>
      </c>
      <c r="D357">
        <v>0.23664499999999999</v>
      </c>
    </row>
    <row r="358" spans="1:4" x14ac:dyDescent="0.25">
      <c r="A358">
        <v>40</v>
      </c>
      <c r="B358">
        <v>1000</v>
      </c>
      <c r="C358" t="s">
        <v>12</v>
      </c>
      <c r="D358">
        <v>0.238875</v>
      </c>
    </row>
    <row r="359" spans="1:4" x14ac:dyDescent="0.25">
      <c r="A359">
        <v>40</v>
      </c>
      <c r="B359">
        <v>1000</v>
      </c>
      <c r="C359" t="s">
        <v>12</v>
      </c>
      <c r="D359">
        <v>0.23560300000000001</v>
      </c>
    </row>
    <row r="360" spans="1:4" x14ac:dyDescent="0.25">
      <c r="A360">
        <v>40</v>
      </c>
      <c r="B360">
        <v>1000</v>
      </c>
      <c r="C360" t="s">
        <v>12</v>
      </c>
      <c r="D360">
        <v>0.24210999999999999</v>
      </c>
    </row>
    <row r="361" spans="1:4" x14ac:dyDescent="0.25">
      <c r="A361">
        <v>40</v>
      </c>
      <c r="B361">
        <v>1000</v>
      </c>
      <c r="C361" t="s">
        <v>12</v>
      </c>
      <c r="D361">
        <v>0.23602999999999999</v>
      </c>
    </row>
    <row r="362" spans="1:4" x14ac:dyDescent="0.25">
      <c r="A362">
        <v>50</v>
      </c>
      <c r="B362">
        <v>1000</v>
      </c>
      <c r="C362" t="s">
        <v>13</v>
      </c>
      <c r="D362">
        <v>0.16700000000000001</v>
      </c>
    </row>
    <row r="363" spans="1:4" x14ac:dyDescent="0.25">
      <c r="A363">
        <v>50</v>
      </c>
      <c r="B363">
        <v>1000</v>
      </c>
      <c r="C363" t="s">
        <v>13</v>
      </c>
      <c r="D363">
        <v>0.167322</v>
      </c>
    </row>
    <row r="364" spans="1:4" x14ac:dyDescent="0.25">
      <c r="A364">
        <v>50</v>
      </c>
      <c r="B364">
        <v>1000</v>
      </c>
      <c r="C364" t="s">
        <v>13</v>
      </c>
      <c r="D364">
        <v>0.16497300000000001</v>
      </c>
    </row>
    <row r="365" spans="1:4" x14ac:dyDescent="0.25">
      <c r="A365">
        <v>50</v>
      </c>
      <c r="B365">
        <v>1000</v>
      </c>
      <c r="C365" t="s">
        <v>13</v>
      </c>
      <c r="D365">
        <v>0.17310700000000001</v>
      </c>
    </row>
    <row r="366" spans="1:4" x14ac:dyDescent="0.25">
      <c r="A366">
        <v>50</v>
      </c>
      <c r="B366">
        <v>1000</v>
      </c>
      <c r="C366" t="s">
        <v>13</v>
      </c>
      <c r="D366">
        <v>0.201962</v>
      </c>
    </row>
    <row r="367" spans="1:4" x14ac:dyDescent="0.25">
      <c r="A367">
        <v>50</v>
      </c>
      <c r="B367">
        <v>1000</v>
      </c>
      <c r="C367" t="s">
        <v>13</v>
      </c>
      <c r="D367">
        <v>0.20802399999999999</v>
      </c>
    </row>
    <row r="368" spans="1:4" x14ac:dyDescent="0.25">
      <c r="A368">
        <v>50</v>
      </c>
      <c r="B368">
        <v>1000</v>
      </c>
      <c r="C368" t="s">
        <v>13</v>
      </c>
      <c r="D368">
        <v>0.16661799999999999</v>
      </c>
    </row>
    <row r="369" spans="1:4" x14ac:dyDescent="0.25">
      <c r="A369">
        <v>50</v>
      </c>
      <c r="B369">
        <v>1000</v>
      </c>
      <c r="C369" t="s">
        <v>13</v>
      </c>
      <c r="D369">
        <v>0.20134099999999999</v>
      </c>
    </row>
    <row r="370" spans="1:4" x14ac:dyDescent="0.25">
      <c r="A370">
        <v>50</v>
      </c>
      <c r="B370">
        <v>1000</v>
      </c>
      <c r="C370" t="s">
        <v>13</v>
      </c>
      <c r="D370">
        <v>0.16610900000000001</v>
      </c>
    </row>
    <row r="371" spans="1:4" x14ac:dyDescent="0.25">
      <c r="A371">
        <v>50</v>
      </c>
      <c r="B371">
        <v>1000</v>
      </c>
      <c r="C371" t="s">
        <v>13</v>
      </c>
      <c r="D371">
        <v>0.20921000000000001</v>
      </c>
    </row>
    <row r="372" spans="1:4" x14ac:dyDescent="0.25">
      <c r="A372">
        <v>50</v>
      </c>
      <c r="B372">
        <v>1000</v>
      </c>
      <c r="C372" t="s">
        <v>13</v>
      </c>
      <c r="D372">
        <v>0.16648299999999999</v>
      </c>
    </row>
    <row r="373" spans="1:4" x14ac:dyDescent="0.25">
      <c r="A373">
        <v>50</v>
      </c>
      <c r="B373">
        <v>1000</v>
      </c>
      <c r="C373" t="s">
        <v>13</v>
      </c>
      <c r="D373">
        <v>0.16558400000000001</v>
      </c>
    </row>
    <row r="374" spans="1:4" x14ac:dyDescent="0.25">
      <c r="A374">
        <v>50</v>
      </c>
      <c r="B374">
        <v>1000</v>
      </c>
      <c r="C374" t="s">
        <v>13</v>
      </c>
      <c r="D374">
        <v>0.17921000000000001</v>
      </c>
    </row>
    <row r="375" spans="1:4" x14ac:dyDescent="0.25">
      <c r="A375">
        <v>50</v>
      </c>
      <c r="B375">
        <v>1000</v>
      </c>
      <c r="C375" t="s">
        <v>13</v>
      </c>
      <c r="D375">
        <v>0.17303499999999999</v>
      </c>
    </row>
    <row r="376" spans="1:4" x14ac:dyDescent="0.25">
      <c r="A376">
        <v>50</v>
      </c>
      <c r="B376">
        <v>1000</v>
      </c>
      <c r="C376" t="s">
        <v>13</v>
      </c>
      <c r="D376">
        <v>0.169465</v>
      </c>
    </row>
    <row r="377" spans="1:4" x14ac:dyDescent="0.25">
      <c r="A377">
        <v>50</v>
      </c>
      <c r="B377">
        <v>1000</v>
      </c>
      <c r="C377" t="s">
        <v>13</v>
      </c>
      <c r="D377">
        <v>0.16800799999999999</v>
      </c>
    </row>
    <row r="378" spans="1:4" x14ac:dyDescent="0.25">
      <c r="A378">
        <v>50</v>
      </c>
      <c r="B378">
        <v>1000</v>
      </c>
      <c r="C378" t="s">
        <v>13</v>
      </c>
      <c r="D378">
        <v>0.16544900000000001</v>
      </c>
    </row>
    <row r="379" spans="1:4" x14ac:dyDescent="0.25">
      <c r="A379">
        <v>50</v>
      </c>
      <c r="B379">
        <v>1000</v>
      </c>
      <c r="C379" t="s">
        <v>13</v>
      </c>
      <c r="D379">
        <v>0.16626099999999999</v>
      </c>
    </row>
    <row r="380" spans="1:4" x14ac:dyDescent="0.25">
      <c r="A380">
        <v>50</v>
      </c>
      <c r="B380">
        <v>1000</v>
      </c>
      <c r="C380" t="s">
        <v>13</v>
      </c>
      <c r="D380">
        <v>0.16758200000000001</v>
      </c>
    </row>
    <row r="381" spans="1:4" x14ac:dyDescent="0.25">
      <c r="A381">
        <v>50</v>
      </c>
      <c r="B381">
        <v>1000</v>
      </c>
      <c r="C381" t="s">
        <v>13</v>
      </c>
      <c r="D381">
        <v>0.16436100000000001</v>
      </c>
    </row>
    <row r="382" spans="1:4" x14ac:dyDescent="0.25">
      <c r="A382">
        <v>50</v>
      </c>
      <c r="B382">
        <v>1000</v>
      </c>
      <c r="C382" t="s">
        <v>13</v>
      </c>
      <c r="D382">
        <v>0.16810900000000001</v>
      </c>
    </row>
    <row r="383" spans="1:4" x14ac:dyDescent="0.25">
      <c r="A383">
        <v>50</v>
      </c>
      <c r="B383">
        <v>1000</v>
      </c>
      <c r="C383" t="s">
        <v>13</v>
      </c>
      <c r="D383">
        <v>0.16695299999999999</v>
      </c>
    </row>
    <row r="384" spans="1:4" x14ac:dyDescent="0.25">
      <c r="A384">
        <v>50</v>
      </c>
      <c r="B384">
        <v>1000</v>
      </c>
      <c r="C384" t="s">
        <v>13</v>
      </c>
      <c r="D384">
        <v>0.16608700000000001</v>
      </c>
    </row>
    <row r="385" spans="1:4" x14ac:dyDescent="0.25">
      <c r="A385">
        <v>50</v>
      </c>
      <c r="B385">
        <v>1000</v>
      </c>
      <c r="C385" t="s">
        <v>13</v>
      </c>
      <c r="D385">
        <v>0.165601</v>
      </c>
    </row>
    <row r="386" spans="1:4" x14ac:dyDescent="0.25">
      <c r="A386">
        <v>50</v>
      </c>
      <c r="B386">
        <v>1000</v>
      </c>
      <c r="C386" t="s">
        <v>13</v>
      </c>
      <c r="D386">
        <v>0.17066500000000001</v>
      </c>
    </row>
    <row r="387" spans="1:4" x14ac:dyDescent="0.25">
      <c r="A387">
        <v>50</v>
      </c>
      <c r="B387">
        <v>1000</v>
      </c>
      <c r="C387" t="s">
        <v>13</v>
      </c>
      <c r="D387">
        <v>0.167244</v>
      </c>
    </row>
    <row r="388" spans="1:4" x14ac:dyDescent="0.25">
      <c r="A388">
        <v>50</v>
      </c>
      <c r="B388">
        <v>1000</v>
      </c>
      <c r="C388" t="s">
        <v>13</v>
      </c>
      <c r="D388">
        <v>0.166237</v>
      </c>
    </row>
    <row r="389" spans="1:4" x14ac:dyDescent="0.25">
      <c r="A389">
        <v>50</v>
      </c>
      <c r="B389">
        <v>1000</v>
      </c>
      <c r="C389" t="s">
        <v>13</v>
      </c>
      <c r="D389">
        <v>0.16808999999999999</v>
      </c>
    </row>
    <row r="390" spans="1:4" x14ac:dyDescent="0.25">
      <c r="A390">
        <v>50</v>
      </c>
      <c r="B390">
        <v>1000</v>
      </c>
      <c r="C390" t="s">
        <v>13</v>
      </c>
      <c r="D390">
        <v>0.16567299999999999</v>
      </c>
    </row>
    <row r="391" spans="1:4" x14ac:dyDescent="0.25">
      <c r="A391">
        <v>50</v>
      </c>
      <c r="B391">
        <v>1000</v>
      </c>
      <c r="C391" t="s">
        <v>13</v>
      </c>
      <c r="D391">
        <v>0.21045700000000001</v>
      </c>
    </row>
    <row r="392" spans="1:4" x14ac:dyDescent="0.25">
      <c r="A392">
        <v>50</v>
      </c>
      <c r="B392">
        <v>1000</v>
      </c>
      <c r="C392" t="s">
        <v>11</v>
      </c>
      <c r="D392">
        <v>0.32502399999999998</v>
      </c>
    </row>
    <row r="393" spans="1:4" x14ac:dyDescent="0.25">
      <c r="A393">
        <v>50</v>
      </c>
      <c r="B393">
        <v>1000</v>
      </c>
      <c r="C393" t="s">
        <v>11</v>
      </c>
      <c r="D393">
        <v>0.27926600000000001</v>
      </c>
    </row>
    <row r="394" spans="1:4" x14ac:dyDescent="0.25">
      <c r="A394">
        <v>50</v>
      </c>
      <c r="B394">
        <v>1000</v>
      </c>
      <c r="C394" t="s">
        <v>11</v>
      </c>
      <c r="D394">
        <v>0.33293600000000001</v>
      </c>
    </row>
    <row r="395" spans="1:4" x14ac:dyDescent="0.25">
      <c r="A395">
        <v>50</v>
      </c>
      <c r="B395">
        <v>1000</v>
      </c>
      <c r="C395" t="s">
        <v>11</v>
      </c>
      <c r="D395">
        <v>0.37827300000000003</v>
      </c>
    </row>
    <row r="396" spans="1:4" x14ac:dyDescent="0.25">
      <c r="A396">
        <v>50</v>
      </c>
      <c r="B396">
        <v>1000</v>
      </c>
      <c r="C396" t="s">
        <v>11</v>
      </c>
      <c r="D396">
        <v>0.379297</v>
      </c>
    </row>
    <row r="397" spans="1:4" x14ac:dyDescent="0.25">
      <c r="A397">
        <v>50</v>
      </c>
      <c r="B397">
        <v>1000</v>
      </c>
      <c r="C397" t="s">
        <v>11</v>
      </c>
      <c r="D397">
        <v>0.36585299999999998</v>
      </c>
    </row>
    <row r="398" spans="1:4" x14ac:dyDescent="0.25">
      <c r="A398">
        <v>50</v>
      </c>
      <c r="B398">
        <v>1000</v>
      </c>
      <c r="C398" t="s">
        <v>11</v>
      </c>
      <c r="D398">
        <v>0.36598199999999997</v>
      </c>
    </row>
    <row r="399" spans="1:4" x14ac:dyDescent="0.25">
      <c r="A399">
        <v>50</v>
      </c>
      <c r="B399">
        <v>1000</v>
      </c>
      <c r="C399" t="s">
        <v>11</v>
      </c>
      <c r="D399">
        <v>0.35532000000000002</v>
      </c>
    </row>
    <row r="400" spans="1:4" x14ac:dyDescent="0.25">
      <c r="A400">
        <v>50</v>
      </c>
      <c r="B400">
        <v>1000</v>
      </c>
      <c r="C400" t="s">
        <v>11</v>
      </c>
      <c r="D400">
        <v>0.35472500000000001</v>
      </c>
    </row>
    <row r="401" spans="1:4" x14ac:dyDescent="0.25">
      <c r="A401">
        <v>50</v>
      </c>
      <c r="B401">
        <v>1000</v>
      </c>
      <c r="C401" t="s">
        <v>11</v>
      </c>
      <c r="D401">
        <v>0.362516</v>
      </c>
    </row>
    <row r="402" spans="1:4" x14ac:dyDescent="0.25">
      <c r="A402">
        <v>50</v>
      </c>
      <c r="B402">
        <v>1000</v>
      </c>
      <c r="C402" t="s">
        <v>11</v>
      </c>
      <c r="D402">
        <v>0.35361100000000001</v>
      </c>
    </row>
    <row r="403" spans="1:4" x14ac:dyDescent="0.25">
      <c r="A403">
        <v>50</v>
      </c>
      <c r="B403">
        <v>1000</v>
      </c>
      <c r="C403" t="s">
        <v>11</v>
      </c>
      <c r="D403">
        <v>0.32828800000000002</v>
      </c>
    </row>
    <row r="404" spans="1:4" x14ac:dyDescent="0.25">
      <c r="A404">
        <v>50</v>
      </c>
      <c r="B404">
        <v>1000</v>
      </c>
      <c r="C404" t="s">
        <v>11</v>
      </c>
      <c r="D404">
        <v>0.28653299999999998</v>
      </c>
    </row>
    <row r="405" spans="1:4" x14ac:dyDescent="0.25">
      <c r="A405">
        <v>50</v>
      </c>
      <c r="B405">
        <v>1000</v>
      </c>
      <c r="C405" t="s">
        <v>11</v>
      </c>
      <c r="D405">
        <v>0.284557</v>
      </c>
    </row>
    <row r="406" spans="1:4" x14ac:dyDescent="0.25">
      <c r="A406">
        <v>50</v>
      </c>
      <c r="B406">
        <v>1000</v>
      </c>
      <c r="C406" t="s">
        <v>11</v>
      </c>
      <c r="D406">
        <v>0.295043</v>
      </c>
    </row>
    <row r="407" spans="1:4" x14ac:dyDescent="0.25">
      <c r="A407">
        <v>50</v>
      </c>
      <c r="B407">
        <v>1000</v>
      </c>
      <c r="C407" t="s">
        <v>11</v>
      </c>
      <c r="D407">
        <v>0.28355000000000002</v>
      </c>
    </row>
    <row r="408" spans="1:4" x14ac:dyDescent="0.25">
      <c r="A408">
        <v>50</v>
      </c>
      <c r="B408">
        <v>1000</v>
      </c>
      <c r="C408" t="s">
        <v>11</v>
      </c>
      <c r="D408">
        <v>0.28177200000000002</v>
      </c>
    </row>
    <row r="409" spans="1:4" x14ac:dyDescent="0.25">
      <c r="A409">
        <v>50</v>
      </c>
      <c r="B409">
        <v>1000</v>
      </c>
      <c r="C409" t="s">
        <v>11</v>
      </c>
      <c r="D409">
        <v>0.27782000000000001</v>
      </c>
    </row>
    <row r="410" spans="1:4" x14ac:dyDescent="0.25">
      <c r="A410">
        <v>50</v>
      </c>
      <c r="B410">
        <v>1000</v>
      </c>
      <c r="C410" t="s">
        <v>11</v>
      </c>
      <c r="D410">
        <v>0.28162300000000001</v>
      </c>
    </row>
    <row r="411" spans="1:4" x14ac:dyDescent="0.25">
      <c r="A411">
        <v>50</v>
      </c>
      <c r="B411">
        <v>1000</v>
      </c>
      <c r="C411" t="s">
        <v>11</v>
      </c>
      <c r="D411">
        <v>0.27898200000000001</v>
      </c>
    </row>
    <row r="412" spans="1:4" x14ac:dyDescent="0.25">
      <c r="A412">
        <v>50</v>
      </c>
      <c r="B412">
        <v>1000</v>
      </c>
      <c r="C412" t="s">
        <v>11</v>
      </c>
      <c r="D412">
        <v>0.28120200000000001</v>
      </c>
    </row>
    <row r="413" spans="1:4" x14ac:dyDescent="0.25">
      <c r="A413">
        <v>50</v>
      </c>
      <c r="B413">
        <v>1000</v>
      </c>
      <c r="C413" t="s">
        <v>11</v>
      </c>
      <c r="D413">
        <v>0.27811999999999998</v>
      </c>
    </row>
    <row r="414" spans="1:4" x14ac:dyDescent="0.25">
      <c r="A414">
        <v>50</v>
      </c>
      <c r="B414">
        <v>1000</v>
      </c>
      <c r="C414" t="s">
        <v>11</v>
      </c>
      <c r="D414">
        <v>0.28275299999999998</v>
      </c>
    </row>
    <row r="415" spans="1:4" x14ac:dyDescent="0.25">
      <c r="A415">
        <v>50</v>
      </c>
      <c r="B415">
        <v>1000</v>
      </c>
      <c r="C415" t="s">
        <v>11</v>
      </c>
      <c r="D415">
        <v>0.27917700000000001</v>
      </c>
    </row>
    <row r="416" spans="1:4" x14ac:dyDescent="0.25">
      <c r="A416">
        <v>50</v>
      </c>
      <c r="B416">
        <v>1000</v>
      </c>
      <c r="C416" t="s">
        <v>11</v>
      </c>
      <c r="D416">
        <v>0.27990399999999999</v>
      </c>
    </row>
    <row r="417" spans="1:4" x14ac:dyDescent="0.25">
      <c r="A417">
        <v>50</v>
      </c>
      <c r="B417">
        <v>1000</v>
      </c>
      <c r="C417" t="s">
        <v>11</v>
      </c>
      <c r="D417">
        <v>0.27923300000000001</v>
      </c>
    </row>
    <row r="418" spans="1:4" x14ac:dyDescent="0.25">
      <c r="A418">
        <v>50</v>
      </c>
      <c r="B418">
        <v>1000</v>
      </c>
      <c r="C418" t="s">
        <v>11</v>
      </c>
      <c r="D418">
        <v>0.28590900000000002</v>
      </c>
    </row>
    <row r="419" spans="1:4" x14ac:dyDescent="0.25">
      <c r="A419">
        <v>50</v>
      </c>
      <c r="B419">
        <v>1000</v>
      </c>
      <c r="C419" t="s">
        <v>11</v>
      </c>
      <c r="D419">
        <v>0.33646500000000001</v>
      </c>
    </row>
    <row r="420" spans="1:4" x14ac:dyDescent="0.25">
      <c r="A420">
        <v>50</v>
      </c>
      <c r="B420">
        <v>1000</v>
      </c>
      <c r="C420" t="s">
        <v>11</v>
      </c>
      <c r="D420">
        <v>0.341281</v>
      </c>
    </row>
    <row r="421" spans="1:4" x14ac:dyDescent="0.25">
      <c r="A421">
        <v>50</v>
      </c>
      <c r="B421">
        <v>1000</v>
      </c>
      <c r="C421" t="s">
        <v>11</v>
      </c>
      <c r="D421">
        <v>0.28439700000000001</v>
      </c>
    </row>
    <row r="422" spans="1:4" x14ac:dyDescent="0.25">
      <c r="A422">
        <v>50</v>
      </c>
      <c r="B422">
        <v>1000</v>
      </c>
      <c r="C422" t="s">
        <v>12</v>
      </c>
      <c r="D422">
        <v>0.29339599999999999</v>
      </c>
    </row>
    <row r="423" spans="1:4" x14ac:dyDescent="0.25">
      <c r="A423">
        <v>50</v>
      </c>
      <c r="B423">
        <v>1000</v>
      </c>
      <c r="C423" t="s">
        <v>12</v>
      </c>
      <c r="D423">
        <v>0.294184</v>
      </c>
    </row>
    <row r="424" spans="1:4" x14ac:dyDescent="0.25">
      <c r="A424">
        <v>50</v>
      </c>
      <c r="B424">
        <v>1000</v>
      </c>
      <c r="C424" t="s">
        <v>12</v>
      </c>
      <c r="D424">
        <v>0.33607199999999998</v>
      </c>
    </row>
    <row r="425" spans="1:4" x14ac:dyDescent="0.25">
      <c r="A425">
        <v>50</v>
      </c>
      <c r="B425">
        <v>1000</v>
      </c>
      <c r="C425" t="s">
        <v>12</v>
      </c>
      <c r="D425">
        <v>0.29391099999999998</v>
      </c>
    </row>
    <row r="426" spans="1:4" x14ac:dyDescent="0.25">
      <c r="A426">
        <v>50</v>
      </c>
      <c r="B426">
        <v>1000</v>
      </c>
      <c r="C426" t="s">
        <v>12</v>
      </c>
      <c r="D426">
        <v>0.29118699999999997</v>
      </c>
    </row>
    <row r="427" spans="1:4" x14ac:dyDescent="0.25">
      <c r="A427">
        <v>50</v>
      </c>
      <c r="B427">
        <v>1000</v>
      </c>
      <c r="C427" t="s">
        <v>12</v>
      </c>
      <c r="D427">
        <v>0.29269600000000001</v>
      </c>
    </row>
    <row r="428" spans="1:4" x14ac:dyDescent="0.25">
      <c r="A428">
        <v>50</v>
      </c>
      <c r="B428">
        <v>1000</v>
      </c>
      <c r="C428" t="s">
        <v>12</v>
      </c>
      <c r="D428">
        <v>0.29157699999999998</v>
      </c>
    </row>
    <row r="429" spans="1:4" x14ac:dyDescent="0.25">
      <c r="A429">
        <v>50</v>
      </c>
      <c r="B429">
        <v>1000</v>
      </c>
      <c r="C429" t="s">
        <v>12</v>
      </c>
      <c r="D429">
        <v>0.29005399999999998</v>
      </c>
    </row>
    <row r="430" spans="1:4" x14ac:dyDescent="0.25">
      <c r="A430">
        <v>50</v>
      </c>
      <c r="B430">
        <v>1000</v>
      </c>
      <c r="C430" t="s">
        <v>12</v>
      </c>
      <c r="D430">
        <v>0.28900999999999999</v>
      </c>
    </row>
    <row r="431" spans="1:4" x14ac:dyDescent="0.25">
      <c r="A431">
        <v>50</v>
      </c>
      <c r="B431">
        <v>1000</v>
      </c>
      <c r="C431" t="s">
        <v>12</v>
      </c>
      <c r="D431">
        <v>0.29427799999999998</v>
      </c>
    </row>
    <row r="432" spans="1:4" x14ac:dyDescent="0.25">
      <c r="A432">
        <v>50</v>
      </c>
      <c r="B432">
        <v>1000</v>
      </c>
      <c r="C432" t="s">
        <v>12</v>
      </c>
      <c r="D432">
        <v>0.32707000000000003</v>
      </c>
    </row>
    <row r="433" spans="1:4" x14ac:dyDescent="0.25">
      <c r="A433">
        <v>50</v>
      </c>
      <c r="B433">
        <v>1000</v>
      </c>
      <c r="C433" t="s">
        <v>12</v>
      </c>
      <c r="D433">
        <v>0.38958300000000001</v>
      </c>
    </row>
    <row r="434" spans="1:4" x14ac:dyDescent="0.25">
      <c r="A434">
        <v>50</v>
      </c>
      <c r="B434">
        <v>1000</v>
      </c>
      <c r="C434" t="s">
        <v>12</v>
      </c>
      <c r="D434">
        <v>0.37882700000000002</v>
      </c>
    </row>
    <row r="435" spans="1:4" x14ac:dyDescent="0.25">
      <c r="A435">
        <v>50</v>
      </c>
      <c r="B435">
        <v>1000</v>
      </c>
      <c r="C435" t="s">
        <v>12</v>
      </c>
      <c r="D435">
        <v>0.38497799999999999</v>
      </c>
    </row>
    <row r="436" spans="1:4" x14ac:dyDescent="0.25">
      <c r="A436">
        <v>50</v>
      </c>
      <c r="B436">
        <v>1000</v>
      </c>
      <c r="C436" t="s">
        <v>12</v>
      </c>
      <c r="D436">
        <v>0.38557599999999997</v>
      </c>
    </row>
    <row r="437" spans="1:4" x14ac:dyDescent="0.25">
      <c r="A437">
        <v>50</v>
      </c>
      <c r="B437">
        <v>1000</v>
      </c>
      <c r="C437" t="s">
        <v>12</v>
      </c>
      <c r="D437">
        <v>0.384349</v>
      </c>
    </row>
    <row r="438" spans="1:4" x14ac:dyDescent="0.25">
      <c r="A438">
        <v>50</v>
      </c>
      <c r="B438">
        <v>1000</v>
      </c>
      <c r="C438" t="s">
        <v>12</v>
      </c>
      <c r="D438">
        <v>0.385021</v>
      </c>
    </row>
    <row r="439" spans="1:4" x14ac:dyDescent="0.25">
      <c r="A439">
        <v>50</v>
      </c>
      <c r="B439">
        <v>1000</v>
      </c>
      <c r="C439" t="s">
        <v>12</v>
      </c>
      <c r="D439">
        <v>0.32885199999999998</v>
      </c>
    </row>
    <row r="440" spans="1:4" x14ac:dyDescent="0.25">
      <c r="A440">
        <v>50</v>
      </c>
      <c r="B440">
        <v>1000</v>
      </c>
      <c r="C440" t="s">
        <v>12</v>
      </c>
      <c r="D440">
        <v>0.29169299999999998</v>
      </c>
    </row>
    <row r="441" spans="1:4" x14ac:dyDescent="0.25">
      <c r="A441">
        <v>50</v>
      </c>
      <c r="B441">
        <v>1000</v>
      </c>
      <c r="C441" t="s">
        <v>12</v>
      </c>
      <c r="D441">
        <v>0.320326</v>
      </c>
    </row>
    <row r="442" spans="1:4" x14ac:dyDescent="0.25">
      <c r="A442">
        <v>50</v>
      </c>
      <c r="B442">
        <v>1000</v>
      </c>
      <c r="C442" t="s">
        <v>12</v>
      </c>
      <c r="D442">
        <v>0.289713</v>
      </c>
    </row>
    <row r="443" spans="1:4" x14ac:dyDescent="0.25">
      <c r="A443">
        <v>50</v>
      </c>
      <c r="B443">
        <v>1000</v>
      </c>
      <c r="C443" t="s">
        <v>12</v>
      </c>
      <c r="D443">
        <v>0.29225299999999999</v>
      </c>
    </row>
    <row r="444" spans="1:4" x14ac:dyDescent="0.25">
      <c r="A444">
        <v>50</v>
      </c>
      <c r="B444">
        <v>1000</v>
      </c>
      <c r="C444" t="s">
        <v>12</v>
      </c>
      <c r="D444">
        <v>0.28795700000000002</v>
      </c>
    </row>
    <row r="445" spans="1:4" x14ac:dyDescent="0.25">
      <c r="A445">
        <v>50</v>
      </c>
      <c r="B445">
        <v>1000</v>
      </c>
      <c r="C445" t="s">
        <v>12</v>
      </c>
      <c r="D445">
        <v>0.37329499999999999</v>
      </c>
    </row>
    <row r="446" spans="1:4" x14ac:dyDescent="0.25">
      <c r="A446">
        <v>50</v>
      </c>
      <c r="B446">
        <v>1000</v>
      </c>
      <c r="C446" t="s">
        <v>12</v>
      </c>
      <c r="D446">
        <v>0.29375899999999999</v>
      </c>
    </row>
    <row r="447" spans="1:4" x14ac:dyDescent="0.25">
      <c r="A447">
        <v>50</v>
      </c>
      <c r="B447">
        <v>1000</v>
      </c>
      <c r="C447" t="s">
        <v>12</v>
      </c>
      <c r="D447">
        <v>0.28909299999999999</v>
      </c>
    </row>
    <row r="448" spans="1:4" x14ac:dyDescent="0.25">
      <c r="A448">
        <v>50</v>
      </c>
      <c r="B448">
        <v>1000</v>
      </c>
      <c r="C448" t="s">
        <v>12</v>
      </c>
      <c r="D448">
        <v>0.28920699999999999</v>
      </c>
    </row>
    <row r="449" spans="1:4" x14ac:dyDescent="0.25">
      <c r="A449">
        <v>50</v>
      </c>
      <c r="B449">
        <v>1000</v>
      </c>
      <c r="C449" t="s">
        <v>12</v>
      </c>
      <c r="D449">
        <v>0.28956199999999999</v>
      </c>
    </row>
    <row r="450" spans="1:4" x14ac:dyDescent="0.25">
      <c r="A450">
        <v>50</v>
      </c>
      <c r="B450">
        <v>1000</v>
      </c>
      <c r="C450" t="s">
        <v>12</v>
      </c>
      <c r="D450">
        <v>0.29035300000000003</v>
      </c>
    </row>
    <row r="451" spans="1:4" x14ac:dyDescent="0.25">
      <c r="A451">
        <v>50</v>
      </c>
      <c r="B451">
        <v>1000</v>
      </c>
      <c r="C451" t="s">
        <v>12</v>
      </c>
      <c r="D451">
        <v>0.35642800000000002</v>
      </c>
    </row>
    <row r="452" spans="1:4" x14ac:dyDescent="0.25">
      <c r="A452">
        <v>60</v>
      </c>
      <c r="B452">
        <v>1000</v>
      </c>
      <c r="C452" t="s">
        <v>13</v>
      </c>
      <c r="D452">
        <v>0.21244399999999999</v>
      </c>
    </row>
    <row r="453" spans="1:4" x14ac:dyDescent="0.25">
      <c r="A453">
        <v>60</v>
      </c>
      <c r="B453">
        <v>1000</v>
      </c>
      <c r="C453" t="s">
        <v>13</v>
      </c>
      <c r="D453">
        <v>0.193222</v>
      </c>
    </row>
    <row r="454" spans="1:4" x14ac:dyDescent="0.25">
      <c r="A454">
        <v>60</v>
      </c>
      <c r="B454">
        <v>1000</v>
      </c>
      <c r="C454" t="s">
        <v>13</v>
      </c>
      <c r="D454">
        <v>0.19245200000000001</v>
      </c>
    </row>
    <row r="455" spans="1:4" x14ac:dyDescent="0.25">
      <c r="A455">
        <v>60</v>
      </c>
      <c r="B455">
        <v>1000</v>
      </c>
      <c r="C455" t="s">
        <v>13</v>
      </c>
      <c r="D455">
        <v>0.19481699999999999</v>
      </c>
    </row>
    <row r="456" spans="1:4" x14ac:dyDescent="0.25">
      <c r="A456">
        <v>60</v>
      </c>
      <c r="B456">
        <v>1000</v>
      </c>
      <c r="C456" t="s">
        <v>13</v>
      </c>
      <c r="D456">
        <v>0.19229399999999999</v>
      </c>
    </row>
    <row r="457" spans="1:4" x14ac:dyDescent="0.25">
      <c r="A457">
        <v>60</v>
      </c>
      <c r="B457">
        <v>1000</v>
      </c>
      <c r="C457" t="s">
        <v>13</v>
      </c>
      <c r="D457">
        <v>0.238592</v>
      </c>
    </row>
    <row r="458" spans="1:4" x14ac:dyDescent="0.25">
      <c r="A458">
        <v>60</v>
      </c>
      <c r="B458">
        <v>1000</v>
      </c>
      <c r="C458" t="s">
        <v>13</v>
      </c>
      <c r="D458">
        <v>0.196273</v>
      </c>
    </row>
    <row r="459" spans="1:4" x14ac:dyDescent="0.25">
      <c r="A459">
        <v>60</v>
      </c>
      <c r="B459">
        <v>1000</v>
      </c>
      <c r="C459" t="s">
        <v>13</v>
      </c>
      <c r="D459">
        <v>0.19647500000000001</v>
      </c>
    </row>
    <row r="460" spans="1:4" x14ac:dyDescent="0.25">
      <c r="A460">
        <v>60</v>
      </c>
      <c r="B460">
        <v>1000</v>
      </c>
      <c r="C460" t="s">
        <v>13</v>
      </c>
      <c r="D460">
        <v>0.20011699999999999</v>
      </c>
    </row>
    <row r="461" spans="1:4" x14ac:dyDescent="0.25">
      <c r="A461">
        <v>60</v>
      </c>
      <c r="B461">
        <v>1000</v>
      </c>
      <c r="C461" t="s">
        <v>13</v>
      </c>
      <c r="D461">
        <v>0.19567399999999999</v>
      </c>
    </row>
    <row r="462" spans="1:4" x14ac:dyDescent="0.25">
      <c r="A462">
        <v>60</v>
      </c>
      <c r="B462">
        <v>1000</v>
      </c>
      <c r="C462" t="s">
        <v>13</v>
      </c>
      <c r="D462">
        <v>0.196071</v>
      </c>
    </row>
    <row r="463" spans="1:4" x14ac:dyDescent="0.25">
      <c r="A463">
        <v>60</v>
      </c>
      <c r="B463">
        <v>1000</v>
      </c>
      <c r="C463" t="s">
        <v>13</v>
      </c>
      <c r="D463">
        <v>0.19486300000000001</v>
      </c>
    </row>
    <row r="464" spans="1:4" x14ac:dyDescent="0.25">
      <c r="A464">
        <v>60</v>
      </c>
      <c r="B464">
        <v>1000</v>
      </c>
      <c r="C464" t="s">
        <v>13</v>
      </c>
      <c r="D464">
        <v>0.19477900000000001</v>
      </c>
    </row>
    <row r="465" spans="1:4" x14ac:dyDescent="0.25">
      <c r="A465">
        <v>60</v>
      </c>
      <c r="B465">
        <v>1000</v>
      </c>
      <c r="C465" t="s">
        <v>13</v>
      </c>
      <c r="D465">
        <v>0.19426599999999999</v>
      </c>
    </row>
    <row r="466" spans="1:4" x14ac:dyDescent="0.25">
      <c r="A466">
        <v>60</v>
      </c>
      <c r="B466">
        <v>1000</v>
      </c>
      <c r="C466" t="s">
        <v>13</v>
      </c>
      <c r="D466">
        <v>0.19433900000000001</v>
      </c>
    </row>
    <row r="467" spans="1:4" x14ac:dyDescent="0.25">
      <c r="A467">
        <v>60</v>
      </c>
      <c r="B467">
        <v>1000</v>
      </c>
      <c r="C467" t="s">
        <v>13</v>
      </c>
      <c r="D467">
        <v>0.19212499999999999</v>
      </c>
    </row>
    <row r="468" spans="1:4" x14ac:dyDescent="0.25">
      <c r="A468">
        <v>60</v>
      </c>
      <c r="B468">
        <v>1000</v>
      </c>
      <c r="C468" t="s">
        <v>13</v>
      </c>
      <c r="D468">
        <v>0.19206699999999999</v>
      </c>
    </row>
    <row r="469" spans="1:4" x14ac:dyDescent="0.25">
      <c r="A469">
        <v>60</v>
      </c>
      <c r="B469">
        <v>1000</v>
      </c>
      <c r="C469" t="s">
        <v>13</v>
      </c>
      <c r="D469">
        <v>0.19473399999999999</v>
      </c>
    </row>
    <row r="470" spans="1:4" x14ac:dyDescent="0.25">
      <c r="A470">
        <v>60</v>
      </c>
      <c r="B470">
        <v>1000</v>
      </c>
      <c r="C470" t="s">
        <v>13</v>
      </c>
      <c r="D470">
        <v>0.194519</v>
      </c>
    </row>
    <row r="471" spans="1:4" x14ac:dyDescent="0.25">
      <c r="A471">
        <v>60</v>
      </c>
      <c r="B471">
        <v>1000</v>
      </c>
      <c r="C471" t="s">
        <v>13</v>
      </c>
      <c r="D471">
        <v>0.19247500000000001</v>
      </c>
    </row>
    <row r="472" spans="1:4" x14ac:dyDescent="0.25">
      <c r="A472">
        <v>60</v>
      </c>
      <c r="B472">
        <v>1000</v>
      </c>
      <c r="C472" t="s">
        <v>13</v>
      </c>
      <c r="D472">
        <v>0.19317400000000001</v>
      </c>
    </row>
    <row r="473" spans="1:4" x14ac:dyDescent="0.25">
      <c r="A473">
        <v>60</v>
      </c>
      <c r="B473">
        <v>1000</v>
      </c>
      <c r="C473" t="s">
        <v>13</v>
      </c>
      <c r="D473">
        <v>0.19262899999999999</v>
      </c>
    </row>
    <row r="474" spans="1:4" x14ac:dyDescent="0.25">
      <c r="A474">
        <v>60</v>
      </c>
      <c r="B474">
        <v>1000</v>
      </c>
      <c r="C474" t="s">
        <v>13</v>
      </c>
      <c r="D474">
        <v>0.19309599999999999</v>
      </c>
    </row>
    <row r="475" spans="1:4" x14ac:dyDescent="0.25">
      <c r="A475">
        <v>60</v>
      </c>
      <c r="B475">
        <v>1000</v>
      </c>
      <c r="C475" t="s">
        <v>13</v>
      </c>
      <c r="D475">
        <v>0.19392899999999999</v>
      </c>
    </row>
    <row r="476" spans="1:4" x14ac:dyDescent="0.25">
      <c r="A476">
        <v>60</v>
      </c>
      <c r="B476">
        <v>1000</v>
      </c>
      <c r="C476" t="s">
        <v>13</v>
      </c>
      <c r="D476">
        <v>0.19232299999999999</v>
      </c>
    </row>
    <row r="477" spans="1:4" x14ac:dyDescent="0.25">
      <c r="A477">
        <v>60</v>
      </c>
      <c r="B477">
        <v>1000</v>
      </c>
      <c r="C477" t="s">
        <v>13</v>
      </c>
      <c r="D477">
        <v>0.242814</v>
      </c>
    </row>
    <row r="478" spans="1:4" x14ac:dyDescent="0.25">
      <c r="A478">
        <v>60</v>
      </c>
      <c r="B478">
        <v>1000</v>
      </c>
      <c r="C478" t="s">
        <v>13</v>
      </c>
      <c r="D478">
        <v>0.20394599999999999</v>
      </c>
    </row>
    <row r="479" spans="1:4" x14ac:dyDescent="0.25">
      <c r="A479">
        <v>60</v>
      </c>
      <c r="B479">
        <v>1000</v>
      </c>
      <c r="C479" t="s">
        <v>13</v>
      </c>
      <c r="D479">
        <v>0.191909</v>
      </c>
    </row>
    <row r="480" spans="1:4" x14ac:dyDescent="0.25">
      <c r="A480">
        <v>60</v>
      </c>
      <c r="B480">
        <v>1000</v>
      </c>
      <c r="C480" t="s">
        <v>13</v>
      </c>
      <c r="D480">
        <v>0.19569900000000001</v>
      </c>
    </row>
    <row r="481" spans="1:4" x14ac:dyDescent="0.25">
      <c r="A481">
        <v>60</v>
      </c>
      <c r="B481">
        <v>1000</v>
      </c>
      <c r="C481" t="s">
        <v>13</v>
      </c>
      <c r="D481">
        <v>0.19229299999999999</v>
      </c>
    </row>
    <row r="482" spans="1:4" x14ac:dyDescent="0.25">
      <c r="A482">
        <v>60</v>
      </c>
      <c r="B482">
        <v>1000</v>
      </c>
      <c r="C482" t="s">
        <v>11</v>
      </c>
      <c r="D482">
        <v>0.34316400000000002</v>
      </c>
    </row>
    <row r="483" spans="1:4" x14ac:dyDescent="0.25">
      <c r="A483">
        <v>60</v>
      </c>
      <c r="B483">
        <v>1000</v>
      </c>
      <c r="C483" t="s">
        <v>11</v>
      </c>
      <c r="D483">
        <v>0.34684799999999999</v>
      </c>
    </row>
    <row r="484" spans="1:4" x14ac:dyDescent="0.25">
      <c r="A484">
        <v>60</v>
      </c>
      <c r="B484">
        <v>1000</v>
      </c>
      <c r="C484" t="s">
        <v>11</v>
      </c>
      <c r="D484">
        <v>0.34847600000000001</v>
      </c>
    </row>
    <row r="485" spans="1:4" x14ac:dyDescent="0.25">
      <c r="A485">
        <v>60</v>
      </c>
      <c r="B485">
        <v>1000</v>
      </c>
      <c r="C485" t="s">
        <v>11</v>
      </c>
      <c r="D485">
        <v>0.34411199999999997</v>
      </c>
    </row>
    <row r="486" spans="1:4" x14ac:dyDescent="0.25">
      <c r="A486">
        <v>60</v>
      </c>
      <c r="B486">
        <v>1000</v>
      </c>
      <c r="C486" t="s">
        <v>11</v>
      </c>
      <c r="D486">
        <v>0.34982200000000002</v>
      </c>
    </row>
    <row r="487" spans="1:4" x14ac:dyDescent="0.25">
      <c r="A487">
        <v>60</v>
      </c>
      <c r="B487">
        <v>1000</v>
      </c>
      <c r="C487" t="s">
        <v>11</v>
      </c>
      <c r="D487">
        <v>0.34462199999999998</v>
      </c>
    </row>
    <row r="488" spans="1:4" x14ac:dyDescent="0.25">
      <c r="A488">
        <v>60</v>
      </c>
      <c r="B488">
        <v>1000</v>
      </c>
      <c r="C488" t="s">
        <v>11</v>
      </c>
      <c r="D488">
        <v>0.347273</v>
      </c>
    </row>
    <row r="489" spans="1:4" x14ac:dyDescent="0.25">
      <c r="A489">
        <v>60</v>
      </c>
      <c r="B489">
        <v>1000</v>
      </c>
      <c r="C489" t="s">
        <v>11</v>
      </c>
      <c r="D489">
        <v>0.34960999999999998</v>
      </c>
    </row>
    <row r="490" spans="1:4" x14ac:dyDescent="0.25">
      <c r="A490">
        <v>60</v>
      </c>
      <c r="B490">
        <v>1000</v>
      </c>
      <c r="C490" t="s">
        <v>11</v>
      </c>
      <c r="D490">
        <v>0.347219</v>
      </c>
    </row>
    <row r="491" spans="1:4" x14ac:dyDescent="0.25">
      <c r="A491">
        <v>60</v>
      </c>
      <c r="B491">
        <v>1000</v>
      </c>
      <c r="C491" t="s">
        <v>11</v>
      </c>
      <c r="D491">
        <v>0.36541200000000001</v>
      </c>
    </row>
    <row r="492" spans="1:4" x14ac:dyDescent="0.25">
      <c r="A492">
        <v>60</v>
      </c>
      <c r="B492">
        <v>1000</v>
      </c>
      <c r="C492" t="s">
        <v>11</v>
      </c>
      <c r="D492">
        <v>0.44511400000000001</v>
      </c>
    </row>
    <row r="493" spans="1:4" x14ac:dyDescent="0.25">
      <c r="A493">
        <v>60</v>
      </c>
      <c r="B493">
        <v>1000</v>
      </c>
      <c r="C493" t="s">
        <v>11</v>
      </c>
      <c r="D493">
        <v>0.34911799999999998</v>
      </c>
    </row>
    <row r="494" spans="1:4" x14ac:dyDescent="0.25">
      <c r="A494">
        <v>60</v>
      </c>
      <c r="B494">
        <v>1000</v>
      </c>
      <c r="C494" t="s">
        <v>11</v>
      </c>
      <c r="D494">
        <v>0.34639500000000001</v>
      </c>
    </row>
    <row r="495" spans="1:4" x14ac:dyDescent="0.25">
      <c r="A495">
        <v>60</v>
      </c>
      <c r="B495">
        <v>1000</v>
      </c>
      <c r="C495" t="s">
        <v>11</v>
      </c>
      <c r="D495">
        <v>0.40093800000000002</v>
      </c>
    </row>
    <row r="496" spans="1:4" x14ac:dyDescent="0.25">
      <c r="A496">
        <v>60</v>
      </c>
      <c r="B496">
        <v>1000</v>
      </c>
      <c r="C496" t="s">
        <v>11</v>
      </c>
      <c r="D496">
        <v>0.35167900000000002</v>
      </c>
    </row>
    <row r="497" spans="1:4" x14ac:dyDescent="0.25">
      <c r="A497">
        <v>60</v>
      </c>
      <c r="B497">
        <v>1000</v>
      </c>
      <c r="C497" t="s">
        <v>11</v>
      </c>
      <c r="D497">
        <v>0.34889500000000001</v>
      </c>
    </row>
    <row r="498" spans="1:4" x14ac:dyDescent="0.25">
      <c r="A498">
        <v>60</v>
      </c>
      <c r="B498">
        <v>1000</v>
      </c>
      <c r="C498" t="s">
        <v>11</v>
      </c>
      <c r="D498">
        <v>0.35603699999999999</v>
      </c>
    </row>
    <row r="499" spans="1:4" x14ac:dyDescent="0.25">
      <c r="A499">
        <v>60</v>
      </c>
      <c r="B499">
        <v>1000</v>
      </c>
      <c r="C499" t="s">
        <v>11</v>
      </c>
      <c r="D499">
        <v>0.34819299999999997</v>
      </c>
    </row>
    <row r="500" spans="1:4" x14ac:dyDescent="0.25">
      <c r="A500">
        <v>60</v>
      </c>
      <c r="B500">
        <v>1000</v>
      </c>
      <c r="C500" t="s">
        <v>11</v>
      </c>
      <c r="D500">
        <v>0.34823599999999999</v>
      </c>
    </row>
    <row r="501" spans="1:4" x14ac:dyDescent="0.25">
      <c r="A501">
        <v>60</v>
      </c>
      <c r="B501">
        <v>1000</v>
      </c>
      <c r="C501" t="s">
        <v>11</v>
      </c>
      <c r="D501">
        <v>0.35122300000000001</v>
      </c>
    </row>
    <row r="502" spans="1:4" x14ac:dyDescent="0.25">
      <c r="A502">
        <v>60</v>
      </c>
      <c r="B502">
        <v>1000</v>
      </c>
      <c r="C502" t="s">
        <v>11</v>
      </c>
      <c r="D502">
        <v>0.34881499999999999</v>
      </c>
    </row>
    <row r="503" spans="1:4" x14ac:dyDescent="0.25">
      <c r="A503">
        <v>60</v>
      </c>
      <c r="B503">
        <v>1000</v>
      </c>
      <c r="C503" t="s">
        <v>11</v>
      </c>
      <c r="D503">
        <v>0.34693000000000002</v>
      </c>
    </row>
    <row r="504" spans="1:4" x14ac:dyDescent="0.25">
      <c r="A504">
        <v>60</v>
      </c>
      <c r="B504">
        <v>1000</v>
      </c>
      <c r="C504" t="s">
        <v>11</v>
      </c>
      <c r="D504">
        <v>0.34749799999999997</v>
      </c>
    </row>
    <row r="505" spans="1:4" x14ac:dyDescent="0.25">
      <c r="A505">
        <v>60</v>
      </c>
      <c r="B505">
        <v>1000</v>
      </c>
      <c r="C505" t="s">
        <v>11</v>
      </c>
      <c r="D505">
        <v>0.347937</v>
      </c>
    </row>
    <row r="506" spans="1:4" x14ac:dyDescent="0.25">
      <c r="A506">
        <v>60</v>
      </c>
      <c r="B506">
        <v>1000</v>
      </c>
      <c r="C506" t="s">
        <v>11</v>
      </c>
      <c r="D506">
        <v>0.34780299999999997</v>
      </c>
    </row>
    <row r="507" spans="1:4" x14ac:dyDescent="0.25">
      <c r="A507">
        <v>60</v>
      </c>
      <c r="B507">
        <v>1000</v>
      </c>
      <c r="C507" t="s">
        <v>11</v>
      </c>
      <c r="D507">
        <v>0.34920000000000001</v>
      </c>
    </row>
    <row r="508" spans="1:4" x14ac:dyDescent="0.25">
      <c r="A508">
        <v>60</v>
      </c>
      <c r="B508">
        <v>1000</v>
      </c>
      <c r="C508" t="s">
        <v>11</v>
      </c>
      <c r="D508">
        <v>0.35292299999999999</v>
      </c>
    </row>
    <row r="509" spans="1:4" x14ac:dyDescent="0.25">
      <c r="A509">
        <v>60</v>
      </c>
      <c r="B509">
        <v>1000</v>
      </c>
      <c r="C509" t="s">
        <v>11</v>
      </c>
      <c r="D509">
        <v>0.34799999999999998</v>
      </c>
    </row>
    <row r="510" spans="1:4" x14ac:dyDescent="0.25">
      <c r="A510">
        <v>60</v>
      </c>
      <c r="B510">
        <v>1000</v>
      </c>
      <c r="C510" t="s">
        <v>11</v>
      </c>
      <c r="D510">
        <v>0.34723799999999999</v>
      </c>
    </row>
    <row r="511" spans="1:4" x14ac:dyDescent="0.25">
      <c r="A511">
        <v>60</v>
      </c>
      <c r="B511">
        <v>1000</v>
      </c>
      <c r="C511" t="s">
        <v>11</v>
      </c>
      <c r="D511">
        <v>0.35128199999999998</v>
      </c>
    </row>
    <row r="512" spans="1:4" x14ac:dyDescent="0.25">
      <c r="A512">
        <v>60</v>
      </c>
      <c r="B512">
        <v>1000</v>
      </c>
      <c r="C512" t="s">
        <v>12</v>
      </c>
      <c r="D512">
        <v>0.38953500000000002</v>
      </c>
    </row>
    <row r="513" spans="1:4" x14ac:dyDescent="0.25">
      <c r="A513">
        <v>60</v>
      </c>
      <c r="B513">
        <v>1000</v>
      </c>
      <c r="C513" t="s">
        <v>12</v>
      </c>
      <c r="D513">
        <v>0.40401999999999999</v>
      </c>
    </row>
    <row r="514" spans="1:4" x14ac:dyDescent="0.25">
      <c r="A514">
        <v>60</v>
      </c>
      <c r="B514">
        <v>1000</v>
      </c>
      <c r="C514" t="s">
        <v>12</v>
      </c>
      <c r="D514">
        <v>0.39640599999999998</v>
      </c>
    </row>
    <row r="515" spans="1:4" x14ac:dyDescent="0.25">
      <c r="A515">
        <v>60</v>
      </c>
      <c r="B515">
        <v>1000</v>
      </c>
      <c r="C515" t="s">
        <v>12</v>
      </c>
      <c r="D515">
        <v>0.39989799999999998</v>
      </c>
    </row>
    <row r="516" spans="1:4" x14ac:dyDescent="0.25">
      <c r="A516">
        <v>60</v>
      </c>
      <c r="B516">
        <v>1000</v>
      </c>
      <c r="C516" t="s">
        <v>12</v>
      </c>
      <c r="D516">
        <v>0.409771</v>
      </c>
    </row>
    <row r="517" spans="1:4" x14ac:dyDescent="0.25">
      <c r="A517">
        <v>60</v>
      </c>
      <c r="B517">
        <v>1000</v>
      </c>
      <c r="C517" t="s">
        <v>12</v>
      </c>
      <c r="D517">
        <v>0.39716699999999999</v>
      </c>
    </row>
    <row r="518" spans="1:4" x14ac:dyDescent="0.25">
      <c r="A518">
        <v>60</v>
      </c>
      <c r="B518">
        <v>1000</v>
      </c>
      <c r="C518" t="s">
        <v>12</v>
      </c>
      <c r="D518">
        <v>0.394513</v>
      </c>
    </row>
    <row r="519" spans="1:4" x14ac:dyDescent="0.25">
      <c r="A519">
        <v>60</v>
      </c>
      <c r="B519">
        <v>1000</v>
      </c>
      <c r="C519" t="s">
        <v>12</v>
      </c>
      <c r="D519">
        <v>0.39623399999999998</v>
      </c>
    </row>
    <row r="520" spans="1:4" x14ac:dyDescent="0.25">
      <c r="A520">
        <v>60</v>
      </c>
      <c r="B520">
        <v>1000</v>
      </c>
      <c r="C520" t="s">
        <v>12</v>
      </c>
      <c r="D520">
        <v>0.39908300000000002</v>
      </c>
    </row>
    <row r="521" spans="1:4" x14ac:dyDescent="0.25">
      <c r="A521">
        <v>60</v>
      </c>
      <c r="B521">
        <v>1000</v>
      </c>
      <c r="C521" t="s">
        <v>12</v>
      </c>
      <c r="D521">
        <v>0.396258</v>
      </c>
    </row>
    <row r="522" spans="1:4" x14ac:dyDescent="0.25">
      <c r="A522">
        <v>60</v>
      </c>
      <c r="B522">
        <v>1000</v>
      </c>
      <c r="C522" t="s">
        <v>12</v>
      </c>
      <c r="D522">
        <v>0.39730300000000002</v>
      </c>
    </row>
    <row r="523" spans="1:4" x14ac:dyDescent="0.25">
      <c r="A523">
        <v>60</v>
      </c>
      <c r="B523">
        <v>1000</v>
      </c>
      <c r="C523" t="s">
        <v>12</v>
      </c>
      <c r="D523">
        <v>0.39695399999999997</v>
      </c>
    </row>
    <row r="524" spans="1:4" x14ac:dyDescent="0.25">
      <c r="A524">
        <v>60</v>
      </c>
      <c r="B524">
        <v>1000</v>
      </c>
      <c r="C524" t="s">
        <v>12</v>
      </c>
      <c r="D524">
        <v>0.39513300000000001</v>
      </c>
    </row>
    <row r="525" spans="1:4" x14ac:dyDescent="0.25">
      <c r="A525">
        <v>60</v>
      </c>
      <c r="B525">
        <v>1000</v>
      </c>
      <c r="C525" t="s">
        <v>12</v>
      </c>
      <c r="D525">
        <v>0.39094499999999999</v>
      </c>
    </row>
    <row r="526" spans="1:4" x14ac:dyDescent="0.25">
      <c r="A526">
        <v>60</v>
      </c>
      <c r="B526">
        <v>1000</v>
      </c>
      <c r="C526" t="s">
        <v>12</v>
      </c>
      <c r="D526">
        <v>0.396096</v>
      </c>
    </row>
    <row r="527" spans="1:4" x14ac:dyDescent="0.25">
      <c r="A527">
        <v>60</v>
      </c>
      <c r="B527">
        <v>1000</v>
      </c>
      <c r="C527" t="s">
        <v>12</v>
      </c>
      <c r="D527">
        <v>0.39291999999999999</v>
      </c>
    </row>
    <row r="528" spans="1:4" x14ac:dyDescent="0.25">
      <c r="A528">
        <v>60</v>
      </c>
      <c r="B528">
        <v>1000</v>
      </c>
      <c r="C528" t="s">
        <v>12</v>
      </c>
      <c r="D528">
        <v>0.39404099999999997</v>
      </c>
    </row>
    <row r="529" spans="1:4" x14ac:dyDescent="0.25">
      <c r="A529">
        <v>60</v>
      </c>
      <c r="B529">
        <v>1000</v>
      </c>
      <c r="C529" t="s">
        <v>12</v>
      </c>
      <c r="D529">
        <v>0.39591399999999999</v>
      </c>
    </row>
    <row r="530" spans="1:4" x14ac:dyDescent="0.25">
      <c r="A530">
        <v>60</v>
      </c>
      <c r="B530">
        <v>1000</v>
      </c>
      <c r="C530" t="s">
        <v>12</v>
      </c>
      <c r="D530">
        <v>0.390683</v>
      </c>
    </row>
    <row r="531" spans="1:4" x14ac:dyDescent="0.25">
      <c r="A531">
        <v>60</v>
      </c>
      <c r="B531">
        <v>1000</v>
      </c>
      <c r="C531" t="s">
        <v>12</v>
      </c>
      <c r="D531">
        <v>0.39551900000000001</v>
      </c>
    </row>
    <row r="532" spans="1:4" x14ac:dyDescent="0.25">
      <c r="A532">
        <v>60</v>
      </c>
      <c r="B532">
        <v>1000</v>
      </c>
      <c r="C532" t="s">
        <v>12</v>
      </c>
      <c r="D532">
        <v>0.39381899999999997</v>
      </c>
    </row>
    <row r="533" spans="1:4" x14ac:dyDescent="0.25">
      <c r="A533">
        <v>60</v>
      </c>
      <c r="B533">
        <v>1000</v>
      </c>
      <c r="C533" t="s">
        <v>12</v>
      </c>
      <c r="D533">
        <v>0.39251200000000003</v>
      </c>
    </row>
    <row r="534" spans="1:4" x14ac:dyDescent="0.25">
      <c r="A534">
        <v>60</v>
      </c>
      <c r="B534">
        <v>1000</v>
      </c>
      <c r="C534" t="s">
        <v>12</v>
      </c>
      <c r="D534">
        <v>0.39459699999999998</v>
      </c>
    </row>
    <row r="535" spans="1:4" x14ac:dyDescent="0.25">
      <c r="A535">
        <v>60</v>
      </c>
      <c r="B535">
        <v>1000</v>
      </c>
      <c r="C535" t="s">
        <v>12</v>
      </c>
      <c r="D535">
        <v>0.41795500000000002</v>
      </c>
    </row>
    <row r="536" spans="1:4" x14ac:dyDescent="0.25">
      <c r="A536">
        <v>60</v>
      </c>
      <c r="B536">
        <v>1000</v>
      </c>
      <c r="C536" t="s">
        <v>12</v>
      </c>
      <c r="D536">
        <v>0.41725899999999999</v>
      </c>
    </row>
    <row r="537" spans="1:4" x14ac:dyDescent="0.25">
      <c r="A537">
        <v>60</v>
      </c>
      <c r="B537">
        <v>1000</v>
      </c>
      <c r="C537" t="s">
        <v>12</v>
      </c>
      <c r="D537">
        <v>0.38985900000000001</v>
      </c>
    </row>
    <row r="538" spans="1:4" x14ac:dyDescent="0.25">
      <c r="A538">
        <v>60</v>
      </c>
      <c r="B538">
        <v>1000</v>
      </c>
      <c r="C538" t="s">
        <v>12</v>
      </c>
      <c r="D538">
        <v>0.39656599999999997</v>
      </c>
    </row>
    <row r="539" spans="1:4" x14ac:dyDescent="0.25">
      <c r="A539">
        <v>60</v>
      </c>
      <c r="B539">
        <v>1000</v>
      </c>
      <c r="C539" t="s">
        <v>12</v>
      </c>
      <c r="D539">
        <v>0.40076400000000001</v>
      </c>
    </row>
    <row r="540" spans="1:4" x14ac:dyDescent="0.25">
      <c r="A540">
        <v>60</v>
      </c>
      <c r="B540">
        <v>1000</v>
      </c>
      <c r="C540" t="s">
        <v>12</v>
      </c>
      <c r="D540">
        <v>0.403646</v>
      </c>
    </row>
    <row r="541" spans="1:4" x14ac:dyDescent="0.25">
      <c r="A541">
        <v>60</v>
      </c>
      <c r="B541">
        <v>1000</v>
      </c>
      <c r="C541" t="s">
        <v>12</v>
      </c>
      <c r="D541">
        <v>0.39244099999999998</v>
      </c>
    </row>
    <row r="542" spans="1:4" x14ac:dyDescent="0.25">
      <c r="A542">
        <v>70</v>
      </c>
      <c r="B542">
        <v>1000</v>
      </c>
      <c r="C542" t="s">
        <v>13</v>
      </c>
      <c r="D542">
        <v>0.21068000000000001</v>
      </c>
    </row>
    <row r="543" spans="1:4" x14ac:dyDescent="0.25">
      <c r="A543">
        <v>70</v>
      </c>
      <c r="B543">
        <v>1000</v>
      </c>
      <c r="C543" t="s">
        <v>13</v>
      </c>
      <c r="D543">
        <v>0.204982</v>
      </c>
    </row>
    <row r="544" spans="1:4" x14ac:dyDescent="0.25">
      <c r="A544">
        <v>70</v>
      </c>
      <c r="B544">
        <v>1000</v>
      </c>
      <c r="C544" t="s">
        <v>13</v>
      </c>
      <c r="D544">
        <v>0.213507</v>
      </c>
    </row>
    <row r="545" spans="1:4" x14ac:dyDescent="0.25">
      <c r="A545">
        <v>70</v>
      </c>
      <c r="B545">
        <v>1000</v>
      </c>
      <c r="C545" t="s">
        <v>13</v>
      </c>
      <c r="D545">
        <v>0.218884</v>
      </c>
    </row>
    <row r="546" spans="1:4" x14ac:dyDescent="0.25">
      <c r="A546">
        <v>70</v>
      </c>
      <c r="B546">
        <v>1000</v>
      </c>
      <c r="C546" t="s">
        <v>13</v>
      </c>
      <c r="D546">
        <v>0.22092500000000001</v>
      </c>
    </row>
    <row r="547" spans="1:4" x14ac:dyDescent="0.25">
      <c r="A547">
        <v>70</v>
      </c>
      <c r="B547">
        <v>1000</v>
      </c>
      <c r="C547" t="s">
        <v>13</v>
      </c>
      <c r="D547">
        <v>0.21157000000000001</v>
      </c>
    </row>
    <row r="548" spans="1:4" x14ac:dyDescent="0.25">
      <c r="A548">
        <v>70</v>
      </c>
      <c r="B548">
        <v>1000</v>
      </c>
      <c r="C548" t="s">
        <v>13</v>
      </c>
      <c r="D548">
        <v>0.20775299999999999</v>
      </c>
    </row>
    <row r="549" spans="1:4" x14ac:dyDescent="0.25">
      <c r="A549">
        <v>70</v>
      </c>
      <c r="B549">
        <v>1000</v>
      </c>
      <c r="C549" t="s">
        <v>13</v>
      </c>
      <c r="D549">
        <v>0.20676600000000001</v>
      </c>
    </row>
    <row r="550" spans="1:4" x14ac:dyDescent="0.25">
      <c r="A550">
        <v>70</v>
      </c>
      <c r="B550">
        <v>1000</v>
      </c>
      <c r="C550" t="s">
        <v>13</v>
      </c>
      <c r="D550">
        <v>0.21226100000000001</v>
      </c>
    </row>
    <row r="551" spans="1:4" x14ac:dyDescent="0.25">
      <c r="A551">
        <v>70</v>
      </c>
      <c r="B551">
        <v>1000</v>
      </c>
      <c r="C551" t="s">
        <v>13</v>
      </c>
      <c r="D551">
        <v>0.21985499999999999</v>
      </c>
    </row>
    <row r="552" spans="1:4" x14ac:dyDescent="0.25">
      <c r="A552">
        <v>70</v>
      </c>
      <c r="B552">
        <v>1000</v>
      </c>
      <c r="C552" t="s">
        <v>13</v>
      </c>
      <c r="D552">
        <v>0.20944299999999999</v>
      </c>
    </row>
    <row r="553" spans="1:4" x14ac:dyDescent="0.25">
      <c r="A553">
        <v>70</v>
      </c>
      <c r="B553">
        <v>1000</v>
      </c>
      <c r="C553" t="s">
        <v>13</v>
      </c>
      <c r="D553">
        <v>0.20763599999999999</v>
      </c>
    </row>
    <row r="554" spans="1:4" x14ac:dyDescent="0.25">
      <c r="A554">
        <v>70</v>
      </c>
      <c r="B554">
        <v>1000</v>
      </c>
      <c r="C554" t="s">
        <v>13</v>
      </c>
      <c r="D554">
        <v>0.20674200000000001</v>
      </c>
    </row>
    <row r="555" spans="1:4" x14ac:dyDescent="0.25">
      <c r="A555">
        <v>70</v>
      </c>
      <c r="B555">
        <v>1000</v>
      </c>
      <c r="C555" t="s">
        <v>13</v>
      </c>
      <c r="D555">
        <v>0.212453</v>
      </c>
    </row>
    <row r="556" spans="1:4" x14ac:dyDescent="0.25">
      <c r="A556">
        <v>70</v>
      </c>
      <c r="B556">
        <v>1000</v>
      </c>
      <c r="C556" t="s">
        <v>13</v>
      </c>
      <c r="D556">
        <v>0.20721200000000001</v>
      </c>
    </row>
    <row r="557" spans="1:4" x14ac:dyDescent="0.25">
      <c r="A557">
        <v>70</v>
      </c>
      <c r="B557">
        <v>1000</v>
      </c>
      <c r="C557" t="s">
        <v>13</v>
      </c>
      <c r="D557">
        <v>0.20726600000000001</v>
      </c>
    </row>
    <row r="558" spans="1:4" x14ac:dyDescent="0.25">
      <c r="A558">
        <v>70</v>
      </c>
      <c r="B558">
        <v>1000</v>
      </c>
      <c r="C558" t="s">
        <v>13</v>
      </c>
      <c r="D558">
        <v>0.20552699999999999</v>
      </c>
    </row>
    <row r="559" spans="1:4" x14ac:dyDescent="0.25">
      <c r="A559">
        <v>70</v>
      </c>
      <c r="B559">
        <v>1000</v>
      </c>
      <c r="C559" t="s">
        <v>13</v>
      </c>
      <c r="D559">
        <v>0.20996000000000001</v>
      </c>
    </row>
    <row r="560" spans="1:4" x14ac:dyDescent="0.25">
      <c r="A560">
        <v>70</v>
      </c>
      <c r="B560">
        <v>1000</v>
      </c>
      <c r="C560" t="s">
        <v>13</v>
      </c>
      <c r="D560">
        <v>0.20506099999999999</v>
      </c>
    </row>
    <row r="561" spans="1:4" x14ac:dyDescent="0.25">
      <c r="A561">
        <v>70</v>
      </c>
      <c r="B561">
        <v>1000</v>
      </c>
      <c r="C561" t="s">
        <v>13</v>
      </c>
      <c r="D561">
        <v>0.20418600000000001</v>
      </c>
    </row>
    <row r="562" spans="1:4" x14ac:dyDescent="0.25">
      <c r="A562">
        <v>70</v>
      </c>
      <c r="B562">
        <v>1000</v>
      </c>
      <c r="C562" t="s">
        <v>13</v>
      </c>
      <c r="D562">
        <v>0.20571300000000001</v>
      </c>
    </row>
    <row r="563" spans="1:4" x14ac:dyDescent="0.25">
      <c r="A563">
        <v>70</v>
      </c>
      <c r="B563">
        <v>1000</v>
      </c>
      <c r="C563" t="s">
        <v>13</v>
      </c>
      <c r="D563">
        <v>0.20613899999999999</v>
      </c>
    </row>
    <row r="564" spans="1:4" x14ac:dyDescent="0.25">
      <c r="A564">
        <v>70</v>
      </c>
      <c r="B564">
        <v>1000</v>
      </c>
      <c r="C564" t="s">
        <v>13</v>
      </c>
      <c r="D564">
        <v>0.20805100000000001</v>
      </c>
    </row>
    <row r="565" spans="1:4" x14ac:dyDescent="0.25">
      <c r="A565">
        <v>70</v>
      </c>
      <c r="B565">
        <v>1000</v>
      </c>
      <c r="C565" t="s">
        <v>13</v>
      </c>
      <c r="D565">
        <v>0.20650499999999999</v>
      </c>
    </row>
    <row r="566" spans="1:4" x14ac:dyDescent="0.25">
      <c r="A566">
        <v>70</v>
      </c>
      <c r="B566">
        <v>1000</v>
      </c>
      <c r="C566" t="s">
        <v>13</v>
      </c>
      <c r="D566">
        <v>0.20679600000000001</v>
      </c>
    </row>
    <row r="567" spans="1:4" x14ac:dyDescent="0.25">
      <c r="A567">
        <v>70</v>
      </c>
      <c r="B567">
        <v>1000</v>
      </c>
      <c r="C567" t="s">
        <v>13</v>
      </c>
      <c r="D567">
        <v>0.206591</v>
      </c>
    </row>
    <row r="568" spans="1:4" x14ac:dyDescent="0.25">
      <c r="A568">
        <v>70</v>
      </c>
      <c r="B568">
        <v>1000</v>
      </c>
      <c r="C568" t="s">
        <v>13</v>
      </c>
      <c r="D568">
        <v>0.20738500000000001</v>
      </c>
    </row>
    <row r="569" spans="1:4" x14ac:dyDescent="0.25">
      <c r="A569">
        <v>70</v>
      </c>
      <c r="B569">
        <v>1000</v>
      </c>
      <c r="C569" t="s">
        <v>13</v>
      </c>
      <c r="D569">
        <v>0.20869699999999999</v>
      </c>
    </row>
    <row r="570" spans="1:4" x14ac:dyDescent="0.25">
      <c r="A570">
        <v>70</v>
      </c>
      <c r="B570">
        <v>1000</v>
      </c>
      <c r="C570" t="s">
        <v>13</v>
      </c>
      <c r="D570">
        <v>0.20428299999999999</v>
      </c>
    </row>
    <row r="571" spans="1:4" x14ac:dyDescent="0.25">
      <c r="A571">
        <v>70</v>
      </c>
      <c r="B571">
        <v>1000</v>
      </c>
      <c r="C571" t="s">
        <v>13</v>
      </c>
      <c r="D571">
        <v>0.20641699999999999</v>
      </c>
    </row>
    <row r="572" spans="1:4" x14ac:dyDescent="0.25">
      <c r="A572">
        <v>70</v>
      </c>
      <c r="B572">
        <v>1000</v>
      </c>
      <c r="C572" t="s">
        <v>11</v>
      </c>
      <c r="D572">
        <v>0.43556</v>
      </c>
    </row>
    <row r="573" spans="1:4" x14ac:dyDescent="0.25">
      <c r="A573">
        <v>70</v>
      </c>
      <c r="B573">
        <v>1000</v>
      </c>
      <c r="C573" t="s">
        <v>11</v>
      </c>
      <c r="D573">
        <v>0.43596299999999999</v>
      </c>
    </row>
    <row r="574" spans="1:4" x14ac:dyDescent="0.25">
      <c r="A574">
        <v>70</v>
      </c>
      <c r="B574">
        <v>1000</v>
      </c>
      <c r="C574" t="s">
        <v>11</v>
      </c>
      <c r="D574">
        <v>0.43776500000000002</v>
      </c>
    </row>
    <row r="575" spans="1:4" x14ac:dyDescent="0.25">
      <c r="A575">
        <v>70</v>
      </c>
      <c r="B575">
        <v>1000</v>
      </c>
      <c r="C575" t="s">
        <v>11</v>
      </c>
      <c r="D575">
        <v>0.43807000000000001</v>
      </c>
    </row>
    <row r="576" spans="1:4" x14ac:dyDescent="0.25">
      <c r="A576">
        <v>70</v>
      </c>
      <c r="B576">
        <v>1000</v>
      </c>
      <c r="C576" t="s">
        <v>11</v>
      </c>
      <c r="D576">
        <v>0.46043299999999998</v>
      </c>
    </row>
    <row r="577" spans="1:4" x14ac:dyDescent="0.25">
      <c r="A577">
        <v>70</v>
      </c>
      <c r="B577">
        <v>1000</v>
      </c>
      <c r="C577" t="s">
        <v>11</v>
      </c>
      <c r="D577">
        <v>0.44623699999999999</v>
      </c>
    </row>
    <row r="578" spans="1:4" x14ac:dyDescent="0.25">
      <c r="A578">
        <v>70</v>
      </c>
      <c r="B578">
        <v>1000</v>
      </c>
      <c r="C578" t="s">
        <v>11</v>
      </c>
      <c r="D578">
        <v>0.43823699999999999</v>
      </c>
    </row>
    <row r="579" spans="1:4" x14ac:dyDescent="0.25">
      <c r="A579">
        <v>70</v>
      </c>
      <c r="B579">
        <v>1000</v>
      </c>
      <c r="C579" t="s">
        <v>11</v>
      </c>
      <c r="D579">
        <v>0.43903199999999998</v>
      </c>
    </row>
    <row r="580" spans="1:4" x14ac:dyDescent="0.25">
      <c r="A580">
        <v>70</v>
      </c>
      <c r="B580">
        <v>1000</v>
      </c>
      <c r="C580" t="s">
        <v>11</v>
      </c>
      <c r="D580">
        <v>0.43683699999999998</v>
      </c>
    </row>
    <row r="581" spans="1:4" x14ac:dyDescent="0.25">
      <c r="A581">
        <v>70</v>
      </c>
      <c r="B581">
        <v>1000</v>
      </c>
      <c r="C581" t="s">
        <v>11</v>
      </c>
      <c r="D581">
        <v>0.442909</v>
      </c>
    </row>
    <row r="582" spans="1:4" x14ac:dyDescent="0.25">
      <c r="A582">
        <v>70</v>
      </c>
      <c r="B582">
        <v>1000</v>
      </c>
      <c r="C582" t="s">
        <v>11</v>
      </c>
      <c r="D582">
        <v>0.45918999999999999</v>
      </c>
    </row>
    <row r="583" spans="1:4" x14ac:dyDescent="0.25">
      <c r="A583">
        <v>70</v>
      </c>
      <c r="B583">
        <v>1000</v>
      </c>
      <c r="C583" t="s">
        <v>11</v>
      </c>
      <c r="D583">
        <v>0.440386</v>
      </c>
    </row>
    <row r="584" spans="1:4" x14ac:dyDescent="0.25">
      <c r="A584">
        <v>70</v>
      </c>
      <c r="B584">
        <v>1000</v>
      </c>
      <c r="C584" t="s">
        <v>11</v>
      </c>
      <c r="D584">
        <v>0.43680400000000003</v>
      </c>
    </row>
    <row r="585" spans="1:4" x14ac:dyDescent="0.25">
      <c r="A585">
        <v>70</v>
      </c>
      <c r="B585">
        <v>1000</v>
      </c>
      <c r="C585" t="s">
        <v>11</v>
      </c>
      <c r="D585">
        <v>0.43580200000000002</v>
      </c>
    </row>
    <row r="586" spans="1:4" x14ac:dyDescent="0.25">
      <c r="A586">
        <v>70</v>
      </c>
      <c r="B586">
        <v>1000</v>
      </c>
      <c r="C586" t="s">
        <v>11</v>
      </c>
      <c r="D586">
        <v>0.45314199999999999</v>
      </c>
    </row>
    <row r="587" spans="1:4" x14ac:dyDescent="0.25">
      <c r="A587">
        <v>70</v>
      </c>
      <c r="B587">
        <v>1000</v>
      </c>
      <c r="C587" t="s">
        <v>11</v>
      </c>
      <c r="D587">
        <v>0.45346900000000001</v>
      </c>
    </row>
    <row r="588" spans="1:4" x14ac:dyDescent="0.25">
      <c r="A588">
        <v>70</v>
      </c>
      <c r="B588">
        <v>1000</v>
      </c>
      <c r="C588" t="s">
        <v>11</v>
      </c>
      <c r="D588">
        <v>0.43757099999999999</v>
      </c>
    </row>
    <row r="589" spans="1:4" x14ac:dyDescent="0.25">
      <c r="A589">
        <v>70</v>
      </c>
      <c r="B589">
        <v>1000</v>
      </c>
      <c r="C589" t="s">
        <v>11</v>
      </c>
      <c r="D589">
        <v>0.43394300000000002</v>
      </c>
    </row>
    <row r="590" spans="1:4" x14ac:dyDescent="0.25">
      <c r="A590">
        <v>70</v>
      </c>
      <c r="B590">
        <v>1000</v>
      </c>
      <c r="C590" t="s">
        <v>11</v>
      </c>
      <c r="D590">
        <v>0.45144000000000001</v>
      </c>
    </row>
    <row r="591" spans="1:4" x14ac:dyDescent="0.25">
      <c r="A591">
        <v>70</v>
      </c>
      <c r="B591">
        <v>1000</v>
      </c>
      <c r="C591" t="s">
        <v>11</v>
      </c>
      <c r="D591">
        <v>0.45902500000000002</v>
      </c>
    </row>
    <row r="592" spans="1:4" x14ac:dyDescent="0.25">
      <c r="A592">
        <v>70</v>
      </c>
      <c r="B592">
        <v>1000</v>
      </c>
      <c r="C592" t="s">
        <v>11</v>
      </c>
      <c r="D592">
        <v>0.44030000000000002</v>
      </c>
    </row>
    <row r="593" spans="1:4" x14ac:dyDescent="0.25">
      <c r="A593">
        <v>70</v>
      </c>
      <c r="B593">
        <v>1000</v>
      </c>
      <c r="C593" t="s">
        <v>11</v>
      </c>
      <c r="D593">
        <v>0.43564199999999997</v>
      </c>
    </row>
    <row r="594" spans="1:4" x14ac:dyDescent="0.25">
      <c r="A594">
        <v>70</v>
      </c>
      <c r="B594">
        <v>1000</v>
      </c>
      <c r="C594" t="s">
        <v>11</v>
      </c>
      <c r="D594">
        <v>0.44474599999999997</v>
      </c>
    </row>
    <row r="595" spans="1:4" x14ac:dyDescent="0.25">
      <c r="A595">
        <v>70</v>
      </c>
      <c r="B595">
        <v>1000</v>
      </c>
      <c r="C595" t="s">
        <v>11</v>
      </c>
      <c r="D595">
        <v>0.45211899999999999</v>
      </c>
    </row>
    <row r="596" spans="1:4" x14ac:dyDescent="0.25">
      <c r="A596">
        <v>70</v>
      </c>
      <c r="B596">
        <v>1000</v>
      </c>
      <c r="C596" t="s">
        <v>11</v>
      </c>
      <c r="D596">
        <v>0.43660700000000002</v>
      </c>
    </row>
    <row r="597" spans="1:4" x14ac:dyDescent="0.25">
      <c r="A597">
        <v>70</v>
      </c>
      <c r="B597">
        <v>1000</v>
      </c>
      <c r="C597" t="s">
        <v>11</v>
      </c>
      <c r="D597">
        <v>0.43707699999999999</v>
      </c>
    </row>
    <row r="598" spans="1:4" x14ac:dyDescent="0.25">
      <c r="A598">
        <v>70</v>
      </c>
      <c r="B598">
        <v>1000</v>
      </c>
      <c r="C598" t="s">
        <v>11</v>
      </c>
      <c r="D598">
        <v>0.436527</v>
      </c>
    </row>
    <row r="599" spans="1:4" x14ac:dyDescent="0.25">
      <c r="A599">
        <v>70</v>
      </c>
      <c r="B599">
        <v>1000</v>
      </c>
      <c r="C599" t="s">
        <v>11</v>
      </c>
      <c r="D599">
        <v>0.43928099999999998</v>
      </c>
    </row>
    <row r="600" spans="1:4" x14ac:dyDescent="0.25">
      <c r="A600">
        <v>70</v>
      </c>
      <c r="B600">
        <v>1000</v>
      </c>
      <c r="C600" t="s">
        <v>11</v>
      </c>
      <c r="D600">
        <v>0.43977500000000003</v>
      </c>
    </row>
    <row r="601" spans="1:4" x14ac:dyDescent="0.25">
      <c r="A601">
        <v>70</v>
      </c>
      <c r="B601">
        <v>1000</v>
      </c>
      <c r="C601" t="s">
        <v>11</v>
      </c>
      <c r="D601">
        <v>0.43836199999999997</v>
      </c>
    </row>
    <row r="602" spans="1:4" x14ac:dyDescent="0.25">
      <c r="A602">
        <v>70</v>
      </c>
      <c r="B602">
        <v>1000</v>
      </c>
      <c r="C602" t="s">
        <v>12</v>
      </c>
      <c r="D602">
        <v>0.45993499999999998</v>
      </c>
    </row>
    <row r="603" spans="1:4" x14ac:dyDescent="0.25">
      <c r="A603">
        <v>70</v>
      </c>
      <c r="B603">
        <v>1000</v>
      </c>
      <c r="C603" t="s">
        <v>12</v>
      </c>
      <c r="D603">
        <v>0.46289599999999997</v>
      </c>
    </row>
    <row r="604" spans="1:4" x14ac:dyDescent="0.25">
      <c r="A604">
        <v>70</v>
      </c>
      <c r="B604">
        <v>1000</v>
      </c>
      <c r="C604" t="s">
        <v>12</v>
      </c>
      <c r="D604">
        <v>0.461644</v>
      </c>
    </row>
    <row r="605" spans="1:4" x14ac:dyDescent="0.25">
      <c r="A605">
        <v>70</v>
      </c>
      <c r="B605">
        <v>1000</v>
      </c>
      <c r="C605" t="s">
        <v>12</v>
      </c>
      <c r="D605">
        <v>0.46398800000000001</v>
      </c>
    </row>
    <row r="606" spans="1:4" x14ac:dyDescent="0.25">
      <c r="A606">
        <v>70</v>
      </c>
      <c r="B606">
        <v>1000</v>
      </c>
      <c r="C606" t="s">
        <v>12</v>
      </c>
      <c r="D606">
        <v>0.45891500000000002</v>
      </c>
    </row>
    <row r="607" spans="1:4" x14ac:dyDescent="0.25">
      <c r="A607">
        <v>70</v>
      </c>
      <c r="B607">
        <v>1000</v>
      </c>
      <c r="C607" t="s">
        <v>12</v>
      </c>
      <c r="D607">
        <v>0.45828400000000002</v>
      </c>
    </row>
    <row r="608" spans="1:4" x14ac:dyDescent="0.25">
      <c r="A608">
        <v>70</v>
      </c>
      <c r="B608">
        <v>1000</v>
      </c>
      <c r="C608" t="s">
        <v>12</v>
      </c>
      <c r="D608">
        <v>0.45904099999999998</v>
      </c>
    </row>
    <row r="609" spans="1:4" x14ac:dyDescent="0.25">
      <c r="A609">
        <v>70</v>
      </c>
      <c r="B609">
        <v>1000</v>
      </c>
      <c r="C609" t="s">
        <v>12</v>
      </c>
      <c r="D609">
        <v>0.46166499999999999</v>
      </c>
    </row>
    <row r="610" spans="1:4" x14ac:dyDescent="0.25">
      <c r="A610">
        <v>70</v>
      </c>
      <c r="B610">
        <v>1000</v>
      </c>
      <c r="C610" t="s">
        <v>12</v>
      </c>
      <c r="D610">
        <v>0.45999600000000002</v>
      </c>
    </row>
    <row r="611" spans="1:4" x14ac:dyDescent="0.25">
      <c r="A611">
        <v>70</v>
      </c>
      <c r="B611">
        <v>1000</v>
      </c>
      <c r="C611" t="s">
        <v>12</v>
      </c>
      <c r="D611">
        <v>0.47258800000000001</v>
      </c>
    </row>
    <row r="612" spans="1:4" x14ac:dyDescent="0.25">
      <c r="A612">
        <v>70</v>
      </c>
      <c r="B612">
        <v>1000</v>
      </c>
      <c r="C612" t="s">
        <v>12</v>
      </c>
      <c r="D612">
        <v>0.46129999999999999</v>
      </c>
    </row>
    <row r="613" spans="1:4" x14ac:dyDescent="0.25">
      <c r="A613">
        <v>70</v>
      </c>
      <c r="B613">
        <v>1000</v>
      </c>
      <c r="C613" t="s">
        <v>12</v>
      </c>
      <c r="D613">
        <v>0.45817200000000002</v>
      </c>
    </row>
    <row r="614" spans="1:4" x14ac:dyDescent="0.25">
      <c r="A614">
        <v>70</v>
      </c>
      <c r="B614">
        <v>1000</v>
      </c>
      <c r="C614" t="s">
        <v>12</v>
      </c>
      <c r="D614">
        <v>0.45981899999999998</v>
      </c>
    </row>
    <row r="615" spans="1:4" x14ac:dyDescent="0.25">
      <c r="A615">
        <v>70</v>
      </c>
      <c r="B615">
        <v>1000</v>
      </c>
      <c r="C615" t="s">
        <v>12</v>
      </c>
      <c r="D615">
        <v>0.46226</v>
      </c>
    </row>
    <row r="616" spans="1:4" x14ac:dyDescent="0.25">
      <c r="A616">
        <v>70</v>
      </c>
      <c r="B616">
        <v>1000</v>
      </c>
      <c r="C616" t="s">
        <v>12</v>
      </c>
      <c r="D616">
        <v>0.46027800000000002</v>
      </c>
    </row>
    <row r="617" spans="1:4" x14ac:dyDescent="0.25">
      <c r="A617">
        <v>70</v>
      </c>
      <c r="B617">
        <v>1000</v>
      </c>
      <c r="C617" t="s">
        <v>12</v>
      </c>
      <c r="D617">
        <v>0.45787699999999998</v>
      </c>
    </row>
    <row r="618" spans="1:4" x14ac:dyDescent="0.25">
      <c r="A618">
        <v>70</v>
      </c>
      <c r="B618">
        <v>1000</v>
      </c>
      <c r="C618" t="s">
        <v>12</v>
      </c>
      <c r="D618">
        <v>0.45704800000000001</v>
      </c>
    </row>
    <row r="619" spans="1:4" x14ac:dyDescent="0.25">
      <c r="A619">
        <v>70</v>
      </c>
      <c r="B619">
        <v>1000</v>
      </c>
      <c r="C619" t="s">
        <v>12</v>
      </c>
      <c r="D619">
        <v>0.472215</v>
      </c>
    </row>
    <row r="620" spans="1:4" x14ac:dyDescent="0.25">
      <c r="A620">
        <v>70</v>
      </c>
      <c r="B620">
        <v>1000</v>
      </c>
      <c r="C620" t="s">
        <v>12</v>
      </c>
      <c r="D620">
        <v>0.46149899999999999</v>
      </c>
    </row>
    <row r="621" spans="1:4" x14ac:dyDescent="0.25">
      <c r="A621">
        <v>70</v>
      </c>
      <c r="B621">
        <v>1000</v>
      </c>
      <c r="C621" t="s">
        <v>12</v>
      </c>
      <c r="D621">
        <v>0.45765</v>
      </c>
    </row>
    <row r="622" spans="1:4" x14ac:dyDescent="0.25">
      <c r="A622">
        <v>70</v>
      </c>
      <c r="B622">
        <v>1000</v>
      </c>
      <c r="C622" t="s">
        <v>12</v>
      </c>
      <c r="D622">
        <v>0.45912900000000001</v>
      </c>
    </row>
    <row r="623" spans="1:4" x14ac:dyDescent="0.25">
      <c r="A623">
        <v>70</v>
      </c>
      <c r="B623">
        <v>1000</v>
      </c>
      <c r="C623" t="s">
        <v>12</v>
      </c>
      <c r="D623">
        <v>0.45658300000000002</v>
      </c>
    </row>
    <row r="624" spans="1:4" x14ac:dyDescent="0.25">
      <c r="A624">
        <v>70</v>
      </c>
      <c r="B624">
        <v>1000</v>
      </c>
      <c r="C624" t="s">
        <v>12</v>
      </c>
      <c r="D624">
        <v>0.46332800000000002</v>
      </c>
    </row>
    <row r="625" spans="1:4" x14ac:dyDescent="0.25">
      <c r="A625">
        <v>70</v>
      </c>
      <c r="B625">
        <v>1000</v>
      </c>
      <c r="C625" t="s">
        <v>12</v>
      </c>
      <c r="D625">
        <v>0.46262799999999998</v>
      </c>
    </row>
    <row r="626" spans="1:4" x14ac:dyDescent="0.25">
      <c r="A626">
        <v>70</v>
      </c>
      <c r="B626">
        <v>1000</v>
      </c>
      <c r="C626" t="s">
        <v>12</v>
      </c>
      <c r="D626">
        <v>0.461254</v>
      </c>
    </row>
    <row r="627" spans="1:4" x14ac:dyDescent="0.25">
      <c r="A627">
        <v>70</v>
      </c>
      <c r="B627">
        <v>1000</v>
      </c>
      <c r="C627" t="s">
        <v>12</v>
      </c>
      <c r="D627">
        <v>0.45652999999999999</v>
      </c>
    </row>
    <row r="628" spans="1:4" x14ac:dyDescent="0.25">
      <c r="A628">
        <v>70</v>
      </c>
      <c r="B628">
        <v>1000</v>
      </c>
      <c r="C628" t="s">
        <v>12</v>
      </c>
      <c r="D628">
        <v>0.45992899999999998</v>
      </c>
    </row>
    <row r="629" spans="1:4" x14ac:dyDescent="0.25">
      <c r="A629">
        <v>70</v>
      </c>
      <c r="B629">
        <v>1000</v>
      </c>
      <c r="C629" t="s">
        <v>12</v>
      </c>
      <c r="D629">
        <v>0.459874</v>
      </c>
    </row>
    <row r="630" spans="1:4" x14ac:dyDescent="0.25">
      <c r="A630">
        <v>70</v>
      </c>
      <c r="B630">
        <v>1000</v>
      </c>
      <c r="C630" t="s">
        <v>12</v>
      </c>
      <c r="D630">
        <v>0.45874700000000002</v>
      </c>
    </row>
    <row r="631" spans="1:4" x14ac:dyDescent="0.25">
      <c r="A631">
        <v>70</v>
      </c>
      <c r="B631">
        <v>1000</v>
      </c>
      <c r="C631" t="s">
        <v>12</v>
      </c>
      <c r="D631">
        <v>0.45404499999999998</v>
      </c>
    </row>
    <row r="632" spans="1:4" x14ac:dyDescent="0.25">
      <c r="A632">
        <v>80</v>
      </c>
      <c r="B632">
        <v>1000</v>
      </c>
      <c r="C632" t="s">
        <v>13</v>
      </c>
      <c r="D632">
        <v>0.24399499999999999</v>
      </c>
    </row>
    <row r="633" spans="1:4" x14ac:dyDescent="0.25">
      <c r="A633">
        <v>80</v>
      </c>
      <c r="B633">
        <v>1000</v>
      </c>
      <c r="C633" t="s">
        <v>13</v>
      </c>
      <c r="D633">
        <v>0.24095800000000001</v>
      </c>
    </row>
    <row r="634" spans="1:4" x14ac:dyDescent="0.25">
      <c r="A634">
        <v>80</v>
      </c>
      <c r="B634">
        <v>1000</v>
      </c>
      <c r="C634" t="s">
        <v>13</v>
      </c>
      <c r="D634">
        <v>0.253305</v>
      </c>
    </row>
    <row r="635" spans="1:4" x14ac:dyDescent="0.25">
      <c r="A635">
        <v>80</v>
      </c>
      <c r="B635">
        <v>1000</v>
      </c>
      <c r="C635" t="s">
        <v>13</v>
      </c>
      <c r="D635">
        <v>0.32022499999999998</v>
      </c>
    </row>
    <row r="636" spans="1:4" x14ac:dyDescent="0.25">
      <c r="A636">
        <v>80</v>
      </c>
      <c r="B636">
        <v>1000</v>
      </c>
      <c r="C636" t="s">
        <v>13</v>
      </c>
      <c r="D636">
        <v>0.31979200000000002</v>
      </c>
    </row>
    <row r="637" spans="1:4" x14ac:dyDescent="0.25">
      <c r="A637">
        <v>80</v>
      </c>
      <c r="B637">
        <v>1000</v>
      </c>
      <c r="C637" t="s">
        <v>13</v>
      </c>
      <c r="D637">
        <v>0.329453</v>
      </c>
    </row>
    <row r="638" spans="1:4" x14ac:dyDescent="0.25">
      <c r="A638">
        <v>80</v>
      </c>
      <c r="B638">
        <v>1000</v>
      </c>
      <c r="C638" t="s">
        <v>13</v>
      </c>
      <c r="D638">
        <v>0.30804500000000001</v>
      </c>
    </row>
    <row r="639" spans="1:4" x14ac:dyDescent="0.25">
      <c r="A639">
        <v>80</v>
      </c>
      <c r="B639">
        <v>1000</v>
      </c>
      <c r="C639" t="s">
        <v>13</v>
      </c>
      <c r="D639">
        <v>0.31637199999999999</v>
      </c>
    </row>
    <row r="640" spans="1:4" x14ac:dyDescent="0.25">
      <c r="A640">
        <v>80</v>
      </c>
      <c r="B640">
        <v>1000</v>
      </c>
      <c r="C640" t="s">
        <v>13</v>
      </c>
      <c r="D640">
        <v>0.31952999999999998</v>
      </c>
    </row>
    <row r="641" spans="1:4" x14ac:dyDescent="0.25">
      <c r="A641">
        <v>80</v>
      </c>
      <c r="B641">
        <v>1000</v>
      </c>
      <c r="C641" t="s">
        <v>13</v>
      </c>
      <c r="D641">
        <v>0.31807000000000002</v>
      </c>
    </row>
    <row r="642" spans="1:4" x14ac:dyDescent="0.25">
      <c r="A642">
        <v>80</v>
      </c>
      <c r="B642">
        <v>1000</v>
      </c>
      <c r="C642" t="s">
        <v>13</v>
      </c>
      <c r="D642">
        <v>0.29810500000000001</v>
      </c>
    </row>
    <row r="643" spans="1:4" x14ac:dyDescent="0.25">
      <c r="A643">
        <v>80</v>
      </c>
      <c r="B643">
        <v>1000</v>
      </c>
      <c r="C643" t="s">
        <v>13</v>
      </c>
      <c r="D643">
        <v>0.25128099999999998</v>
      </c>
    </row>
    <row r="644" spans="1:4" x14ac:dyDescent="0.25">
      <c r="A644">
        <v>80</v>
      </c>
      <c r="B644">
        <v>1000</v>
      </c>
      <c r="C644" t="s">
        <v>13</v>
      </c>
      <c r="D644">
        <v>0.27037600000000001</v>
      </c>
    </row>
    <row r="645" spans="1:4" x14ac:dyDescent="0.25">
      <c r="A645">
        <v>80</v>
      </c>
      <c r="B645">
        <v>1000</v>
      </c>
      <c r="C645" t="s">
        <v>13</v>
      </c>
      <c r="D645">
        <v>0.24816199999999999</v>
      </c>
    </row>
    <row r="646" spans="1:4" x14ac:dyDescent="0.25">
      <c r="A646">
        <v>80</v>
      </c>
      <c r="B646">
        <v>1000</v>
      </c>
      <c r="C646" t="s">
        <v>13</v>
      </c>
      <c r="D646">
        <v>0.243672</v>
      </c>
    </row>
    <row r="647" spans="1:4" x14ac:dyDescent="0.25">
      <c r="A647">
        <v>80</v>
      </c>
      <c r="B647">
        <v>1000</v>
      </c>
      <c r="C647" t="s">
        <v>13</v>
      </c>
      <c r="D647">
        <v>0.24281700000000001</v>
      </c>
    </row>
    <row r="648" spans="1:4" x14ac:dyDescent="0.25">
      <c r="A648">
        <v>80</v>
      </c>
      <c r="B648">
        <v>1000</v>
      </c>
      <c r="C648" t="s">
        <v>13</v>
      </c>
      <c r="D648">
        <v>0.24782199999999999</v>
      </c>
    </row>
    <row r="649" spans="1:4" x14ac:dyDescent="0.25">
      <c r="A649">
        <v>80</v>
      </c>
      <c r="B649">
        <v>1000</v>
      </c>
      <c r="C649" t="s">
        <v>13</v>
      </c>
      <c r="D649">
        <v>0.24351700000000001</v>
      </c>
    </row>
    <row r="650" spans="1:4" x14ac:dyDescent="0.25">
      <c r="A650">
        <v>80</v>
      </c>
      <c r="B650">
        <v>1000</v>
      </c>
      <c r="C650" t="s">
        <v>13</v>
      </c>
      <c r="D650">
        <v>0.248109</v>
      </c>
    </row>
    <row r="651" spans="1:4" x14ac:dyDescent="0.25">
      <c r="A651">
        <v>80</v>
      </c>
      <c r="B651">
        <v>1000</v>
      </c>
      <c r="C651" t="s">
        <v>13</v>
      </c>
      <c r="D651">
        <v>0.24587999999999999</v>
      </c>
    </row>
    <row r="652" spans="1:4" x14ac:dyDescent="0.25">
      <c r="A652">
        <v>80</v>
      </c>
      <c r="B652">
        <v>1000</v>
      </c>
      <c r="C652" t="s">
        <v>13</v>
      </c>
      <c r="D652">
        <v>0.24890100000000001</v>
      </c>
    </row>
    <row r="653" spans="1:4" x14ac:dyDescent="0.25">
      <c r="A653">
        <v>80</v>
      </c>
      <c r="B653">
        <v>1000</v>
      </c>
      <c r="C653" t="s">
        <v>13</v>
      </c>
      <c r="D653">
        <v>0.24406</v>
      </c>
    </row>
    <row r="654" spans="1:4" x14ac:dyDescent="0.25">
      <c r="A654">
        <v>80</v>
      </c>
      <c r="B654">
        <v>1000</v>
      </c>
      <c r="C654" t="s">
        <v>13</v>
      </c>
      <c r="D654">
        <v>0.24310200000000001</v>
      </c>
    </row>
    <row r="655" spans="1:4" x14ac:dyDescent="0.25">
      <c r="A655">
        <v>80</v>
      </c>
      <c r="B655">
        <v>1000</v>
      </c>
      <c r="C655" t="s">
        <v>13</v>
      </c>
      <c r="D655">
        <v>0.24776999999999999</v>
      </c>
    </row>
    <row r="656" spans="1:4" x14ac:dyDescent="0.25">
      <c r="A656">
        <v>80</v>
      </c>
      <c r="B656">
        <v>1000</v>
      </c>
      <c r="C656" t="s">
        <v>13</v>
      </c>
      <c r="D656">
        <v>0.24607999999999999</v>
      </c>
    </row>
    <row r="657" spans="1:4" x14ac:dyDescent="0.25">
      <c r="A657">
        <v>80</v>
      </c>
      <c r="B657">
        <v>1000</v>
      </c>
      <c r="C657" t="s">
        <v>13</v>
      </c>
      <c r="D657">
        <v>0.24838299999999999</v>
      </c>
    </row>
    <row r="658" spans="1:4" x14ac:dyDescent="0.25">
      <c r="A658">
        <v>80</v>
      </c>
      <c r="B658">
        <v>1000</v>
      </c>
      <c r="C658" t="s">
        <v>13</v>
      </c>
      <c r="D658">
        <v>0.31842399999999998</v>
      </c>
    </row>
    <row r="659" spans="1:4" x14ac:dyDescent="0.25">
      <c r="A659">
        <v>80</v>
      </c>
      <c r="B659">
        <v>1000</v>
      </c>
      <c r="C659" t="s">
        <v>13</v>
      </c>
      <c r="D659">
        <v>0.30462499999999998</v>
      </c>
    </row>
    <row r="660" spans="1:4" x14ac:dyDescent="0.25">
      <c r="A660">
        <v>80</v>
      </c>
      <c r="B660">
        <v>1000</v>
      </c>
      <c r="C660" t="s">
        <v>13</v>
      </c>
      <c r="D660">
        <v>0.24211299999999999</v>
      </c>
    </row>
    <row r="661" spans="1:4" x14ac:dyDescent="0.25">
      <c r="A661">
        <v>80</v>
      </c>
      <c r="B661">
        <v>1000</v>
      </c>
      <c r="C661" t="s">
        <v>13</v>
      </c>
      <c r="D661">
        <v>0.31188300000000002</v>
      </c>
    </row>
    <row r="662" spans="1:4" x14ac:dyDescent="0.25">
      <c r="A662">
        <v>80</v>
      </c>
      <c r="B662">
        <v>1000</v>
      </c>
      <c r="C662" t="s">
        <v>11</v>
      </c>
      <c r="D662">
        <v>0.78725599999999996</v>
      </c>
    </row>
    <row r="663" spans="1:4" x14ac:dyDescent="0.25">
      <c r="A663">
        <v>80</v>
      </c>
      <c r="B663">
        <v>1000</v>
      </c>
      <c r="C663" t="s">
        <v>11</v>
      </c>
      <c r="D663">
        <v>0.68788700000000003</v>
      </c>
    </row>
    <row r="664" spans="1:4" x14ac:dyDescent="0.25">
      <c r="A664">
        <v>80</v>
      </c>
      <c r="B664">
        <v>1000</v>
      </c>
      <c r="C664" t="s">
        <v>11</v>
      </c>
      <c r="D664">
        <v>0.74148999999999998</v>
      </c>
    </row>
    <row r="665" spans="1:4" x14ac:dyDescent="0.25">
      <c r="A665">
        <v>80</v>
      </c>
      <c r="B665">
        <v>1000</v>
      </c>
      <c r="C665" t="s">
        <v>11</v>
      </c>
      <c r="D665">
        <v>0.780918</v>
      </c>
    </row>
    <row r="666" spans="1:4" x14ac:dyDescent="0.25">
      <c r="A666">
        <v>80</v>
      </c>
      <c r="B666">
        <v>1000</v>
      </c>
      <c r="C666" t="s">
        <v>11</v>
      </c>
      <c r="D666">
        <v>0.675562</v>
      </c>
    </row>
    <row r="667" spans="1:4" x14ac:dyDescent="0.25">
      <c r="A667">
        <v>80</v>
      </c>
      <c r="B667">
        <v>1000</v>
      </c>
      <c r="C667" t="s">
        <v>11</v>
      </c>
      <c r="D667">
        <v>0.67168799999999995</v>
      </c>
    </row>
    <row r="668" spans="1:4" x14ac:dyDescent="0.25">
      <c r="A668">
        <v>80</v>
      </c>
      <c r="B668">
        <v>1000</v>
      </c>
      <c r="C668" t="s">
        <v>11</v>
      </c>
      <c r="D668">
        <v>0.73232799999999998</v>
      </c>
    </row>
    <row r="669" spans="1:4" x14ac:dyDescent="0.25">
      <c r="A669">
        <v>80</v>
      </c>
      <c r="B669">
        <v>1000</v>
      </c>
      <c r="C669" t="s">
        <v>11</v>
      </c>
      <c r="D669">
        <v>0.77636400000000005</v>
      </c>
    </row>
    <row r="670" spans="1:4" x14ac:dyDescent="0.25">
      <c r="A670">
        <v>80</v>
      </c>
      <c r="B670">
        <v>1000</v>
      </c>
      <c r="C670" t="s">
        <v>11</v>
      </c>
      <c r="D670">
        <v>0.68437499999999996</v>
      </c>
    </row>
    <row r="671" spans="1:4" x14ac:dyDescent="0.25">
      <c r="A671">
        <v>80</v>
      </c>
      <c r="B671">
        <v>1000</v>
      </c>
      <c r="C671" t="s">
        <v>11</v>
      </c>
      <c r="D671">
        <v>0.69687200000000005</v>
      </c>
    </row>
    <row r="672" spans="1:4" x14ac:dyDescent="0.25">
      <c r="A672">
        <v>80</v>
      </c>
      <c r="B672">
        <v>1000</v>
      </c>
      <c r="C672" t="s">
        <v>11</v>
      </c>
      <c r="D672">
        <v>0.69971899999999998</v>
      </c>
    </row>
    <row r="673" spans="1:4" x14ac:dyDescent="0.25">
      <c r="A673">
        <v>80</v>
      </c>
      <c r="B673">
        <v>1000</v>
      </c>
      <c r="C673" t="s">
        <v>11</v>
      </c>
      <c r="D673">
        <v>0.68268799999999996</v>
      </c>
    </row>
    <row r="674" spans="1:4" x14ac:dyDescent="0.25">
      <c r="A674">
        <v>80</v>
      </c>
      <c r="B674">
        <v>1000</v>
      </c>
      <c r="C674" t="s">
        <v>11</v>
      </c>
      <c r="D674">
        <v>0.68261700000000003</v>
      </c>
    </row>
    <row r="675" spans="1:4" x14ac:dyDescent="0.25">
      <c r="A675">
        <v>80</v>
      </c>
      <c r="B675">
        <v>1000</v>
      </c>
      <c r="C675" t="s">
        <v>11</v>
      </c>
      <c r="D675">
        <v>0.680898</v>
      </c>
    </row>
    <row r="676" spans="1:4" x14ac:dyDescent="0.25">
      <c r="A676">
        <v>80</v>
      </c>
      <c r="B676">
        <v>1000</v>
      </c>
      <c r="C676" t="s">
        <v>11</v>
      </c>
      <c r="D676">
        <v>0.68389100000000003</v>
      </c>
    </row>
    <row r="677" spans="1:4" x14ac:dyDescent="0.25">
      <c r="A677">
        <v>80</v>
      </c>
      <c r="B677">
        <v>1000</v>
      </c>
      <c r="C677" t="s">
        <v>11</v>
      </c>
      <c r="D677">
        <v>0.67553399999999997</v>
      </c>
    </row>
    <row r="678" spans="1:4" x14ac:dyDescent="0.25">
      <c r="A678">
        <v>80</v>
      </c>
      <c r="B678">
        <v>1000</v>
      </c>
      <c r="C678" t="s">
        <v>11</v>
      </c>
      <c r="D678">
        <v>0.67758099999999999</v>
      </c>
    </row>
    <row r="679" spans="1:4" x14ac:dyDescent="0.25">
      <c r="A679">
        <v>80</v>
      </c>
      <c r="B679">
        <v>1000</v>
      </c>
      <c r="C679" t="s">
        <v>11</v>
      </c>
      <c r="D679">
        <v>0.67394500000000002</v>
      </c>
    </row>
    <row r="680" spans="1:4" x14ac:dyDescent="0.25">
      <c r="A680">
        <v>80</v>
      </c>
      <c r="B680">
        <v>1000</v>
      </c>
      <c r="C680" t="s">
        <v>11</v>
      </c>
      <c r="D680">
        <v>0.67531099999999999</v>
      </c>
    </row>
    <row r="681" spans="1:4" x14ac:dyDescent="0.25">
      <c r="A681">
        <v>80</v>
      </c>
      <c r="B681">
        <v>1000</v>
      </c>
      <c r="C681" t="s">
        <v>11</v>
      </c>
      <c r="D681">
        <v>0.68234399999999995</v>
      </c>
    </row>
    <row r="682" spans="1:4" x14ac:dyDescent="0.25">
      <c r="A682">
        <v>80</v>
      </c>
      <c r="B682">
        <v>1000</v>
      </c>
      <c r="C682" t="s">
        <v>11</v>
      </c>
      <c r="D682">
        <v>0.678033</v>
      </c>
    </row>
    <row r="683" spans="1:4" x14ac:dyDescent="0.25">
      <c r="A683">
        <v>80</v>
      </c>
      <c r="B683">
        <v>1000</v>
      </c>
      <c r="C683" t="s">
        <v>11</v>
      </c>
      <c r="D683">
        <v>0.68259199999999998</v>
      </c>
    </row>
    <row r="684" spans="1:4" x14ac:dyDescent="0.25">
      <c r="A684">
        <v>80</v>
      </c>
      <c r="B684">
        <v>1000</v>
      </c>
      <c r="C684" t="s">
        <v>11</v>
      </c>
      <c r="D684">
        <v>0.67999500000000002</v>
      </c>
    </row>
    <row r="685" spans="1:4" x14ac:dyDescent="0.25">
      <c r="A685">
        <v>80</v>
      </c>
      <c r="B685">
        <v>1000</v>
      </c>
      <c r="C685" t="s">
        <v>11</v>
      </c>
      <c r="D685">
        <v>0.69008999999999998</v>
      </c>
    </row>
    <row r="686" spans="1:4" x14ac:dyDescent="0.25">
      <c r="A686">
        <v>80</v>
      </c>
      <c r="B686">
        <v>1000</v>
      </c>
      <c r="C686" t="s">
        <v>11</v>
      </c>
      <c r="D686">
        <v>0.68418500000000004</v>
      </c>
    </row>
    <row r="687" spans="1:4" x14ac:dyDescent="0.25">
      <c r="A687">
        <v>80</v>
      </c>
      <c r="B687">
        <v>1000</v>
      </c>
      <c r="C687" t="s">
        <v>11</v>
      </c>
      <c r="D687">
        <v>0.68146499999999999</v>
      </c>
    </row>
    <row r="688" spans="1:4" x14ac:dyDescent="0.25">
      <c r="A688">
        <v>80</v>
      </c>
      <c r="B688">
        <v>1000</v>
      </c>
      <c r="C688" t="s">
        <v>11</v>
      </c>
      <c r="D688">
        <v>0.68665600000000004</v>
      </c>
    </row>
    <row r="689" spans="1:4" x14ac:dyDescent="0.25">
      <c r="A689">
        <v>80</v>
      </c>
      <c r="B689">
        <v>1000</v>
      </c>
      <c r="C689" t="s">
        <v>11</v>
      </c>
      <c r="D689">
        <v>0.68010999999999999</v>
      </c>
    </row>
    <row r="690" spans="1:4" x14ac:dyDescent="0.25">
      <c r="A690">
        <v>80</v>
      </c>
      <c r="B690">
        <v>1000</v>
      </c>
      <c r="C690" t="s">
        <v>11</v>
      </c>
      <c r="D690">
        <v>0.67755699999999996</v>
      </c>
    </row>
    <row r="691" spans="1:4" x14ac:dyDescent="0.25">
      <c r="A691">
        <v>80</v>
      </c>
      <c r="B691">
        <v>1000</v>
      </c>
      <c r="C691" t="s">
        <v>11</v>
      </c>
      <c r="D691">
        <v>0.69506299999999999</v>
      </c>
    </row>
    <row r="692" spans="1:4" x14ac:dyDescent="0.25">
      <c r="A692">
        <v>80</v>
      </c>
      <c r="B692">
        <v>1000</v>
      </c>
      <c r="C692" t="s">
        <v>12</v>
      </c>
      <c r="D692">
        <v>0.62625500000000001</v>
      </c>
    </row>
    <row r="693" spans="1:4" x14ac:dyDescent="0.25">
      <c r="A693">
        <v>80</v>
      </c>
      <c r="B693">
        <v>1000</v>
      </c>
      <c r="C693" t="s">
        <v>12</v>
      </c>
      <c r="D693">
        <v>0.60643599999999998</v>
      </c>
    </row>
    <row r="694" spans="1:4" x14ac:dyDescent="0.25">
      <c r="A694">
        <v>80</v>
      </c>
      <c r="B694">
        <v>1000</v>
      </c>
      <c r="C694" t="s">
        <v>12</v>
      </c>
      <c r="D694">
        <v>0.60121400000000003</v>
      </c>
    </row>
    <row r="695" spans="1:4" x14ac:dyDescent="0.25">
      <c r="A695">
        <v>80</v>
      </c>
      <c r="B695">
        <v>1000</v>
      </c>
      <c r="C695" t="s">
        <v>12</v>
      </c>
      <c r="D695">
        <v>0.60017299999999996</v>
      </c>
    </row>
    <row r="696" spans="1:4" x14ac:dyDescent="0.25">
      <c r="A696">
        <v>80</v>
      </c>
      <c r="B696">
        <v>1000</v>
      </c>
      <c r="C696" t="s">
        <v>12</v>
      </c>
      <c r="D696">
        <v>0.74071500000000001</v>
      </c>
    </row>
    <row r="697" spans="1:4" x14ac:dyDescent="0.25">
      <c r="A697">
        <v>80</v>
      </c>
      <c r="B697">
        <v>1000</v>
      </c>
      <c r="C697" t="s">
        <v>12</v>
      </c>
      <c r="D697">
        <v>0.87553199999999998</v>
      </c>
    </row>
    <row r="698" spans="1:4" x14ac:dyDescent="0.25">
      <c r="A698">
        <v>80</v>
      </c>
      <c r="B698">
        <v>1000</v>
      </c>
      <c r="C698" t="s">
        <v>12</v>
      </c>
      <c r="D698">
        <v>0.83842899999999998</v>
      </c>
    </row>
    <row r="699" spans="1:4" x14ac:dyDescent="0.25">
      <c r="A699">
        <v>80</v>
      </c>
      <c r="B699">
        <v>1000</v>
      </c>
      <c r="C699" t="s">
        <v>12</v>
      </c>
      <c r="D699">
        <v>0.776837</v>
      </c>
    </row>
    <row r="700" spans="1:4" x14ac:dyDescent="0.25">
      <c r="A700">
        <v>80</v>
      </c>
      <c r="B700">
        <v>1000</v>
      </c>
      <c r="C700" t="s">
        <v>12</v>
      </c>
      <c r="D700">
        <v>0.64372600000000002</v>
      </c>
    </row>
    <row r="701" spans="1:4" x14ac:dyDescent="0.25">
      <c r="A701">
        <v>80</v>
      </c>
      <c r="B701">
        <v>1000</v>
      </c>
      <c r="C701" t="s">
        <v>12</v>
      </c>
      <c r="D701">
        <v>0.60236599999999996</v>
      </c>
    </row>
    <row r="702" spans="1:4" x14ac:dyDescent="0.25">
      <c r="A702">
        <v>80</v>
      </c>
      <c r="B702">
        <v>1000</v>
      </c>
      <c r="C702" t="s">
        <v>12</v>
      </c>
      <c r="D702">
        <v>0.60462800000000005</v>
      </c>
    </row>
    <row r="703" spans="1:4" x14ac:dyDescent="0.25">
      <c r="A703">
        <v>80</v>
      </c>
      <c r="B703">
        <v>1000</v>
      </c>
      <c r="C703" t="s">
        <v>12</v>
      </c>
      <c r="D703">
        <v>0.59927699999999995</v>
      </c>
    </row>
    <row r="704" spans="1:4" x14ac:dyDescent="0.25">
      <c r="A704">
        <v>80</v>
      </c>
      <c r="B704">
        <v>1000</v>
      </c>
      <c r="C704" t="s">
        <v>12</v>
      </c>
      <c r="D704">
        <v>0.60420200000000002</v>
      </c>
    </row>
    <row r="705" spans="1:4" x14ac:dyDescent="0.25">
      <c r="A705">
        <v>80</v>
      </c>
      <c r="B705">
        <v>1000</v>
      </c>
      <c r="C705" t="s">
        <v>12</v>
      </c>
      <c r="D705">
        <v>0.68065399999999998</v>
      </c>
    </row>
    <row r="706" spans="1:4" x14ac:dyDescent="0.25">
      <c r="A706">
        <v>80</v>
      </c>
      <c r="B706">
        <v>1000</v>
      </c>
      <c r="C706" t="s">
        <v>12</v>
      </c>
      <c r="D706">
        <v>0.60155199999999998</v>
      </c>
    </row>
    <row r="707" spans="1:4" x14ac:dyDescent="0.25">
      <c r="A707">
        <v>80</v>
      </c>
      <c r="B707">
        <v>1000</v>
      </c>
      <c r="C707" t="s">
        <v>12</v>
      </c>
      <c r="D707">
        <v>0.68988700000000003</v>
      </c>
    </row>
    <row r="708" spans="1:4" x14ac:dyDescent="0.25">
      <c r="A708">
        <v>80</v>
      </c>
      <c r="B708">
        <v>1000</v>
      </c>
      <c r="C708" t="s">
        <v>12</v>
      </c>
      <c r="D708">
        <v>0.60129999999999995</v>
      </c>
    </row>
    <row r="709" spans="1:4" x14ac:dyDescent="0.25">
      <c r="A709">
        <v>80</v>
      </c>
      <c r="B709">
        <v>1000</v>
      </c>
      <c r="C709" t="s">
        <v>12</v>
      </c>
      <c r="D709">
        <v>0.60450800000000005</v>
      </c>
    </row>
    <row r="710" spans="1:4" x14ac:dyDescent="0.25">
      <c r="A710">
        <v>80</v>
      </c>
      <c r="B710">
        <v>1000</v>
      </c>
      <c r="C710" t="s">
        <v>12</v>
      </c>
      <c r="D710">
        <v>0.60026100000000004</v>
      </c>
    </row>
    <row r="711" spans="1:4" x14ac:dyDescent="0.25">
      <c r="A711">
        <v>80</v>
      </c>
      <c r="B711">
        <v>1000</v>
      </c>
      <c r="C711" t="s">
        <v>12</v>
      </c>
      <c r="D711">
        <v>0.60165900000000005</v>
      </c>
    </row>
    <row r="712" spans="1:4" x14ac:dyDescent="0.25">
      <c r="A712">
        <v>80</v>
      </c>
      <c r="B712">
        <v>1000</v>
      </c>
      <c r="C712" t="s">
        <v>12</v>
      </c>
      <c r="D712">
        <v>0.61115699999999995</v>
      </c>
    </row>
    <row r="713" spans="1:4" x14ac:dyDescent="0.25">
      <c r="A713">
        <v>80</v>
      </c>
      <c r="B713">
        <v>1000</v>
      </c>
      <c r="C713" t="s">
        <v>12</v>
      </c>
      <c r="D713">
        <v>0.61222399999999999</v>
      </c>
    </row>
    <row r="714" spans="1:4" x14ac:dyDescent="0.25">
      <c r="A714">
        <v>80</v>
      </c>
      <c r="B714">
        <v>1000</v>
      </c>
      <c r="C714" t="s">
        <v>12</v>
      </c>
      <c r="D714">
        <v>0.61320300000000005</v>
      </c>
    </row>
    <row r="715" spans="1:4" x14ac:dyDescent="0.25">
      <c r="A715">
        <v>80</v>
      </c>
      <c r="B715">
        <v>1000</v>
      </c>
      <c r="C715" t="s">
        <v>12</v>
      </c>
      <c r="D715">
        <v>0.61144699999999996</v>
      </c>
    </row>
    <row r="716" spans="1:4" x14ac:dyDescent="0.25">
      <c r="A716">
        <v>80</v>
      </c>
      <c r="B716">
        <v>1000</v>
      </c>
      <c r="C716" t="s">
        <v>12</v>
      </c>
      <c r="D716">
        <v>0.60266500000000001</v>
      </c>
    </row>
    <row r="717" spans="1:4" x14ac:dyDescent="0.25">
      <c r="A717">
        <v>80</v>
      </c>
      <c r="B717">
        <v>1000</v>
      </c>
      <c r="C717" t="s">
        <v>12</v>
      </c>
      <c r="D717">
        <v>0.60904000000000003</v>
      </c>
    </row>
    <row r="718" spans="1:4" x14ac:dyDescent="0.25">
      <c r="A718">
        <v>80</v>
      </c>
      <c r="B718">
        <v>1000</v>
      </c>
      <c r="C718" t="s">
        <v>12</v>
      </c>
      <c r="D718">
        <v>0.60824999999999996</v>
      </c>
    </row>
    <row r="719" spans="1:4" x14ac:dyDescent="0.25">
      <c r="A719">
        <v>80</v>
      </c>
      <c r="B719">
        <v>1000</v>
      </c>
      <c r="C719" t="s">
        <v>12</v>
      </c>
      <c r="D719">
        <v>0.60406300000000002</v>
      </c>
    </row>
    <row r="720" spans="1:4" x14ac:dyDescent="0.25">
      <c r="A720">
        <v>80</v>
      </c>
      <c r="B720">
        <v>1000</v>
      </c>
      <c r="C720" t="s">
        <v>12</v>
      </c>
      <c r="D720">
        <v>0.601661</v>
      </c>
    </row>
    <row r="721" spans="1:4" x14ac:dyDescent="0.25">
      <c r="A721">
        <v>80</v>
      </c>
      <c r="B721">
        <v>1000</v>
      </c>
      <c r="C721" t="s">
        <v>12</v>
      </c>
      <c r="D721">
        <v>0.62231300000000001</v>
      </c>
    </row>
    <row r="722" spans="1:4" x14ac:dyDescent="0.25">
      <c r="A722">
        <v>90</v>
      </c>
      <c r="B722">
        <v>1000</v>
      </c>
      <c r="C722" t="s">
        <v>13</v>
      </c>
      <c r="D722">
        <v>0.25402400000000003</v>
      </c>
    </row>
    <row r="723" spans="1:4" x14ac:dyDescent="0.25">
      <c r="A723">
        <v>90</v>
      </c>
      <c r="B723">
        <v>1000</v>
      </c>
      <c r="C723" t="s">
        <v>13</v>
      </c>
      <c r="D723">
        <v>0.27782800000000002</v>
      </c>
    </row>
    <row r="724" spans="1:4" x14ac:dyDescent="0.25">
      <c r="A724">
        <v>90</v>
      </c>
      <c r="B724">
        <v>1000</v>
      </c>
      <c r="C724" t="s">
        <v>13</v>
      </c>
      <c r="D724">
        <v>0.27188899999999999</v>
      </c>
    </row>
    <row r="725" spans="1:4" x14ac:dyDescent="0.25">
      <c r="A725">
        <v>90</v>
      </c>
      <c r="B725">
        <v>1000</v>
      </c>
      <c r="C725" t="s">
        <v>13</v>
      </c>
      <c r="D725">
        <v>0.25342199999999998</v>
      </c>
    </row>
    <row r="726" spans="1:4" x14ac:dyDescent="0.25">
      <c r="A726">
        <v>90</v>
      </c>
      <c r="B726">
        <v>1000</v>
      </c>
      <c r="C726" t="s">
        <v>13</v>
      </c>
      <c r="D726">
        <v>0.25536199999999998</v>
      </c>
    </row>
    <row r="727" spans="1:4" x14ac:dyDescent="0.25">
      <c r="A727">
        <v>90</v>
      </c>
      <c r="B727">
        <v>1000</v>
      </c>
      <c r="C727" t="s">
        <v>13</v>
      </c>
      <c r="D727">
        <v>0.25217400000000001</v>
      </c>
    </row>
    <row r="728" spans="1:4" x14ac:dyDescent="0.25">
      <c r="A728">
        <v>90</v>
      </c>
      <c r="B728">
        <v>1000</v>
      </c>
      <c r="C728" t="s">
        <v>13</v>
      </c>
      <c r="D728">
        <v>0.25194100000000003</v>
      </c>
    </row>
    <row r="729" spans="1:4" x14ac:dyDescent="0.25">
      <c r="A729">
        <v>90</v>
      </c>
      <c r="B729">
        <v>1000</v>
      </c>
      <c r="C729" t="s">
        <v>13</v>
      </c>
      <c r="D729">
        <v>0.25056400000000001</v>
      </c>
    </row>
    <row r="730" spans="1:4" x14ac:dyDescent="0.25">
      <c r="A730">
        <v>90</v>
      </c>
      <c r="B730">
        <v>1000</v>
      </c>
      <c r="C730" t="s">
        <v>13</v>
      </c>
      <c r="D730">
        <v>0.256027</v>
      </c>
    </row>
    <row r="731" spans="1:4" x14ac:dyDescent="0.25">
      <c r="A731">
        <v>90</v>
      </c>
      <c r="B731">
        <v>1000</v>
      </c>
      <c r="C731" t="s">
        <v>13</v>
      </c>
      <c r="D731">
        <v>0.25125900000000001</v>
      </c>
    </row>
    <row r="732" spans="1:4" x14ac:dyDescent="0.25">
      <c r="A732">
        <v>90</v>
      </c>
      <c r="B732">
        <v>1000</v>
      </c>
      <c r="C732" t="s">
        <v>13</v>
      </c>
      <c r="D732">
        <v>0.25408199999999997</v>
      </c>
    </row>
    <row r="733" spans="1:4" x14ac:dyDescent="0.25">
      <c r="A733">
        <v>90</v>
      </c>
      <c r="B733">
        <v>1000</v>
      </c>
      <c r="C733" t="s">
        <v>13</v>
      </c>
      <c r="D733">
        <v>0.25468400000000002</v>
      </c>
    </row>
    <row r="734" spans="1:4" x14ac:dyDescent="0.25">
      <c r="A734">
        <v>90</v>
      </c>
      <c r="B734">
        <v>1000</v>
      </c>
      <c r="C734" t="s">
        <v>13</v>
      </c>
      <c r="D734">
        <v>0.26000499999999999</v>
      </c>
    </row>
    <row r="735" spans="1:4" x14ac:dyDescent="0.25">
      <c r="A735">
        <v>90</v>
      </c>
      <c r="B735">
        <v>1000</v>
      </c>
      <c r="C735" t="s">
        <v>13</v>
      </c>
      <c r="D735">
        <v>0.256355</v>
      </c>
    </row>
    <row r="736" spans="1:4" x14ac:dyDescent="0.25">
      <c r="A736">
        <v>90</v>
      </c>
      <c r="B736">
        <v>1000</v>
      </c>
      <c r="C736" t="s">
        <v>13</v>
      </c>
      <c r="D736">
        <v>0.250475</v>
      </c>
    </row>
    <row r="737" spans="1:4" x14ac:dyDescent="0.25">
      <c r="A737">
        <v>90</v>
      </c>
      <c r="B737">
        <v>1000</v>
      </c>
      <c r="C737" t="s">
        <v>13</v>
      </c>
      <c r="D737">
        <v>0.25334200000000001</v>
      </c>
    </row>
    <row r="738" spans="1:4" x14ac:dyDescent="0.25">
      <c r="A738">
        <v>90</v>
      </c>
      <c r="B738">
        <v>1000</v>
      </c>
      <c r="C738" t="s">
        <v>13</v>
      </c>
      <c r="D738">
        <v>0.25882300000000003</v>
      </c>
    </row>
    <row r="739" spans="1:4" x14ac:dyDescent="0.25">
      <c r="A739">
        <v>90</v>
      </c>
      <c r="B739">
        <v>1000</v>
      </c>
      <c r="C739" t="s">
        <v>13</v>
      </c>
      <c r="D739">
        <v>0.26479900000000001</v>
      </c>
    </row>
    <row r="740" spans="1:4" x14ac:dyDescent="0.25">
      <c r="A740">
        <v>90</v>
      </c>
      <c r="B740">
        <v>1000</v>
      </c>
      <c r="C740" t="s">
        <v>13</v>
      </c>
      <c r="D740">
        <v>0.251052</v>
      </c>
    </row>
    <row r="741" spans="1:4" x14ac:dyDescent="0.25">
      <c r="A741">
        <v>90</v>
      </c>
      <c r="B741">
        <v>1000</v>
      </c>
      <c r="C741" t="s">
        <v>13</v>
      </c>
      <c r="D741">
        <v>0.25346400000000002</v>
      </c>
    </row>
    <row r="742" spans="1:4" x14ac:dyDescent="0.25">
      <c r="A742">
        <v>90</v>
      </c>
      <c r="B742">
        <v>1000</v>
      </c>
      <c r="C742" t="s">
        <v>13</v>
      </c>
      <c r="D742">
        <v>0.25061299999999997</v>
      </c>
    </row>
    <row r="743" spans="1:4" x14ac:dyDescent="0.25">
      <c r="A743">
        <v>90</v>
      </c>
      <c r="B743">
        <v>1000</v>
      </c>
      <c r="C743" t="s">
        <v>13</v>
      </c>
      <c r="D743">
        <v>0.25693199999999999</v>
      </c>
    </row>
    <row r="744" spans="1:4" x14ac:dyDescent="0.25">
      <c r="A744">
        <v>90</v>
      </c>
      <c r="B744">
        <v>1000</v>
      </c>
      <c r="C744" t="s">
        <v>13</v>
      </c>
      <c r="D744">
        <v>0.25252400000000003</v>
      </c>
    </row>
    <row r="745" spans="1:4" x14ac:dyDescent="0.25">
      <c r="A745">
        <v>90</v>
      </c>
      <c r="B745">
        <v>1000</v>
      </c>
      <c r="C745" t="s">
        <v>13</v>
      </c>
      <c r="D745">
        <v>0.25847799999999999</v>
      </c>
    </row>
    <row r="746" spans="1:4" x14ac:dyDescent="0.25">
      <c r="A746">
        <v>90</v>
      </c>
      <c r="B746">
        <v>1000</v>
      </c>
      <c r="C746" t="s">
        <v>13</v>
      </c>
      <c r="D746">
        <v>0.26112400000000002</v>
      </c>
    </row>
    <row r="747" spans="1:4" x14ac:dyDescent="0.25">
      <c r="A747">
        <v>90</v>
      </c>
      <c r="B747">
        <v>1000</v>
      </c>
      <c r="C747" t="s">
        <v>13</v>
      </c>
      <c r="D747">
        <v>0.33963500000000002</v>
      </c>
    </row>
    <row r="748" spans="1:4" x14ac:dyDescent="0.25">
      <c r="A748">
        <v>90</v>
      </c>
      <c r="B748">
        <v>1000</v>
      </c>
      <c r="C748" t="s">
        <v>13</v>
      </c>
      <c r="D748">
        <v>0.33971299999999999</v>
      </c>
    </row>
    <row r="749" spans="1:4" x14ac:dyDescent="0.25">
      <c r="A749">
        <v>90</v>
      </c>
      <c r="B749">
        <v>1000</v>
      </c>
      <c r="C749" t="s">
        <v>13</v>
      </c>
      <c r="D749">
        <v>0.33994200000000002</v>
      </c>
    </row>
    <row r="750" spans="1:4" x14ac:dyDescent="0.25">
      <c r="A750">
        <v>90</v>
      </c>
      <c r="B750">
        <v>1000</v>
      </c>
      <c r="C750" t="s">
        <v>13</v>
      </c>
      <c r="D750">
        <v>0.32378699999999999</v>
      </c>
    </row>
    <row r="751" spans="1:4" x14ac:dyDescent="0.25">
      <c r="A751">
        <v>90</v>
      </c>
      <c r="B751">
        <v>1000</v>
      </c>
      <c r="C751" t="s">
        <v>13</v>
      </c>
      <c r="D751">
        <v>0.28803699999999999</v>
      </c>
    </row>
    <row r="752" spans="1:4" x14ac:dyDescent="0.25">
      <c r="A752">
        <v>90</v>
      </c>
      <c r="B752">
        <v>1000</v>
      </c>
      <c r="C752" t="s">
        <v>11</v>
      </c>
      <c r="D752">
        <v>0.68369400000000002</v>
      </c>
    </row>
    <row r="753" spans="1:4" x14ac:dyDescent="0.25">
      <c r="A753">
        <v>90</v>
      </c>
      <c r="B753">
        <v>1000</v>
      </c>
      <c r="C753" t="s">
        <v>11</v>
      </c>
      <c r="D753">
        <v>0.64727500000000004</v>
      </c>
    </row>
    <row r="754" spans="1:4" x14ac:dyDescent="0.25">
      <c r="A754">
        <v>90</v>
      </c>
      <c r="B754">
        <v>1000</v>
      </c>
      <c r="C754" t="s">
        <v>11</v>
      </c>
      <c r="D754">
        <v>0.65759900000000004</v>
      </c>
    </row>
    <row r="755" spans="1:4" x14ac:dyDescent="0.25">
      <c r="A755">
        <v>90</v>
      </c>
      <c r="B755">
        <v>1000</v>
      </c>
      <c r="C755" t="s">
        <v>11</v>
      </c>
      <c r="D755">
        <v>0.64827100000000004</v>
      </c>
    </row>
    <row r="756" spans="1:4" x14ac:dyDescent="0.25">
      <c r="A756">
        <v>90</v>
      </c>
      <c r="B756">
        <v>1000</v>
      </c>
      <c r="C756" t="s">
        <v>11</v>
      </c>
      <c r="D756">
        <v>0.64609300000000003</v>
      </c>
    </row>
    <row r="757" spans="1:4" x14ac:dyDescent="0.25">
      <c r="A757">
        <v>90</v>
      </c>
      <c r="B757">
        <v>1000</v>
      </c>
      <c r="C757" t="s">
        <v>11</v>
      </c>
      <c r="D757">
        <v>0.64742599999999995</v>
      </c>
    </row>
    <row r="758" spans="1:4" x14ac:dyDescent="0.25">
      <c r="A758">
        <v>90</v>
      </c>
      <c r="B758">
        <v>1000</v>
      </c>
      <c r="C758" t="s">
        <v>11</v>
      </c>
      <c r="D758">
        <v>0.650891</v>
      </c>
    </row>
    <row r="759" spans="1:4" x14ac:dyDescent="0.25">
      <c r="A759">
        <v>90</v>
      </c>
      <c r="B759">
        <v>1000</v>
      </c>
      <c r="C759" t="s">
        <v>11</v>
      </c>
      <c r="D759">
        <v>0.65082399999999996</v>
      </c>
    </row>
    <row r="760" spans="1:4" x14ac:dyDescent="0.25">
      <c r="A760">
        <v>90</v>
      </c>
      <c r="B760">
        <v>1000</v>
      </c>
      <c r="C760" t="s">
        <v>11</v>
      </c>
      <c r="D760">
        <v>0.66320900000000005</v>
      </c>
    </row>
    <row r="761" spans="1:4" x14ac:dyDescent="0.25">
      <c r="A761">
        <v>90</v>
      </c>
      <c r="B761">
        <v>1000</v>
      </c>
      <c r="C761" t="s">
        <v>11</v>
      </c>
      <c r="D761">
        <v>0.65583999999999998</v>
      </c>
    </row>
    <row r="762" spans="1:4" x14ac:dyDescent="0.25">
      <c r="A762">
        <v>90</v>
      </c>
      <c r="B762">
        <v>1000</v>
      </c>
      <c r="C762" t="s">
        <v>11</v>
      </c>
      <c r="D762">
        <v>0.64829300000000001</v>
      </c>
    </row>
    <row r="763" spans="1:4" x14ac:dyDescent="0.25">
      <c r="A763">
        <v>90</v>
      </c>
      <c r="B763">
        <v>1000</v>
      </c>
      <c r="C763" t="s">
        <v>11</v>
      </c>
      <c r="D763">
        <v>0.64658700000000002</v>
      </c>
    </row>
    <row r="764" spans="1:4" x14ac:dyDescent="0.25">
      <c r="A764">
        <v>90</v>
      </c>
      <c r="B764">
        <v>1000</v>
      </c>
      <c r="C764" t="s">
        <v>11</v>
      </c>
      <c r="D764">
        <v>0.65360700000000005</v>
      </c>
    </row>
    <row r="765" spans="1:4" x14ac:dyDescent="0.25">
      <c r="A765">
        <v>90</v>
      </c>
      <c r="B765">
        <v>1000</v>
      </c>
      <c r="C765" t="s">
        <v>11</v>
      </c>
      <c r="D765">
        <v>0.651729</v>
      </c>
    </row>
    <row r="766" spans="1:4" x14ac:dyDescent="0.25">
      <c r="A766">
        <v>90</v>
      </c>
      <c r="B766">
        <v>1000</v>
      </c>
      <c r="C766" t="s">
        <v>11</v>
      </c>
      <c r="D766">
        <v>0.65271900000000005</v>
      </c>
    </row>
    <row r="767" spans="1:4" x14ac:dyDescent="0.25">
      <c r="A767">
        <v>90</v>
      </c>
      <c r="B767">
        <v>1000</v>
      </c>
      <c r="C767" t="s">
        <v>11</v>
      </c>
      <c r="D767">
        <v>0.65529899999999996</v>
      </c>
    </row>
    <row r="768" spans="1:4" x14ac:dyDescent="0.25">
      <c r="A768">
        <v>90</v>
      </c>
      <c r="B768">
        <v>1000</v>
      </c>
      <c r="C768" t="s">
        <v>11</v>
      </c>
      <c r="D768">
        <v>0.66374</v>
      </c>
    </row>
    <row r="769" spans="1:4" x14ac:dyDescent="0.25">
      <c r="A769">
        <v>90</v>
      </c>
      <c r="B769">
        <v>1000</v>
      </c>
      <c r="C769" t="s">
        <v>11</v>
      </c>
      <c r="D769">
        <v>0.65292499999999998</v>
      </c>
    </row>
    <row r="770" spans="1:4" x14ac:dyDescent="0.25">
      <c r="A770">
        <v>90</v>
      </c>
      <c r="B770">
        <v>1000</v>
      </c>
      <c r="C770" t="s">
        <v>11</v>
      </c>
      <c r="D770">
        <v>0.65730500000000003</v>
      </c>
    </row>
    <row r="771" spans="1:4" x14ac:dyDescent="0.25">
      <c r="A771">
        <v>90</v>
      </c>
      <c r="B771">
        <v>1000</v>
      </c>
      <c r="C771" t="s">
        <v>11</v>
      </c>
      <c r="D771">
        <v>0.65290599999999999</v>
      </c>
    </row>
    <row r="772" spans="1:4" x14ac:dyDescent="0.25">
      <c r="A772">
        <v>90</v>
      </c>
      <c r="B772">
        <v>1000</v>
      </c>
      <c r="C772" t="s">
        <v>11</v>
      </c>
      <c r="D772">
        <v>0.65256999999999998</v>
      </c>
    </row>
    <row r="773" spans="1:4" x14ac:dyDescent="0.25">
      <c r="A773">
        <v>90</v>
      </c>
      <c r="B773">
        <v>1000</v>
      </c>
      <c r="C773" t="s">
        <v>11</v>
      </c>
      <c r="D773">
        <v>0.84858699999999998</v>
      </c>
    </row>
    <row r="774" spans="1:4" x14ac:dyDescent="0.25">
      <c r="A774">
        <v>90</v>
      </c>
      <c r="B774">
        <v>1000</v>
      </c>
      <c r="C774" t="s">
        <v>11</v>
      </c>
      <c r="D774">
        <v>0.86301300000000003</v>
      </c>
    </row>
    <row r="775" spans="1:4" x14ac:dyDescent="0.25">
      <c r="A775">
        <v>90</v>
      </c>
      <c r="B775">
        <v>1000</v>
      </c>
      <c r="C775" t="s">
        <v>11</v>
      </c>
      <c r="D775">
        <v>0.874919</v>
      </c>
    </row>
    <row r="776" spans="1:4" x14ac:dyDescent="0.25">
      <c r="A776">
        <v>90</v>
      </c>
      <c r="B776">
        <v>1000</v>
      </c>
      <c r="C776" t="s">
        <v>11</v>
      </c>
      <c r="D776">
        <v>0.79919600000000002</v>
      </c>
    </row>
    <row r="777" spans="1:4" x14ac:dyDescent="0.25">
      <c r="A777">
        <v>90</v>
      </c>
      <c r="B777">
        <v>1000</v>
      </c>
      <c r="C777" t="s">
        <v>11</v>
      </c>
      <c r="D777">
        <v>0.68148900000000001</v>
      </c>
    </row>
    <row r="778" spans="1:4" x14ac:dyDescent="0.25">
      <c r="A778">
        <v>90</v>
      </c>
      <c r="B778">
        <v>1000</v>
      </c>
      <c r="C778" t="s">
        <v>11</v>
      </c>
      <c r="D778">
        <v>0.65322000000000002</v>
      </c>
    </row>
    <row r="779" spans="1:4" x14ac:dyDescent="0.25">
      <c r="A779">
        <v>90</v>
      </c>
      <c r="B779">
        <v>1000</v>
      </c>
      <c r="C779" t="s">
        <v>11</v>
      </c>
      <c r="D779">
        <v>0.64721799999999996</v>
      </c>
    </row>
    <row r="780" spans="1:4" x14ac:dyDescent="0.25">
      <c r="A780">
        <v>90</v>
      </c>
      <c r="B780">
        <v>1000</v>
      </c>
      <c r="C780" t="s">
        <v>11</v>
      </c>
      <c r="D780">
        <v>0.65286900000000003</v>
      </c>
    </row>
    <row r="781" spans="1:4" x14ac:dyDescent="0.25">
      <c r="A781">
        <v>90</v>
      </c>
      <c r="B781">
        <v>1000</v>
      </c>
      <c r="C781" t="s">
        <v>11</v>
      </c>
      <c r="D781">
        <v>0.64951099999999995</v>
      </c>
    </row>
    <row r="782" spans="1:4" x14ac:dyDescent="0.25">
      <c r="A782">
        <v>90</v>
      </c>
      <c r="B782">
        <v>1000</v>
      </c>
      <c r="C782" t="s">
        <v>12</v>
      </c>
      <c r="D782">
        <v>0.89683500000000005</v>
      </c>
    </row>
    <row r="783" spans="1:4" x14ac:dyDescent="0.25">
      <c r="A783">
        <v>90</v>
      </c>
      <c r="B783">
        <v>1000</v>
      </c>
      <c r="C783" t="s">
        <v>12</v>
      </c>
      <c r="D783">
        <v>0.94623999999999997</v>
      </c>
    </row>
    <row r="784" spans="1:4" x14ac:dyDescent="0.25">
      <c r="A784">
        <v>90</v>
      </c>
      <c r="B784">
        <v>1000</v>
      </c>
      <c r="C784" t="s">
        <v>12</v>
      </c>
      <c r="D784">
        <v>0.74837500000000001</v>
      </c>
    </row>
    <row r="785" spans="1:4" x14ac:dyDescent="0.25">
      <c r="A785">
        <v>90</v>
      </c>
      <c r="B785">
        <v>1000</v>
      </c>
      <c r="C785" t="s">
        <v>12</v>
      </c>
      <c r="D785">
        <v>0.70706400000000003</v>
      </c>
    </row>
    <row r="786" spans="1:4" x14ac:dyDescent="0.25">
      <c r="A786">
        <v>90</v>
      </c>
      <c r="B786">
        <v>1000</v>
      </c>
      <c r="C786" t="s">
        <v>12</v>
      </c>
      <c r="D786">
        <v>0.935249</v>
      </c>
    </row>
    <row r="787" spans="1:4" x14ac:dyDescent="0.25">
      <c r="A787">
        <v>90</v>
      </c>
      <c r="B787">
        <v>1000</v>
      </c>
      <c r="C787" t="s">
        <v>12</v>
      </c>
      <c r="D787">
        <v>0.94526900000000003</v>
      </c>
    </row>
    <row r="788" spans="1:4" x14ac:dyDescent="0.25">
      <c r="A788">
        <v>90</v>
      </c>
      <c r="B788">
        <v>1000</v>
      </c>
      <c r="C788" t="s">
        <v>12</v>
      </c>
      <c r="D788">
        <v>0.95277100000000003</v>
      </c>
    </row>
    <row r="789" spans="1:4" x14ac:dyDescent="0.25">
      <c r="A789">
        <v>90</v>
      </c>
      <c r="B789">
        <v>1000</v>
      </c>
      <c r="C789" t="s">
        <v>12</v>
      </c>
      <c r="D789">
        <v>0.75034400000000001</v>
      </c>
    </row>
    <row r="790" spans="1:4" x14ac:dyDescent="0.25">
      <c r="A790">
        <v>90</v>
      </c>
      <c r="B790">
        <v>1000</v>
      </c>
      <c r="C790" t="s">
        <v>12</v>
      </c>
      <c r="D790">
        <v>0.72681200000000001</v>
      </c>
    </row>
    <row r="791" spans="1:4" x14ac:dyDescent="0.25">
      <c r="A791">
        <v>90</v>
      </c>
      <c r="B791">
        <v>1000</v>
      </c>
      <c r="C791" t="s">
        <v>12</v>
      </c>
      <c r="D791">
        <v>0.74598600000000004</v>
      </c>
    </row>
    <row r="792" spans="1:4" x14ac:dyDescent="0.25">
      <c r="A792">
        <v>90</v>
      </c>
      <c r="B792">
        <v>1000</v>
      </c>
      <c r="C792" t="s">
        <v>12</v>
      </c>
      <c r="D792">
        <v>0.67152199999999995</v>
      </c>
    </row>
    <row r="793" spans="1:4" x14ac:dyDescent="0.25">
      <c r="A793">
        <v>90</v>
      </c>
      <c r="B793">
        <v>1000</v>
      </c>
      <c r="C793" t="s">
        <v>12</v>
      </c>
      <c r="D793">
        <v>0.75948099999999996</v>
      </c>
    </row>
    <row r="794" spans="1:4" x14ac:dyDescent="0.25">
      <c r="A794">
        <v>90</v>
      </c>
      <c r="B794">
        <v>1000</v>
      </c>
      <c r="C794" t="s">
        <v>12</v>
      </c>
      <c r="D794">
        <v>0.73024100000000003</v>
      </c>
    </row>
    <row r="795" spans="1:4" x14ac:dyDescent="0.25">
      <c r="A795">
        <v>90</v>
      </c>
      <c r="B795">
        <v>1000</v>
      </c>
      <c r="C795" t="s">
        <v>12</v>
      </c>
      <c r="D795">
        <v>0.67508999999999997</v>
      </c>
    </row>
    <row r="796" spans="1:4" x14ac:dyDescent="0.25">
      <c r="A796">
        <v>90</v>
      </c>
      <c r="B796">
        <v>1000</v>
      </c>
      <c r="C796" t="s">
        <v>12</v>
      </c>
      <c r="D796">
        <v>0.72934399999999999</v>
      </c>
    </row>
    <row r="797" spans="1:4" x14ac:dyDescent="0.25">
      <c r="A797">
        <v>90</v>
      </c>
      <c r="B797">
        <v>1000</v>
      </c>
      <c r="C797" t="s">
        <v>12</v>
      </c>
      <c r="D797">
        <v>0.79666599999999999</v>
      </c>
    </row>
    <row r="798" spans="1:4" x14ac:dyDescent="0.25">
      <c r="A798">
        <v>90</v>
      </c>
      <c r="B798">
        <v>1000</v>
      </c>
      <c r="C798" t="s">
        <v>12</v>
      </c>
      <c r="D798">
        <v>0.743031</v>
      </c>
    </row>
    <row r="799" spans="1:4" x14ac:dyDescent="0.25">
      <c r="A799">
        <v>90</v>
      </c>
      <c r="B799">
        <v>1000</v>
      </c>
      <c r="C799" t="s">
        <v>12</v>
      </c>
      <c r="D799">
        <v>0.76913500000000001</v>
      </c>
    </row>
    <row r="800" spans="1:4" x14ac:dyDescent="0.25">
      <c r="A800">
        <v>90</v>
      </c>
      <c r="B800">
        <v>1000</v>
      </c>
      <c r="C800" t="s">
        <v>12</v>
      </c>
      <c r="D800">
        <v>0.75100999999999996</v>
      </c>
    </row>
    <row r="801" spans="1:4" x14ac:dyDescent="0.25">
      <c r="A801">
        <v>90</v>
      </c>
      <c r="B801">
        <v>1000</v>
      </c>
      <c r="C801" t="s">
        <v>12</v>
      </c>
      <c r="D801">
        <v>0.78045200000000003</v>
      </c>
    </row>
    <row r="802" spans="1:4" x14ac:dyDescent="0.25">
      <c r="A802">
        <v>90</v>
      </c>
      <c r="B802">
        <v>1000</v>
      </c>
      <c r="C802" t="s">
        <v>12</v>
      </c>
      <c r="D802">
        <v>0.77102199999999999</v>
      </c>
    </row>
    <row r="803" spans="1:4" x14ac:dyDescent="0.25">
      <c r="A803">
        <v>90</v>
      </c>
      <c r="B803">
        <v>1000</v>
      </c>
      <c r="C803" t="s">
        <v>12</v>
      </c>
      <c r="D803">
        <v>0.74759200000000003</v>
      </c>
    </row>
    <row r="804" spans="1:4" x14ac:dyDescent="0.25">
      <c r="A804">
        <v>90</v>
      </c>
      <c r="B804">
        <v>1000</v>
      </c>
      <c r="C804" t="s">
        <v>12</v>
      </c>
      <c r="D804">
        <v>0.788192</v>
      </c>
    </row>
    <row r="805" spans="1:4" x14ac:dyDescent="0.25">
      <c r="A805">
        <v>90</v>
      </c>
      <c r="B805">
        <v>1000</v>
      </c>
      <c r="C805" t="s">
        <v>12</v>
      </c>
      <c r="D805">
        <v>0.83694299999999999</v>
      </c>
    </row>
    <row r="806" spans="1:4" x14ac:dyDescent="0.25">
      <c r="A806">
        <v>90</v>
      </c>
      <c r="B806">
        <v>1000</v>
      </c>
      <c r="C806" t="s">
        <v>12</v>
      </c>
      <c r="D806">
        <v>0.78349899999999995</v>
      </c>
    </row>
    <row r="807" spans="1:4" x14ac:dyDescent="0.25">
      <c r="A807">
        <v>90</v>
      </c>
      <c r="B807">
        <v>1000</v>
      </c>
      <c r="C807" t="s">
        <v>12</v>
      </c>
      <c r="D807">
        <v>0.76375000000000004</v>
      </c>
    </row>
    <row r="808" spans="1:4" x14ac:dyDescent="0.25">
      <c r="A808">
        <v>90</v>
      </c>
      <c r="B808">
        <v>1000</v>
      </c>
      <c r="C808" t="s">
        <v>12</v>
      </c>
      <c r="D808">
        <v>0.76645799999999997</v>
      </c>
    </row>
    <row r="809" spans="1:4" x14ac:dyDescent="0.25">
      <c r="A809">
        <v>90</v>
      </c>
      <c r="B809">
        <v>1000</v>
      </c>
      <c r="C809" t="s">
        <v>12</v>
      </c>
      <c r="D809">
        <v>0.81316699999999997</v>
      </c>
    </row>
    <row r="810" spans="1:4" x14ac:dyDescent="0.25">
      <c r="A810">
        <v>90</v>
      </c>
      <c r="B810">
        <v>1000</v>
      </c>
      <c r="C810" t="s">
        <v>12</v>
      </c>
      <c r="D810">
        <v>0.76082300000000003</v>
      </c>
    </row>
    <row r="811" spans="1:4" x14ac:dyDescent="0.25">
      <c r="A811">
        <v>90</v>
      </c>
      <c r="B811">
        <v>1000</v>
      </c>
      <c r="C811" t="s">
        <v>12</v>
      </c>
      <c r="D811">
        <v>0.76145300000000005</v>
      </c>
    </row>
    <row r="812" spans="1:4" x14ac:dyDescent="0.25">
      <c r="A812">
        <v>100</v>
      </c>
      <c r="B812">
        <v>1000</v>
      </c>
      <c r="C812" t="s">
        <v>13</v>
      </c>
      <c r="D812">
        <v>0.28894500000000001</v>
      </c>
    </row>
    <row r="813" spans="1:4" x14ac:dyDescent="0.25">
      <c r="A813">
        <v>100</v>
      </c>
      <c r="B813">
        <v>1000</v>
      </c>
      <c r="C813" t="s">
        <v>13</v>
      </c>
      <c r="D813">
        <v>0.319554</v>
      </c>
    </row>
    <row r="814" spans="1:4" x14ac:dyDescent="0.25">
      <c r="A814">
        <v>100</v>
      </c>
      <c r="B814">
        <v>1000</v>
      </c>
      <c r="C814" t="s">
        <v>13</v>
      </c>
      <c r="D814">
        <v>0.28663100000000002</v>
      </c>
    </row>
    <row r="815" spans="1:4" x14ac:dyDescent="0.25">
      <c r="A815">
        <v>100</v>
      </c>
      <c r="B815">
        <v>1000</v>
      </c>
      <c r="C815" t="s">
        <v>13</v>
      </c>
      <c r="D815">
        <v>0.28779300000000002</v>
      </c>
    </row>
    <row r="816" spans="1:4" x14ac:dyDescent="0.25">
      <c r="A816">
        <v>100</v>
      </c>
      <c r="B816">
        <v>1000</v>
      </c>
      <c r="C816" t="s">
        <v>13</v>
      </c>
      <c r="D816">
        <v>0.29057899999999998</v>
      </c>
    </row>
    <row r="817" spans="1:4" x14ac:dyDescent="0.25">
      <c r="A817">
        <v>100</v>
      </c>
      <c r="B817">
        <v>1000</v>
      </c>
      <c r="C817" t="s">
        <v>13</v>
      </c>
      <c r="D817">
        <v>0.286713</v>
      </c>
    </row>
    <row r="818" spans="1:4" x14ac:dyDescent="0.25">
      <c r="A818">
        <v>100</v>
      </c>
      <c r="B818">
        <v>1000</v>
      </c>
      <c r="C818" t="s">
        <v>13</v>
      </c>
      <c r="D818">
        <v>0.29072500000000001</v>
      </c>
    </row>
    <row r="819" spans="1:4" x14ac:dyDescent="0.25">
      <c r="A819">
        <v>100</v>
      </c>
      <c r="B819">
        <v>1000</v>
      </c>
      <c r="C819" t="s">
        <v>13</v>
      </c>
      <c r="D819">
        <v>0.364429</v>
      </c>
    </row>
    <row r="820" spans="1:4" x14ac:dyDescent="0.25">
      <c r="A820">
        <v>100</v>
      </c>
      <c r="B820">
        <v>1000</v>
      </c>
      <c r="C820" t="s">
        <v>13</v>
      </c>
      <c r="D820">
        <v>0.32936399999999999</v>
      </c>
    </row>
    <row r="821" spans="1:4" x14ac:dyDescent="0.25">
      <c r="A821">
        <v>100</v>
      </c>
      <c r="B821">
        <v>1000</v>
      </c>
      <c r="C821" t="s">
        <v>13</v>
      </c>
      <c r="D821">
        <v>0.29949100000000001</v>
      </c>
    </row>
    <row r="822" spans="1:4" x14ac:dyDescent="0.25">
      <c r="A822">
        <v>100</v>
      </c>
      <c r="B822">
        <v>1000</v>
      </c>
      <c r="C822" t="s">
        <v>13</v>
      </c>
      <c r="D822">
        <v>0.29894799999999999</v>
      </c>
    </row>
    <row r="823" spans="1:4" x14ac:dyDescent="0.25">
      <c r="A823">
        <v>100</v>
      </c>
      <c r="B823">
        <v>1000</v>
      </c>
      <c r="C823" t="s">
        <v>13</v>
      </c>
      <c r="D823">
        <v>0.29782399999999998</v>
      </c>
    </row>
    <row r="824" spans="1:4" x14ac:dyDescent="0.25">
      <c r="A824">
        <v>100</v>
      </c>
      <c r="B824">
        <v>1000</v>
      </c>
      <c r="C824" t="s">
        <v>13</v>
      </c>
      <c r="D824">
        <v>0.28944999999999999</v>
      </c>
    </row>
    <row r="825" spans="1:4" x14ac:dyDescent="0.25">
      <c r="A825">
        <v>100</v>
      </c>
      <c r="B825">
        <v>1000</v>
      </c>
      <c r="C825" t="s">
        <v>13</v>
      </c>
      <c r="D825">
        <v>0.32829599999999998</v>
      </c>
    </row>
    <row r="826" spans="1:4" x14ac:dyDescent="0.25">
      <c r="A826">
        <v>100</v>
      </c>
      <c r="B826">
        <v>1000</v>
      </c>
      <c r="C826" t="s">
        <v>13</v>
      </c>
      <c r="D826">
        <v>0.33782299999999998</v>
      </c>
    </row>
    <row r="827" spans="1:4" x14ac:dyDescent="0.25">
      <c r="A827">
        <v>100</v>
      </c>
      <c r="B827">
        <v>1000</v>
      </c>
      <c r="C827" t="s">
        <v>13</v>
      </c>
      <c r="D827">
        <v>0.29788399999999998</v>
      </c>
    </row>
    <row r="828" spans="1:4" x14ac:dyDescent="0.25">
      <c r="A828">
        <v>100</v>
      </c>
      <c r="B828">
        <v>1000</v>
      </c>
      <c r="C828" t="s">
        <v>13</v>
      </c>
      <c r="D828">
        <v>0.33094899999999999</v>
      </c>
    </row>
    <row r="829" spans="1:4" x14ac:dyDescent="0.25">
      <c r="A829">
        <v>100</v>
      </c>
      <c r="B829">
        <v>1000</v>
      </c>
      <c r="C829" t="s">
        <v>13</v>
      </c>
      <c r="D829">
        <v>0.38081399999999999</v>
      </c>
    </row>
    <row r="830" spans="1:4" x14ac:dyDescent="0.25">
      <c r="A830">
        <v>100</v>
      </c>
      <c r="B830">
        <v>1000</v>
      </c>
      <c r="C830" t="s">
        <v>13</v>
      </c>
      <c r="D830">
        <v>0.38853599999999999</v>
      </c>
    </row>
    <row r="831" spans="1:4" x14ac:dyDescent="0.25">
      <c r="A831">
        <v>100</v>
      </c>
      <c r="B831">
        <v>1000</v>
      </c>
      <c r="C831" t="s">
        <v>13</v>
      </c>
      <c r="D831">
        <v>0.39349800000000001</v>
      </c>
    </row>
    <row r="832" spans="1:4" x14ac:dyDescent="0.25">
      <c r="A832">
        <v>100</v>
      </c>
      <c r="B832">
        <v>1000</v>
      </c>
      <c r="C832" t="s">
        <v>13</v>
      </c>
      <c r="D832">
        <v>0.34141199999999999</v>
      </c>
    </row>
    <row r="833" spans="1:4" x14ac:dyDescent="0.25">
      <c r="A833">
        <v>100</v>
      </c>
      <c r="B833">
        <v>1000</v>
      </c>
      <c r="C833" t="s">
        <v>13</v>
      </c>
      <c r="D833">
        <v>0.29330800000000001</v>
      </c>
    </row>
    <row r="834" spans="1:4" x14ac:dyDescent="0.25">
      <c r="A834">
        <v>100</v>
      </c>
      <c r="B834">
        <v>1000</v>
      </c>
      <c r="C834" t="s">
        <v>13</v>
      </c>
      <c r="D834">
        <v>0.32895400000000002</v>
      </c>
    </row>
    <row r="835" spans="1:4" x14ac:dyDescent="0.25">
      <c r="A835">
        <v>100</v>
      </c>
      <c r="B835">
        <v>1000</v>
      </c>
      <c r="C835" t="s">
        <v>13</v>
      </c>
      <c r="D835">
        <v>0.28757700000000003</v>
      </c>
    </row>
    <row r="836" spans="1:4" x14ac:dyDescent="0.25">
      <c r="A836">
        <v>100</v>
      </c>
      <c r="B836">
        <v>1000</v>
      </c>
      <c r="C836" t="s">
        <v>13</v>
      </c>
      <c r="D836">
        <v>0.28937299999999999</v>
      </c>
    </row>
    <row r="837" spans="1:4" x14ac:dyDescent="0.25">
      <c r="A837">
        <v>100</v>
      </c>
      <c r="B837">
        <v>1000</v>
      </c>
      <c r="C837" t="s">
        <v>13</v>
      </c>
      <c r="D837">
        <v>0.29356500000000002</v>
      </c>
    </row>
    <row r="838" spans="1:4" x14ac:dyDescent="0.25">
      <c r="A838">
        <v>100</v>
      </c>
      <c r="B838">
        <v>1000</v>
      </c>
      <c r="C838" t="s">
        <v>13</v>
      </c>
      <c r="D838">
        <v>0.29956899999999997</v>
      </c>
    </row>
    <row r="839" spans="1:4" x14ac:dyDescent="0.25">
      <c r="A839">
        <v>100</v>
      </c>
      <c r="B839">
        <v>1000</v>
      </c>
      <c r="C839" t="s">
        <v>13</v>
      </c>
      <c r="D839">
        <v>0.29355700000000001</v>
      </c>
    </row>
    <row r="840" spans="1:4" x14ac:dyDescent="0.25">
      <c r="A840">
        <v>100</v>
      </c>
      <c r="B840">
        <v>1000</v>
      </c>
      <c r="C840" t="s">
        <v>13</v>
      </c>
      <c r="D840">
        <v>0.33300600000000002</v>
      </c>
    </row>
    <row r="841" spans="1:4" x14ac:dyDescent="0.25">
      <c r="A841">
        <v>100</v>
      </c>
      <c r="B841">
        <v>1000</v>
      </c>
      <c r="C841" t="s">
        <v>13</v>
      </c>
      <c r="D841">
        <v>0.37054500000000001</v>
      </c>
    </row>
    <row r="842" spans="1:4" x14ac:dyDescent="0.25">
      <c r="A842">
        <v>100</v>
      </c>
      <c r="B842">
        <v>1000</v>
      </c>
      <c r="C842" t="s">
        <v>11</v>
      </c>
      <c r="D842">
        <v>1.0139419999999999</v>
      </c>
    </row>
    <row r="843" spans="1:4" x14ac:dyDescent="0.25">
      <c r="A843">
        <v>100</v>
      </c>
      <c r="B843">
        <v>1000</v>
      </c>
      <c r="C843" t="s">
        <v>11</v>
      </c>
      <c r="D843">
        <v>0.970885</v>
      </c>
    </row>
    <row r="844" spans="1:4" x14ac:dyDescent="0.25">
      <c r="A844">
        <v>100</v>
      </c>
      <c r="B844">
        <v>1000</v>
      </c>
      <c r="C844" t="s">
        <v>11</v>
      </c>
      <c r="D844">
        <v>0.99238800000000005</v>
      </c>
    </row>
    <row r="845" spans="1:4" x14ac:dyDescent="0.25">
      <c r="A845">
        <v>100</v>
      </c>
      <c r="B845">
        <v>1000</v>
      </c>
      <c r="C845" t="s">
        <v>11</v>
      </c>
      <c r="D845">
        <v>1.0016620000000001</v>
      </c>
    </row>
    <row r="846" spans="1:4" x14ac:dyDescent="0.25">
      <c r="A846">
        <v>100</v>
      </c>
      <c r="B846">
        <v>1000</v>
      </c>
      <c r="C846" t="s">
        <v>11</v>
      </c>
      <c r="D846">
        <v>1.21044</v>
      </c>
    </row>
    <row r="847" spans="1:4" x14ac:dyDescent="0.25">
      <c r="A847">
        <v>100</v>
      </c>
      <c r="B847">
        <v>1000</v>
      </c>
      <c r="C847" t="s">
        <v>11</v>
      </c>
      <c r="D847">
        <v>1.198987</v>
      </c>
    </row>
    <row r="848" spans="1:4" x14ac:dyDescent="0.25">
      <c r="A848">
        <v>100</v>
      </c>
      <c r="B848">
        <v>1000</v>
      </c>
      <c r="C848" t="s">
        <v>11</v>
      </c>
      <c r="D848">
        <v>1.2002079999999999</v>
      </c>
    </row>
    <row r="849" spans="1:4" x14ac:dyDescent="0.25">
      <c r="A849">
        <v>100</v>
      </c>
      <c r="B849">
        <v>1000</v>
      </c>
      <c r="C849" t="s">
        <v>11</v>
      </c>
      <c r="D849">
        <v>1.043901</v>
      </c>
    </row>
    <row r="850" spans="1:4" x14ac:dyDescent="0.25">
      <c r="A850">
        <v>100</v>
      </c>
      <c r="B850">
        <v>1000</v>
      </c>
      <c r="C850" t="s">
        <v>11</v>
      </c>
      <c r="D850">
        <v>0.94288400000000006</v>
      </c>
    </row>
    <row r="851" spans="1:4" x14ac:dyDescent="0.25">
      <c r="A851">
        <v>100</v>
      </c>
      <c r="B851">
        <v>1000</v>
      </c>
      <c r="C851" t="s">
        <v>11</v>
      </c>
      <c r="D851">
        <v>0.94015000000000004</v>
      </c>
    </row>
    <row r="852" spans="1:4" x14ac:dyDescent="0.25">
      <c r="A852">
        <v>100</v>
      </c>
      <c r="B852">
        <v>1000</v>
      </c>
      <c r="C852" t="s">
        <v>11</v>
      </c>
      <c r="D852">
        <v>0.93710000000000004</v>
      </c>
    </row>
    <row r="853" spans="1:4" x14ac:dyDescent="0.25">
      <c r="A853">
        <v>100</v>
      </c>
      <c r="B853">
        <v>1000</v>
      </c>
      <c r="C853" t="s">
        <v>11</v>
      </c>
      <c r="D853">
        <v>1.0008379999999999</v>
      </c>
    </row>
    <row r="854" spans="1:4" x14ac:dyDescent="0.25">
      <c r="A854">
        <v>100</v>
      </c>
      <c r="B854">
        <v>1000</v>
      </c>
      <c r="C854" t="s">
        <v>11</v>
      </c>
      <c r="D854">
        <v>0.92973300000000003</v>
      </c>
    </row>
    <row r="855" spans="1:4" x14ac:dyDescent="0.25">
      <c r="A855">
        <v>100</v>
      </c>
      <c r="B855">
        <v>1000</v>
      </c>
      <c r="C855" t="s">
        <v>11</v>
      </c>
      <c r="D855">
        <v>0.94328100000000004</v>
      </c>
    </row>
    <row r="856" spans="1:4" x14ac:dyDescent="0.25">
      <c r="A856">
        <v>100</v>
      </c>
      <c r="B856">
        <v>1000</v>
      </c>
      <c r="C856" t="s">
        <v>11</v>
      </c>
      <c r="D856">
        <v>0.93076300000000001</v>
      </c>
    </row>
    <row r="857" spans="1:4" x14ac:dyDescent="0.25">
      <c r="A857">
        <v>100</v>
      </c>
      <c r="B857">
        <v>1000</v>
      </c>
      <c r="C857" t="s">
        <v>11</v>
      </c>
      <c r="D857">
        <v>0.99289899999999998</v>
      </c>
    </row>
    <row r="858" spans="1:4" x14ac:dyDescent="0.25">
      <c r="A858">
        <v>100</v>
      </c>
      <c r="B858">
        <v>1000</v>
      </c>
      <c r="C858" t="s">
        <v>11</v>
      </c>
      <c r="D858">
        <v>0.95331500000000002</v>
      </c>
    </row>
    <row r="859" spans="1:4" x14ac:dyDescent="0.25">
      <c r="A859">
        <v>100</v>
      </c>
      <c r="B859">
        <v>1000</v>
      </c>
      <c r="C859" t="s">
        <v>11</v>
      </c>
      <c r="D859">
        <v>0.96789800000000004</v>
      </c>
    </row>
    <row r="860" spans="1:4" x14ac:dyDescent="0.25">
      <c r="A860">
        <v>100</v>
      </c>
      <c r="B860">
        <v>1000</v>
      </c>
      <c r="C860" t="s">
        <v>11</v>
      </c>
      <c r="D860">
        <v>0.973746</v>
      </c>
    </row>
    <row r="861" spans="1:4" x14ac:dyDescent="0.25">
      <c r="A861">
        <v>100</v>
      </c>
      <c r="B861">
        <v>1000</v>
      </c>
      <c r="C861" t="s">
        <v>11</v>
      </c>
      <c r="D861">
        <v>0.94467699999999999</v>
      </c>
    </row>
    <row r="862" spans="1:4" x14ac:dyDescent="0.25">
      <c r="A862">
        <v>100</v>
      </c>
      <c r="B862">
        <v>1000</v>
      </c>
      <c r="C862" t="s">
        <v>11</v>
      </c>
      <c r="D862">
        <v>0.97132200000000002</v>
      </c>
    </row>
    <row r="863" spans="1:4" x14ac:dyDescent="0.25">
      <c r="A863">
        <v>100</v>
      </c>
      <c r="B863">
        <v>1000</v>
      </c>
      <c r="C863" t="s">
        <v>11</v>
      </c>
      <c r="D863">
        <v>0.97360800000000003</v>
      </c>
    </row>
    <row r="864" spans="1:4" x14ac:dyDescent="0.25">
      <c r="A864">
        <v>100</v>
      </c>
      <c r="B864">
        <v>1000</v>
      </c>
      <c r="C864" t="s">
        <v>11</v>
      </c>
      <c r="D864">
        <v>0.95318800000000004</v>
      </c>
    </row>
    <row r="865" spans="1:4" x14ac:dyDescent="0.25">
      <c r="A865">
        <v>100</v>
      </c>
      <c r="B865">
        <v>1000</v>
      </c>
      <c r="C865" t="s">
        <v>11</v>
      </c>
      <c r="D865">
        <v>0.95593099999999998</v>
      </c>
    </row>
    <row r="866" spans="1:4" x14ac:dyDescent="0.25">
      <c r="A866">
        <v>100</v>
      </c>
      <c r="B866">
        <v>1000</v>
      </c>
      <c r="C866" t="s">
        <v>11</v>
      </c>
      <c r="D866">
        <v>0.93051399999999995</v>
      </c>
    </row>
    <row r="867" spans="1:4" x14ac:dyDescent="0.25">
      <c r="A867">
        <v>100</v>
      </c>
      <c r="B867">
        <v>1000</v>
      </c>
      <c r="C867" t="s">
        <v>11</v>
      </c>
      <c r="D867">
        <v>0.91604799999999997</v>
      </c>
    </row>
    <row r="868" spans="1:4" x14ac:dyDescent="0.25">
      <c r="A868">
        <v>100</v>
      </c>
      <c r="B868">
        <v>1000</v>
      </c>
      <c r="C868" t="s">
        <v>11</v>
      </c>
      <c r="D868">
        <v>0.93415700000000002</v>
      </c>
    </row>
    <row r="869" spans="1:4" x14ac:dyDescent="0.25">
      <c r="A869">
        <v>100</v>
      </c>
      <c r="B869">
        <v>1000</v>
      </c>
      <c r="C869" t="s">
        <v>11</v>
      </c>
      <c r="D869">
        <v>0.92371800000000004</v>
      </c>
    </row>
    <row r="870" spans="1:4" x14ac:dyDescent="0.25">
      <c r="A870">
        <v>100</v>
      </c>
      <c r="B870">
        <v>1000</v>
      </c>
      <c r="C870" t="s">
        <v>11</v>
      </c>
      <c r="D870">
        <v>0.93081700000000001</v>
      </c>
    </row>
    <row r="871" spans="1:4" x14ac:dyDescent="0.25">
      <c r="A871">
        <v>100</v>
      </c>
      <c r="B871">
        <v>1000</v>
      </c>
      <c r="C871" t="s">
        <v>11</v>
      </c>
      <c r="D871">
        <v>0.93178700000000003</v>
      </c>
    </row>
    <row r="872" spans="1:4" x14ac:dyDescent="0.25">
      <c r="A872">
        <v>100</v>
      </c>
      <c r="B872">
        <v>1000</v>
      </c>
      <c r="C872" t="s">
        <v>12</v>
      </c>
      <c r="D872">
        <v>0.87330700000000006</v>
      </c>
    </row>
    <row r="873" spans="1:4" x14ac:dyDescent="0.25">
      <c r="A873">
        <v>100</v>
      </c>
      <c r="B873">
        <v>1000</v>
      </c>
      <c r="C873" t="s">
        <v>12</v>
      </c>
      <c r="D873">
        <v>0.87753499999999995</v>
      </c>
    </row>
    <row r="874" spans="1:4" x14ac:dyDescent="0.25">
      <c r="A874">
        <v>100</v>
      </c>
      <c r="B874">
        <v>1000</v>
      </c>
      <c r="C874" t="s">
        <v>12</v>
      </c>
      <c r="D874">
        <v>0.87541199999999997</v>
      </c>
    </row>
    <row r="875" spans="1:4" x14ac:dyDescent="0.25">
      <c r="A875">
        <v>100</v>
      </c>
      <c r="B875">
        <v>1000</v>
      </c>
      <c r="C875" t="s">
        <v>12</v>
      </c>
      <c r="D875">
        <v>0.87524199999999996</v>
      </c>
    </row>
    <row r="876" spans="1:4" x14ac:dyDescent="0.25">
      <c r="A876">
        <v>100</v>
      </c>
      <c r="B876">
        <v>1000</v>
      </c>
      <c r="C876" t="s">
        <v>12</v>
      </c>
      <c r="D876">
        <v>0.87565499999999996</v>
      </c>
    </row>
    <row r="877" spans="1:4" x14ac:dyDescent="0.25">
      <c r="A877">
        <v>100</v>
      </c>
      <c r="B877">
        <v>1000</v>
      </c>
      <c r="C877" t="s">
        <v>12</v>
      </c>
      <c r="D877">
        <v>0.87556400000000001</v>
      </c>
    </row>
    <row r="878" spans="1:4" x14ac:dyDescent="0.25">
      <c r="A878">
        <v>100</v>
      </c>
      <c r="B878">
        <v>1000</v>
      </c>
      <c r="C878" t="s">
        <v>12</v>
      </c>
      <c r="D878">
        <v>0.87712699999999999</v>
      </c>
    </row>
    <row r="879" spans="1:4" x14ac:dyDescent="0.25">
      <c r="A879">
        <v>100</v>
      </c>
      <c r="B879">
        <v>1000</v>
      </c>
      <c r="C879" t="s">
        <v>12</v>
      </c>
      <c r="D879">
        <v>0.87621400000000005</v>
      </c>
    </row>
    <row r="880" spans="1:4" x14ac:dyDescent="0.25">
      <c r="A880">
        <v>100</v>
      </c>
      <c r="B880">
        <v>1000</v>
      </c>
      <c r="C880" t="s">
        <v>12</v>
      </c>
      <c r="D880">
        <v>0.87658000000000003</v>
      </c>
    </row>
    <row r="881" spans="1:4" x14ac:dyDescent="0.25">
      <c r="A881">
        <v>100</v>
      </c>
      <c r="B881">
        <v>1000</v>
      </c>
      <c r="C881" t="s">
        <v>12</v>
      </c>
      <c r="D881">
        <v>0.87632900000000002</v>
      </c>
    </row>
    <row r="882" spans="1:4" x14ac:dyDescent="0.25">
      <c r="A882">
        <v>100</v>
      </c>
      <c r="B882">
        <v>1000</v>
      </c>
      <c r="C882" t="s">
        <v>12</v>
      </c>
      <c r="D882">
        <v>0.89585899999999996</v>
      </c>
    </row>
    <row r="883" spans="1:4" x14ac:dyDescent="0.25">
      <c r="A883">
        <v>100</v>
      </c>
      <c r="B883">
        <v>1000</v>
      </c>
      <c r="C883" t="s">
        <v>12</v>
      </c>
      <c r="D883">
        <v>0.87534599999999996</v>
      </c>
    </row>
    <row r="884" spans="1:4" x14ac:dyDescent="0.25">
      <c r="A884">
        <v>100</v>
      </c>
      <c r="B884">
        <v>1000</v>
      </c>
      <c r="C884" t="s">
        <v>12</v>
      </c>
      <c r="D884">
        <v>0.87626800000000005</v>
      </c>
    </row>
    <row r="885" spans="1:4" x14ac:dyDescent="0.25">
      <c r="A885">
        <v>100</v>
      </c>
      <c r="B885">
        <v>1000</v>
      </c>
      <c r="C885" t="s">
        <v>12</v>
      </c>
      <c r="D885">
        <v>0.87794099999999997</v>
      </c>
    </row>
    <row r="886" spans="1:4" x14ac:dyDescent="0.25">
      <c r="A886">
        <v>100</v>
      </c>
      <c r="B886">
        <v>1000</v>
      </c>
      <c r="C886" t="s">
        <v>12</v>
      </c>
      <c r="D886">
        <v>0.87856599999999996</v>
      </c>
    </row>
    <row r="887" spans="1:4" x14ac:dyDescent="0.25">
      <c r="A887">
        <v>100</v>
      </c>
      <c r="B887">
        <v>1000</v>
      </c>
      <c r="C887" t="s">
        <v>12</v>
      </c>
      <c r="D887">
        <v>0.87700400000000001</v>
      </c>
    </row>
    <row r="888" spans="1:4" x14ac:dyDescent="0.25">
      <c r="A888">
        <v>100</v>
      </c>
      <c r="B888">
        <v>1000</v>
      </c>
      <c r="C888" t="s">
        <v>12</v>
      </c>
      <c r="D888">
        <v>0.874386</v>
      </c>
    </row>
    <row r="889" spans="1:4" x14ac:dyDescent="0.25">
      <c r="A889">
        <v>100</v>
      </c>
      <c r="B889">
        <v>1000</v>
      </c>
      <c r="C889" t="s">
        <v>12</v>
      </c>
      <c r="D889">
        <v>0.87676200000000004</v>
      </c>
    </row>
    <row r="890" spans="1:4" x14ac:dyDescent="0.25">
      <c r="A890">
        <v>100</v>
      </c>
      <c r="B890">
        <v>1000</v>
      </c>
      <c r="C890" t="s">
        <v>12</v>
      </c>
      <c r="D890">
        <v>0.87679700000000005</v>
      </c>
    </row>
    <row r="891" spans="1:4" x14ac:dyDescent="0.25">
      <c r="A891">
        <v>100</v>
      </c>
      <c r="B891">
        <v>1000</v>
      </c>
      <c r="C891" t="s">
        <v>12</v>
      </c>
      <c r="D891">
        <v>0.87657799999999997</v>
      </c>
    </row>
    <row r="892" spans="1:4" x14ac:dyDescent="0.25">
      <c r="A892">
        <v>100</v>
      </c>
      <c r="B892">
        <v>1000</v>
      </c>
      <c r="C892" t="s">
        <v>12</v>
      </c>
      <c r="D892">
        <v>0.87484499999999998</v>
      </c>
    </row>
    <row r="893" spans="1:4" x14ac:dyDescent="0.25">
      <c r="A893">
        <v>100</v>
      </c>
      <c r="B893">
        <v>1000</v>
      </c>
      <c r="C893" t="s">
        <v>12</v>
      </c>
      <c r="D893">
        <v>0.87658499999999995</v>
      </c>
    </row>
    <row r="894" spans="1:4" x14ac:dyDescent="0.25">
      <c r="A894">
        <v>100</v>
      </c>
      <c r="B894">
        <v>1000</v>
      </c>
      <c r="C894" t="s">
        <v>12</v>
      </c>
      <c r="D894">
        <v>0.87535099999999999</v>
      </c>
    </row>
    <row r="895" spans="1:4" x14ac:dyDescent="0.25">
      <c r="A895">
        <v>100</v>
      </c>
      <c r="B895">
        <v>1000</v>
      </c>
      <c r="C895" t="s">
        <v>12</v>
      </c>
      <c r="D895">
        <v>0.87765599999999999</v>
      </c>
    </row>
    <row r="896" spans="1:4" x14ac:dyDescent="0.25">
      <c r="A896">
        <v>100</v>
      </c>
      <c r="B896">
        <v>1000</v>
      </c>
      <c r="C896" t="s">
        <v>12</v>
      </c>
      <c r="D896">
        <v>0.87484700000000004</v>
      </c>
    </row>
    <row r="897" spans="1:4" x14ac:dyDescent="0.25">
      <c r="A897">
        <v>100</v>
      </c>
      <c r="B897">
        <v>1000</v>
      </c>
      <c r="C897" t="s">
        <v>12</v>
      </c>
      <c r="D897">
        <v>0.87731999999999999</v>
      </c>
    </row>
    <row r="898" spans="1:4" x14ac:dyDescent="0.25">
      <c r="A898">
        <v>100</v>
      </c>
      <c r="B898">
        <v>1000</v>
      </c>
      <c r="C898" t="s">
        <v>12</v>
      </c>
      <c r="D898">
        <v>0.87565700000000002</v>
      </c>
    </row>
    <row r="899" spans="1:4" x14ac:dyDescent="0.25">
      <c r="A899">
        <v>100</v>
      </c>
      <c r="B899">
        <v>1000</v>
      </c>
      <c r="C899" t="s">
        <v>12</v>
      </c>
      <c r="D899">
        <v>0.87563299999999999</v>
      </c>
    </row>
    <row r="900" spans="1:4" x14ac:dyDescent="0.25">
      <c r="A900">
        <v>100</v>
      </c>
      <c r="B900">
        <v>1000</v>
      </c>
      <c r="C900" t="s">
        <v>12</v>
      </c>
      <c r="D900">
        <v>0.87638799999999994</v>
      </c>
    </row>
    <row r="901" spans="1:4" x14ac:dyDescent="0.25">
      <c r="A901">
        <v>100</v>
      </c>
      <c r="B901">
        <v>1000</v>
      </c>
      <c r="C901" t="s">
        <v>12</v>
      </c>
      <c r="D901">
        <v>0.87402400000000002</v>
      </c>
    </row>
    <row r="902" spans="1:4" x14ac:dyDescent="0.25">
      <c r="A902">
        <v>200</v>
      </c>
      <c r="B902">
        <v>1000</v>
      </c>
      <c r="C902" t="s">
        <v>13</v>
      </c>
      <c r="D902">
        <v>0.54335500000000003</v>
      </c>
    </row>
    <row r="903" spans="1:4" x14ac:dyDescent="0.25">
      <c r="A903">
        <v>200</v>
      </c>
      <c r="B903">
        <v>1000</v>
      </c>
      <c r="C903" t="s">
        <v>13</v>
      </c>
      <c r="D903">
        <v>0.54303699999999999</v>
      </c>
    </row>
    <row r="904" spans="1:4" x14ac:dyDescent="0.25">
      <c r="A904">
        <v>200</v>
      </c>
      <c r="B904">
        <v>1000</v>
      </c>
      <c r="C904" t="s">
        <v>13</v>
      </c>
      <c r="D904">
        <v>0.54093899999999995</v>
      </c>
    </row>
    <row r="905" spans="1:4" x14ac:dyDescent="0.25">
      <c r="A905">
        <v>200</v>
      </c>
      <c r="B905">
        <v>1000</v>
      </c>
      <c r="C905" t="s">
        <v>13</v>
      </c>
      <c r="D905">
        <v>0.54333600000000004</v>
      </c>
    </row>
    <row r="906" spans="1:4" x14ac:dyDescent="0.25">
      <c r="A906">
        <v>200</v>
      </c>
      <c r="B906">
        <v>1000</v>
      </c>
      <c r="C906" t="s">
        <v>13</v>
      </c>
      <c r="D906">
        <v>0.54244199999999998</v>
      </c>
    </row>
    <row r="907" spans="1:4" x14ac:dyDescent="0.25">
      <c r="A907">
        <v>200</v>
      </c>
      <c r="B907">
        <v>1000</v>
      </c>
      <c r="C907" t="s">
        <v>13</v>
      </c>
      <c r="D907">
        <v>0.543242</v>
      </c>
    </row>
    <row r="908" spans="1:4" x14ac:dyDescent="0.25">
      <c r="A908">
        <v>200</v>
      </c>
      <c r="B908">
        <v>1000</v>
      </c>
      <c r="C908" t="s">
        <v>13</v>
      </c>
      <c r="D908">
        <v>0.54177500000000001</v>
      </c>
    </row>
    <row r="909" spans="1:4" x14ac:dyDescent="0.25">
      <c r="A909">
        <v>200</v>
      </c>
      <c r="B909">
        <v>1000</v>
      </c>
      <c r="C909" t="s">
        <v>13</v>
      </c>
      <c r="D909">
        <v>0.54294500000000001</v>
      </c>
    </row>
    <row r="910" spans="1:4" x14ac:dyDescent="0.25">
      <c r="A910">
        <v>200</v>
      </c>
      <c r="B910">
        <v>1000</v>
      </c>
      <c r="C910" t="s">
        <v>13</v>
      </c>
      <c r="D910">
        <v>0.54214099999999998</v>
      </c>
    </row>
    <row r="911" spans="1:4" x14ac:dyDescent="0.25">
      <c r="A911">
        <v>200</v>
      </c>
      <c r="B911">
        <v>1000</v>
      </c>
      <c r="C911" t="s">
        <v>13</v>
      </c>
      <c r="D911">
        <v>0.54377600000000004</v>
      </c>
    </row>
    <row r="912" spans="1:4" x14ac:dyDescent="0.25">
      <c r="A912">
        <v>200</v>
      </c>
      <c r="B912">
        <v>1000</v>
      </c>
      <c r="C912" t="s">
        <v>13</v>
      </c>
      <c r="D912">
        <v>0.54168300000000003</v>
      </c>
    </row>
    <row r="913" spans="1:4" x14ac:dyDescent="0.25">
      <c r="A913">
        <v>200</v>
      </c>
      <c r="B913">
        <v>1000</v>
      </c>
      <c r="C913" t="s">
        <v>13</v>
      </c>
      <c r="D913">
        <v>0.54317400000000005</v>
      </c>
    </row>
    <row r="914" spans="1:4" x14ac:dyDescent="0.25">
      <c r="A914">
        <v>200</v>
      </c>
      <c r="B914">
        <v>1000</v>
      </c>
      <c r="C914" t="s">
        <v>13</v>
      </c>
      <c r="D914">
        <v>0.54230999999999996</v>
      </c>
    </row>
    <row r="915" spans="1:4" x14ac:dyDescent="0.25">
      <c r="A915">
        <v>200</v>
      </c>
      <c r="B915">
        <v>1000</v>
      </c>
      <c r="C915" t="s">
        <v>13</v>
      </c>
      <c r="D915">
        <v>0.54357900000000003</v>
      </c>
    </row>
    <row r="916" spans="1:4" x14ac:dyDescent="0.25">
      <c r="A916">
        <v>200</v>
      </c>
      <c r="B916">
        <v>1000</v>
      </c>
      <c r="C916" t="s">
        <v>13</v>
      </c>
      <c r="D916">
        <v>0.54208000000000001</v>
      </c>
    </row>
    <row r="917" spans="1:4" x14ac:dyDescent="0.25">
      <c r="A917">
        <v>200</v>
      </c>
      <c r="B917">
        <v>1000</v>
      </c>
      <c r="C917" t="s">
        <v>13</v>
      </c>
      <c r="D917">
        <v>0.54192799999999997</v>
      </c>
    </row>
    <row r="918" spans="1:4" x14ac:dyDescent="0.25">
      <c r="A918">
        <v>200</v>
      </c>
      <c r="B918">
        <v>1000</v>
      </c>
      <c r="C918" t="s">
        <v>13</v>
      </c>
      <c r="D918">
        <v>0.54167900000000002</v>
      </c>
    </row>
    <row r="919" spans="1:4" x14ac:dyDescent="0.25">
      <c r="A919">
        <v>200</v>
      </c>
      <c r="B919">
        <v>1000</v>
      </c>
      <c r="C919" t="s">
        <v>13</v>
      </c>
      <c r="D919">
        <v>0.54337999999999997</v>
      </c>
    </row>
    <row r="920" spans="1:4" x14ac:dyDescent="0.25">
      <c r="A920">
        <v>200</v>
      </c>
      <c r="B920">
        <v>1000</v>
      </c>
      <c r="C920" t="s">
        <v>13</v>
      </c>
      <c r="D920">
        <v>0.54153899999999999</v>
      </c>
    </row>
    <row r="921" spans="1:4" x14ac:dyDescent="0.25">
      <c r="A921">
        <v>200</v>
      </c>
      <c r="B921">
        <v>1000</v>
      </c>
      <c r="C921" t="s">
        <v>13</v>
      </c>
      <c r="D921">
        <v>0.54369000000000001</v>
      </c>
    </row>
    <row r="922" spans="1:4" x14ac:dyDescent="0.25">
      <c r="A922">
        <v>200</v>
      </c>
      <c r="B922">
        <v>1000</v>
      </c>
      <c r="C922" t="s">
        <v>13</v>
      </c>
      <c r="D922">
        <v>0.54242800000000002</v>
      </c>
    </row>
    <row r="923" spans="1:4" x14ac:dyDescent="0.25">
      <c r="A923">
        <v>200</v>
      </c>
      <c r="B923">
        <v>1000</v>
      </c>
      <c r="C923" t="s">
        <v>13</v>
      </c>
      <c r="D923">
        <v>0.54462699999999997</v>
      </c>
    </row>
    <row r="924" spans="1:4" x14ac:dyDescent="0.25">
      <c r="A924">
        <v>200</v>
      </c>
      <c r="B924">
        <v>1000</v>
      </c>
      <c r="C924" t="s">
        <v>13</v>
      </c>
      <c r="D924">
        <v>0.54232899999999995</v>
      </c>
    </row>
    <row r="925" spans="1:4" x14ac:dyDescent="0.25">
      <c r="A925">
        <v>200</v>
      </c>
      <c r="B925">
        <v>1000</v>
      </c>
      <c r="C925" t="s">
        <v>13</v>
      </c>
      <c r="D925">
        <v>0.54249999999999998</v>
      </c>
    </row>
    <row r="926" spans="1:4" x14ac:dyDescent="0.25">
      <c r="A926">
        <v>200</v>
      </c>
      <c r="B926">
        <v>1000</v>
      </c>
      <c r="C926" t="s">
        <v>13</v>
      </c>
      <c r="D926">
        <v>0.54015899999999994</v>
      </c>
    </row>
    <row r="927" spans="1:4" x14ac:dyDescent="0.25">
      <c r="A927">
        <v>200</v>
      </c>
      <c r="B927">
        <v>1000</v>
      </c>
      <c r="C927" t="s">
        <v>13</v>
      </c>
      <c r="D927">
        <v>0.54289399999999999</v>
      </c>
    </row>
    <row r="928" spans="1:4" x14ac:dyDescent="0.25">
      <c r="A928">
        <v>200</v>
      </c>
      <c r="B928">
        <v>1000</v>
      </c>
      <c r="C928" t="s">
        <v>13</v>
      </c>
      <c r="D928">
        <v>0.544929</v>
      </c>
    </row>
    <row r="929" spans="1:4" x14ac:dyDescent="0.25">
      <c r="A929">
        <v>200</v>
      </c>
      <c r="B929">
        <v>1000</v>
      </c>
      <c r="C929" t="s">
        <v>13</v>
      </c>
      <c r="D929">
        <v>0.542875</v>
      </c>
    </row>
    <row r="930" spans="1:4" x14ac:dyDescent="0.25">
      <c r="A930">
        <v>200</v>
      </c>
      <c r="B930">
        <v>1000</v>
      </c>
      <c r="C930" t="s">
        <v>13</v>
      </c>
      <c r="D930">
        <v>0.54098599999999997</v>
      </c>
    </row>
    <row r="931" spans="1:4" x14ac:dyDescent="0.25">
      <c r="A931">
        <v>200</v>
      </c>
      <c r="B931">
        <v>1000</v>
      </c>
      <c r="C931" t="s">
        <v>13</v>
      </c>
      <c r="D931">
        <v>0.54133299999999995</v>
      </c>
    </row>
    <row r="932" spans="1:4" x14ac:dyDescent="0.25">
      <c r="A932">
        <v>200</v>
      </c>
      <c r="B932">
        <v>1000</v>
      </c>
      <c r="C932" t="s">
        <v>11</v>
      </c>
      <c r="D932">
        <v>3.935873</v>
      </c>
    </row>
    <row r="933" spans="1:4" x14ac:dyDescent="0.25">
      <c r="A933">
        <v>200</v>
      </c>
      <c r="B933">
        <v>1000</v>
      </c>
      <c r="C933" t="s">
        <v>11</v>
      </c>
      <c r="D933">
        <v>3.9540860000000002</v>
      </c>
    </row>
    <row r="934" spans="1:4" x14ac:dyDescent="0.25">
      <c r="A934">
        <v>200</v>
      </c>
      <c r="B934">
        <v>1000</v>
      </c>
      <c r="C934" t="s">
        <v>11</v>
      </c>
      <c r="D934">
        <v>3.9397479999999998</v>
      </c>
    </row>
    <row r="935" spans="1:4" x14ac:dyDescent="0.25">
      <c r="A935">
        <v>200</v>
      </c>
      <c r="B935">
        <v>1000</v>
      </c>
      <c r="C935" t="s">
        <v>11</v>
      </c>
      <c r="D935">
        <v>3.936407</v>
      </c>
    </row>
    <row r="936" spans="1:4" x14ac:dyDescent="0.25">
      <c r="A936">
        <v>200</v>
      </c>
      <c r="B936">
        <v>1000</v>
      </c>
      <c r="C936" t="s">
        <v>11</v>
      </c>
      <c r="D936">
        <v>3.9383599999999999</v>
      </c>
    </row>
    <row r="937" spans="1:4" x14ac:dyDescent="0.25">
      <c r="A937">
        <v>200</v>
      </c>
      <c r="B937">
        <v>1000</v>
      </c>
      <c r="C937" t="s">
        <v>11</v>
      </c>
      <c r="D937">
        <v>3.939568</v>
      </c>
    </row>
    <row r="938" spans="1:4" x14ac:dyDescent="0.25">
      <c r="A938">
        <v>200</v>
      </c>
      <c r="B938">
        <v>1000</v>
      </c>
      <c r="C938" t="s">
        <v>11</v>
      </c>
      <c r="D938">
        <v>3.9394619999999998</v>
      </c>
    </row>
    <row r="939" spans="1:4" x14ac:dyDescent="0.25">
      <c r="A939">
        <v>200</v>
      </c>
      <c r="B939">
        <v>1000</v>
      </c>
      <c r="C939" t="s">
        <v>11</v>
      </c>
      <c r="D939">
        <v>3.9359899999999999</v>
      </c>
    </row>
    <row r="940" spans="1:4" x14ac:dyDescent="0.25">
      <c r="A940">
        <v>200</v>
      </c>
      <c r="B940">
        <v>1000</v>
      </c>
      <c r="C940" t="s">
        <v>11</v>
      </c>
      <c r="D940">
        <v>3.936194</v>
      </c>
    </row>
    <row r="941" spans="1:4" x14ac:dyDescent="0.25">
      <c r="A941">
        <v>200</v>
      </c>
      <c r="B941">
        <v>1000</v>
      </c>
      <c r="C941" t="s">
        <v>11</v>
      </c>
      <c r="D941">
        <v>3.936169</v>
      </c>
    </row>
    <row r="942" spans="1:4" x14ac:dyDescent="0.25">
      <c r="A942">
        <v>200</v>
      </c>
      <c r="B942">
        <v>1000</v>
      </c>
      <c r="C942" t="s">
        <v>11</v>
      </c>
      <c r="D942">
        <v>3.936315</v>
      </c>
    </row>
    <row r="943" spans="1:4" x14ac:dyDescent="0.25">
      <c r="A943">
        <v>200</v>
      </c>
      <c r="B943">
        <v>1000</v>
      </c>
      <c r="C943" t="s">
        <v>11</v>
      </c>
      <c r="D943">
        <v>3.9546160000000001</v>
      </c>
    </row>
    <row r="944" spans="1:4" x14ac:dyDescent="0.25">
      <c r="A944">
        <v>200</v>
      </c>
      <c r="B944">
        <v>1000</v>
      </c>
      <c r="C944" t="s">
        <v>11</v>
      </c>
      <c r="D944">
        <v>3.9419059999999999</v>
      </c>
    </row>
    <row r="945" spans="1:4" x14ac:dyDescent="0.25">
      <c r="A945">
        <v>200</v>
      </c>
      <c r="B945">
        <v>1000</v>
      </c>
      <c r="C945" t="s">
        <v>11</v>
      </c>
      <c r="D945">
        <v>3.9382579999999998</v>
      </c>
    </row>
    <row r="946" spans="1:4" x14ac:dyDescent="0.25">
      <c r="A946">
        <v>200</v>
      </c>
      <c r="B946">
        <v>1000</v>
      </c>
      <c r="C946" t="s">
        <v>11</v>
      </c>
      <c r="D946">
        <v>3.939956</v>
      </c>
    </row>
    <row r="947" spans="1:4" x14ac:dyDescent="0.25">
      <c r="A947">
        <v>200</v>
      </c>
      <c r="B947">
        <v>1000</v>
      </c>
      <c r="C947" t="s">
        <v>11</v>
      </c>
      <c r="D947">
        <v>3.9362499999999998</v>
      </c>
    </row>
    <row r="948" spans="1:4" x14ac:dyDescent="0.25">
      <c r="A948">
        <v>200</v>
      </c>
      <c r="B948">
        <v>1000</v>
      </c>
      <c r="C948" t="s">
        <v>11</v>
      </c>
      <c r="D948">
        <v>3.9373870000000002</v>
      </c>
    </row>
    <row r="949" spans="1:4" x14ac:dyDescent="0.25">
      <c r="A949">
        <v>200</v>
      </c>
      <c r="B949">
        <v>1000</v>
      </c>
      <c r="C949" t="s">
        <v>11</v>
      </c>
      <c r="D949">
        <v>3.9311739999999999</v>
      </c>
    </row>
    <row r="950" spans="1:4" x14ac:dyDescent="0.25">
      <c r="A950">
        <v>200</v>
      </c>
      <c r="B950">
        <v>1000</v>
      </c>
      <c r="C950" t="s">
        <v>11</v>
      </c>
      <c r="D950">
        <v>3.9341219999999999</v>
      </c>
    </row>
    <row r="951" spans="1:4" x14ac:dyDescent="0.25">
      <c r="A951">
        <v>200</v>
      </c>
      <c r="B951">
        <v>1000</v>
      </c>
      <c r="C951" t="s">
        <v>11</v>
      </c>
      <c r="D951">
        <v>3.9332240000000001</v>
      </c>
    </row>
    <row r="952" spans="1:4" x14ac:dyDescent="0.25">
      <c r="A952">
        <v>200</v>
      </c>
      <c r="B952">
        <v>1000</v>
      </c>
      <c r="C952" t="s">
        <v>11</v>
      </c>
      <c r="D952">
        <v>3.9324499999999998</v>
      </c>
    </row>
    <row r="953" spans="1:4" x14ac:dyDescent="0.25">
      <c r="A953">
        <v>200</v>
      </c>
      <c r="B953">
        <v>1000</v>
      </c>
      <c r="C953" t="s">
        <v>11</v>
      </c>
      <c r="D953">
        <v>3.9488810000000001</v>
      </c>
    </row>
    <row r="954" spans="1:4" x14ac:dyDescent="0.25">
      <c r="A954">
        <v>200</v>
      </c>
      <c r="B954">
        <v>1000</v>
      </c>
      <c r="C954" t="s">
        <v>11</v>
      </c>
      <c r="D954">
        <v>3.9348920000000001</v>
      </c>
    </row>
    <row r="955" spans="1:4" x14ac:dyDescent="0.25">
      <c r="A955">
        <v>200</v>
      </c>
      <c r="B955">
        <v>1000</v>
      </c>
      <c r="C955" t="s">
        <v>11</v>
      </c>
      <c r="D955">
        <v>3.9300660000000001</v>
      </c>
    </row>
    <row r="956" spans="1:4" x14ac:dyDescent="0.25">
      <c r="A956">
        <v>200</v>
      </c>
      <c r="B956">
        <v>1000</v>
      </c>
      <c r="C956" t="s">
        <v>11</v>
      </c>
      <c r="D956">
        <v>3.9348529999999999</v>
      </c>
    </row>
    <row r="957" spans="1:4" x14ac:dyDescent="0.25">
      <c r="A957">
        <v>200</v>
      </c>
      <c r="B957">
        <v>1000</v>
      </c>
      <c r="C957" t="s">
        <v>11</v>
      </c>
      <c r="D957">
        <v>3.9349219999999998</v>
      </c>
    </row>
    <row r="958" spans="1:4" x14ac:dyDescent="0.25">
      <c r="A958">
        <v>200</v>
      </c>
      <c r="B958">
        <v>1000</v>
      </c>
      <c r="C958" t="s">
        <v>11</v>
      </c>
      <c r="D958">
        <v>3.9374060000000002</v>
      </c>
    </row>
    <row r="959" spans="1:4" x14ac:dyDescent="0.25">
      <c r="A959">
        <v>200</v>
      </c>
      <c r="B959">
        <v>1000</v>
      </c>
      <c r="C959" t="s">
        <v>11</v>
      </c>
      <c r="D959">
        <v>3.9315570000000002</v>
      </c>
    </row>
    <row r="960" spans="1:4" x14ac:dyDescent="0.25">
      <c r="A960">
        <v>200</v>
      </c>
      <c r="B960">
        <v>1000</v>
      </c>
      <c r="C960" t="s">
        <v>11</v>
      </c>
      <c r="D960">
        <v>3.932188</v>
      </c>
    </row>
    <row r="961" spans="1:4" x14ac:dyDescent="0.25">
      <c r="A961">
        <v>200</v>
      </c>
      <c r="B961">
        <v>1000</v>
      </c>
      <c r="C961" t="s">
        <v>11</v>
      </c>
      <c r="D961">
        <v>3.935114</v>
      </c>
    </row>
    <row r="962" spans="1:4" x14ac:dyDescent="0.25">
      <c r="A962">
        <v>200</v>
      </c>
      <c r="B962">
        <v>1000</v>
      </c>
      <c r="C962" t="s">
        <v>12</v>
      </c>
      <c r="D962">
        <v>3.0733359999999998</v>
      </c>
    </row>
    <row r="963" spans="1:4" x14ac:dyDescent="0.25">
      <c r="A963">
        <v>200</v>
      </c>
      <c r="B963">
        <v>1000</v>
      </c>
      <c r="C963" t="s">
        <v>12</v>
      </c>
      <c r="D963">
        <v>3.0769950000000001</v>
      </c>
    </row>
    <row r="964" spans="1:4" x14ac:dyDescent="0.25">
      <c r="A964">
        <v>200</v>
      </c>
      <c r="B964">
        <v>1000</v>
      </c>
      <c r="C964" t="s">
        <v>12</v>
      </c>
      <c r="D964">
        <v>3.080705</v>
      </c>
    </row>
    <row r="965" spans="1:4" x14ac:dyDescent="0.25">
      <c r="A965">
        <v>200</v>
      </c>
      <c r="B965">
        <v>1000</v>
      </c>
      <c r="C965" t="s">
        <v>12</v>
      </c>
      <c r="D965">
        <v>3.0837409999999998</v>
      </c>
    </row>
    <row r="966" spans="1:4" x14ac:dyDescent="0.25">
      <c r="A966">
        <v>200</v>
      </c>
      <c r="B966">
        <v>1000</v>
      </c>
      <c r="C966" t="s">
        <v>12</v>
      </c>
      <c r="D966">
        <v>3.0737679999999998</v>
      </c>
    </row>
    <row r="967" spans="1:4" x14ac:dyDescent="0.25">
      <c r="A967">
        <v>200</v>
      </c>
      <c r="B967">
        <v>1000</v>
      </c>
      <c r="C967" t="s">
        <v>12</v>
      </c>
      <c r="D967">
        <v>3.085718</v>
      </c>
    </row>
    <row r="968" spans="1:4" x14ac:dyDescent="0.25">
      <c r="A968">
        <v>200</v>
      </c>
      <c r="B968">
        <v>1000</v>
      </c>
      <c r="C968" t="s">
        <v>12</v>
      </c>
      <c r="D968">
        <v>3.0826349999999998</v>
      </c>
    </row>
    <row r="969" spans="1:4" x14ac:dyDescent="0.25">
      <c r="A969">
        <v>200</v>
      </c>
      <c r="B969">
        <v>1000</v>
      </c>
      <c r="C969" t="s">
        <v>12</v>
      </c>
      <c r="D969">
        <v>3.0820989999999999</v>
      </c>
    </row>
    <row r="970" spans="1:4" x14ac:dyDescent="0.25">
      <c r="A970">
        <v>200</v>
      </c>
      <c r="B970">
        <v>1000</v>
      </c>
      <c r="C970" t="s">
        <v>12</v>
      </c>
      <c r="D970">
        <v>3.0803410000000002</v>
      </c>
    </row>
    <row r="971" spans="1:4" x14ac:dyDescent="0.25">
      <c r="A971">
        <v>200</v>
      </c>
      <c r="B971">
        <v>1000</v>
      </c>
      <c r="C971" t="s">
        <v>12</v>
      </c>
      <c r="D971">
        <v>3.0861100000000001</v>
      </c>
    </row>
    <row r="972" spans="1:4" x14ac:dyDescent="0.25">
      <c r="A972">
        <v>200</v>
      </c>
      <c r="B972">
        <v>1000</v>
      </c>
      <c r="C972" t="s">
        <v>12</v>
      </c>
      <c r="D972">
        <v>3.0767120000000001</v>
      </c>
    </row>
    <row r="973" spans="1:4" x14ac:dyDescent="0.25">
      <c r="A973">
        <v>200</v>
      </c>
      <c r="B973">
        <v>1000</v>
      </c>
      <c r="C973" t="s">
        <v>12</v>
      </c>
      <c r="D973">
        <v>3.0868280000000001</v>
      </c>
    </row>
    <row r="974" spans="1:4" x14ac:dyDescent="0.25">
      <c r="A974">
        <v>200</v>
      </c>
      <c r="B974">
        <v>1000</v>
      </c>
      <c r="C974" t="s">
        <v>12</v>
      </c>
      <c r="D974">
        <v>3.085391</v>
      </c>
    </row>
    <row r="975" spans="1:4" x14ac:dyDescent="0.25">
      <c r="A975">
        <v>200</v>
      </c>
      <c r="B975">
        <v>1000</v>
      </c>
      <c r="C975" t="s">
        <v>12</v>
      </c>
      <c r="D975">
        <v>3.0845030000000002</v>
      </c>
    </row>
    <row r="976" spans="1:4" x14ac:dyDescent="0.25">
      <c r="A976">
        <v>200</v>
      </c>
      <c r="B976">
        <v>1000</v>
      </c>
      <c r="C976" t="s">
        <v>12</v>
      </c>
      <c r="D976">
        <v>3.0776289999999999</v>
      </c>
    </row>
    <row r="977" spans="1:4" x14ac:dyDescent="0.25">
      <c r="A977">
        <v>200</v>
      </c>
      <c r="B977">
        <v>1000</v>
      </c>
      <c r="C977" t="s">
        <v>12</v>
      </c>
      <c r="D977">
        <v>3.0774840000000001</v>
      </c>
    </row>
    <row r="978" spans="1:4" x14ac:dyDescent="0.25">
      <c r="A978">
        <v>200</v>
      </c>
      <c r="B978">
        <v>1000</v>
      </c>
      <c r="C978" t="s">
        <v>12</v>
      </c>
      <c r="D978">
        <v>3.0796790000000001</v>
      </c>
    </row>
    <row r="979" spans="1:4" x14ac:dyDescent="0.25">
      <c r="A979">
        <v>200</v>
      </c>
      <c r="B979">
        <v>1000</v>
      </c>
      <c r="C979" t="s">
        <v>12</v>
      </c>
      <c r="D979">
        <v>3.0819369999999999</v>
      </c>
    </row>
    <row r="980" spans="1:4" x14ac:dyDescent="0.25">
      <c r="A980">
        <v>200</v>
      </c>
      <c r="B980">
        <v>1000</v>
      </c>
      <c r="C980" t="s">
        <v>12</v>
      </c>
      <c r="D980">
        <v>3.0801910000000001</v>
      </c>
    </row>
    <row r="981" spans="1:4" x14ac:dyDescent="0.25">
      <c r="A981">
        <v>200</v>
      </c>
      <c r="B981">
        <v>1000</v>
      </c>
      <c r="C981" t="s">
        <v>12</v>
      </c>
      <c r="D981">
        <v>3.085137</v>
      </c>
    </row>
    <row r="982" spans="1:4" x14ac:dyDescent="0.25">
      <c r="A982">
        <v>200</v>
      </c>
      <c r="B982">
        <v>1000</v>
      </c>
      <c r="C982" t="s">
        <v>12</v>
      </c>
      <c r="D982">
        <v>3.0855730000000001</v>
      </c>
    </row>
    <row r="983" spans="1:4" x14ac:dyDescent="0.25">
      <c r="A983">
        <v>200</v>
      </c>
      <c r="B983">
        <v>1000</v>
      </c>
      <c r="C983" t="s">
        <v>12</v>
      </c>
      <c r="D983">
        <v>3.0773899999999998</v>
      </c>
    </row>
    <row r="984" spans="1:4" x14ac:dyDescent="0.25">
      <c r="A984">
        <v>200</v>
      </c>
      <c r="B984">
        <v>1000</v>
      </c>
      <c r="C984" t="s">
        <v>12</v>
      </c>
      <c r="D984">
        <v>3.0836429999999999</v>
      </c>
    </row>
    <row r="985" spans="1:4" x14ac:dyDescent="0.25">
      <c r="A985">
        <v>200</v>
      </c>
      <c r="B985">
        <v>1000</v>
      </c>
      <c r="C985" t="s">
        <v>12</v>
      </c>
      <c r="D985">
        <v>3.1250740000000001</v>
      </c>
    </row>
    <row r="986" spans="1:4" x14ac:dyDescent="0.25">
      <c r="A986">
        <v>200</v>
      </c>
      <c r="B986">
        <v>1000</v>
      </c>
      <c r="C986" t="s">
        <v>12</v>
      </c>
      <c r="D986">
        <v>3.1457619999999999</v>
      </c>
    </row>
    <row r="987" spans="1:4" x14ac:dyDescent="0.25">
      <c r="A987">
        <v>200</v>
      </c>
      <c r="B987">
        <v>1000</v>
      </c>
      <c r="C987" t="s">
        <v>12</v>
      </c>
      <c r="D987">
        <v>3.105302</v>
      </c>
    </row>
    <row r="988" spans="1:4" x14ac:dyDescent="0.25">
      <c r="A988">
        <v>200</v>
      </c>
      <c r="B988">
        <v>1000</v>
      </c>
      <c r="C988" t="s">
        <v>12</v>
      </c>
      <c r="D988">
        <v>3.0918269999999999</v>
      </c>
    </row>
    <row r="989" spans="1:4" x14ac:dyDescent="0.25">
      <c r="A989">
        <v>200</v>
      </c>
      <c r="B989">
        <v>1000</v>
      </c>
      <c r="C989" t="s">
        <v>12</v>
      </c>
      <c r="D989">
        <v>3.0979730000000001</v>
      </c>
    </row>
    <row r="990" spans="1:4" x14ac:dyDescent="0.25">
      <c r="A990">
        <v>200</v>
      </c>
      <c r="B990">
        <v>1000</v>
      </c>
      <c r="C990" t="s">
        <v>12</v>
      </c>
      <c r="D990">
        <v>3.0962070000000002</v>
      </c>
    </row>
    <row r="991" spans="1:4" x14ac:dyDescent="0.25">
      <c r="A991">
        <v>200</v>
      </c>
      <c r="B991">
        <v>1000</v>
      </c>
      <c r="C991" t="s">
        <v>12</v>
      </c>
      <c r="D991">
        <v>3.1211600000000002</v>
      </c>
    </row>
    <row r="992" spans="1:4" x14ac:dyDescent="0.25">
      <c r="A992">
        <v>300</v>
      </c>
      <c r="B992">
        <v>1000</v>
      </c>
      <c r="C992" t="s">
        <v>13</v>
      </c>
      <c r="D992">
        <v>0.86921400000000004</v>
      </c>
    </row>
    <row r="993" spans="1:4" x14ac:dyDescent="0.25">
      <c r="A993">
        <v>300</v>
      </c>
      <c r="B993">
        <v>1000</v>
      </c>
      <c r="C993" t="s">
        <v>13</v>
      </c>
      <c r="D993">
        <v>0.86622600000000005</v>
      </c>
    </row>
    <row r="994" spans="1:4" x14ac:dyDescent="0.25">
      <c r="A994">
        <v>300</v>
      </c>
      <c r="B994">
        <v>1000</v>
      </c>
      <c r="C994" t="s">
        <v>13</v>
      </c>
      <c r="D994">
        <v>0.86490299999999998</v>
      </c>
    </row>
    <row r="995" spans="1:4" x14ac:dyDescent="0.25">
      <c r="A995">
        <v>300</v>
      </c>
      <c r="B995">
        <v>1000</v>
      </c>
      <c r="C995" t="s">
        <v>13</v>
      </c>
      <c r="D995">
        <v>0.86143199999999998</v>
      </c>
    </row>
    <row r="996" spans="1:4" x14ac:dyDescent="0.25">
      <c r="A996">
        <v>300</v>
      </c>
      <c r="B996">
        <v>1000</v>
      </c>
      <c r="C996" t="s">
        <v>13</v>
      </c>
      <c r="D996">
        <v>0.86012200000000005</v>
      </c>
    </row>
    <row r="997" spans="1:4" x14ac:dyDescent="0.25">
      <c r="A997">
        <v>300</v>
      </c>
      <c r="B997">
        <v>1000</v>
      </c>
      <c r="C997" t="s">
        <v>13</v>
      </c>
      <c r="D997">
        <v>0.86846000000000001</v>
      </c>
    </row>
    <row r="998" spans="1:4" x14ac:dyDescent="0.25">
      <c r="A998">
        <v>300</v>
      </c>
      <c r="B998">
        <v>1000</v>
      </c>
      <c r="C998" t="s">
        <v>13</v>
      </c>
      <c r="D998">
        <v>0.86880900000000005</v>
      </c>
    </row>
    <row r="999" spans="1:4" x14ac:dyDescent="0.25">
      <c r="A999">
        <v>300</v>
      </c>
      <c r="B999">
        <v>1000</v>
      </c>
      <c r="C999" t="s">
        <v>13</v>
      </c>
      <c r="D999">
        <v>0.87160300000000002</v>
      </c>
    </row>
    <row r="1000" spans="1:4" x14ac:dyDescent="0.25">
      <c r="A1000">
        <v>300</v>
      </c>
      <c r="B1000">
        <v>1000</v>
      </c>
      <c r="C1000" t="s">
        <v>13</v>
      </c>
      <c r="D1000">
        <v>0.91432800000000003</v>
      </c>
    </row>
    <row r="1001" spans="1:4" x14ac:dyDescent="0.25">
      <c r="A1001">
        <v>300</v>
      </c>
      <c r="B1001">
        <v>1000</v>
      </c>
      <c r="C1001" t="s">
        <v>13</v>
      </c>
      <c r="D1001">
        <v>0.88283900000000004</v>
      </c>
    </row>
    <row r="1002" spans="1:4" x14ac:dyDescent="0.25">
      <c r="A1002">
        <v>300</v>
      </c>
      <c r="B1002">
        <v>1000</v>
      </c>
      <c r="C1002" t="s">
        <v>13</v>
      </c>
      <c r="D1002">
        <v>0.87459399999999998</v>
      </c>
    </row>
    <row r="1003" spans="1:4" x14ac:dyDescent="0.25">
      <c r="A1003">
        <v>300</v>
      </c>
      <c r="B1003">
        <v>1000</v>
      </c>
      <c r="C1003" t="s">
        <v>13</v>
      </c>
      <c r="D1003">
        <v>0.871861</v>
      </c>
    </row>
    <row r="1004" spans="1:4" x14ac:dyDescent="0.25">
      <c r="A1004">
        <v>300</v>
      </c>
      <c r="B1004">
        <v>1000</v>
      </c>
      <c r="C1004" t="s">
        <v>13</v>
      </c>
      <c r="D1004">
        <v>0.86313799999999996</v>
      </c>
    </row>
    <row r="1005" spans="1:4" x14ac:dyDescent="0.25">
      <c r="A1005">
        <v>300</v>
      </c>
      <c r="B1005">
        <v>1000</v>
      </c>
      <c r="C1005" t="s">
        <v>13</v>
      </c>
      <c r="D1005">
        <v>0.87143899999999996</v>
      </c>
    </row>
    <row r="1006" spans="1:4" x14ac:dyDescent="0.25">
      <c r="A1006">
        <v>300</v>
      </c>
      <c r="B1006">
        <v>1000</v>
      </c>
      <c r="C1006" t="s">
        <v>13</v>
      </c>
      <c r="D1006">
        <v>0.88385599999999998</v>
      </c>
    </row>
    <row r="1007" spans="1:4" x14ac:dyDescent="0.25">
      <c r="A1007">
        <v>300</v>
      </c>
      <c r="B1007">
        <v>1000</v>
      </c>
      <c r="C1007" t="s">
        <v>13</v>
      </c>
      <c r="D1007">
        <v>0.887961</v>
      </c>
    </row>
    <row r="1008" spans="1:4" x14ac:dyDescent="0.25">
      <c r="A1008">
        <v>300</v>
      </c>
      <c r="B1008">
        <v>1000</v>
      </c>
      <c r="C1008" t="s">
        <v>13</v>
      </c>
      <c r="D1008">
        <v>0.878911</v>
      </c>
    </row>
    <row r="1009" spans="1:4" x14ac:dyDescent="0.25">
      <c r="A1009">
        <v>300</v>
      </c>
      <c r="B1009">
        <v>1000</v>
      </c>
      <c r="C1009" t="s">
        <v>13</v>
      </c>
      <c r="D1009">
        <v>0.86659600000000003</v>
      </c>
    </row>
    <row r="1010" spans="1:4" x14ac:dyDescent="0.25">
      <c r="A1010">
        <v>300</v>
      </c>
      <c r="B1010">
        <v>1000</v>
      </c>
      <c r="C1010" t="s">
        <v>13</v>
      </c>
      <c r="D1010">
        <v>0.84427099999999999</v>
      </c>
    </row>
    <row r="1011" spans="1:4" x14ac:dyDescent="0.25">
      <c r="A1011">
        <v>300</v>
      </c>
      <c r="B1011">
        <v>1000</v>
      </c>
      <c r="C1011" t="s">
        <v>13</v>
      </c>
      <c r="D1011">
        <v>0.84175900000000003</v>
      </c>
    </row>
    <row r="1012" spans="1:4" x14ac:dyDescent="0.25">
      <c r="A1012">
        <v>300</v>
      </c>
      <c r="B1012">
        <v>1000</v>
      </c>
      <c r="C1012" t="s">
        <v>13</v>
      </c>
      <c r="D1012">
        <v>0.85124299999999997</v>
      </c>
    </row>
    <row r="1013" spans="1:4" x14ac:dyDescent="0.25">
      <c r="A1013">
        <v>300</v>
      </c>
      <c r="B1013">
        <v>1000</v>
      </c>
      <c r="C1013" t="s">
        <v>13</v>
      </c>
      <c r="D1013">
        <v>0.84703499999999998</v>
      </c>
    </row>
    <row r="1014" spans="1:4" x14ac:dyDescent="0.25">
      <c r="A1014">
        <v>300</v>
      </c>
      <c r="B1014">
        <v>1000</v>
      </c>
      <c r="C1014" t="s">
        <v>13</v>
      </c>
      <c r="D1014">
        <v>0.85924299999999998</v>
      </c>
    </row>
    <row r="1015" spans="1:4" x14ac:dyDescent="0.25">
      <c r="A1015">
        <v>300</v>
      </c>
      <c r="B1015">
        <v>1000</v>
      </c>
      <c r="C1015" t="s">
        <v>13</v>
      </c>
      <c r="D1015">
        <v>0.86771299999999996</v>
      </c>
    </row>
    <row r="1016" spans="1:4" x14ac:dyDescent="0.25">
      <c r="A1016">
        <v>300</v>
      </c>
      <c r="B1016">
        <v>1000</v>
      </c>
      <c r="C1016" t="s">
        <v>13</v>
      </c>
      <c r="D1016">
        <v>0.86436000000000002</v>
      </c>
    </row>
    <row r="1017" spans="1:4" x14ac:dyDescent="0.25">
      <c r="A1017">
        <v>300</v>
      </c>
      <c r="B1017">
        <v>1000</v>
      </c>
      <c r="C1017" t="s">
        <v>13</v>
      </c>
      <c r="D1017">
        <v>0.87637100000000001</v>
      </c>
    </row>
    <row r="1018" spans="1:4" x14ac:dyDescent="0.25">
      <c r="A1018">
        <v>300</v>
      </c>
      <c r="B1018">
        <v>1000</v>
      </c>
      <c r="C1018" t="s">
        <v>13</v>
      </c>
      <c r="D1018">
        <v>0.87868100000000005</v>
      </c>
    </row>
    <row r="1019" spans="1:4" x14ac:dyDescent="0.25">
      <c r="A1019">
        <v>300</v>
      </c>
      <c r="B1019">
        <v>1000</v>
      </c>
      <c r="C1019" t="s">
        <v>13</v>
      </c>
      <c r="D1019">
        <v>0.86165700000000001</v>
      </c>
    </row>
    <row r="1020" spans="1:4" x14ac:dyDescent="0.25">
      <c r="A1020">
        <v>300</v>
      </c>
      <c r="B1020">
        <v>1000</v>
      </c>
      <c r="C1020" t="s">
        <v>13</v>
      </c>
      <c r="D1020">
        <v>0.86211300000000002</v>
      </c>
    </row>
    <row r="1021" spans="1:4" x14ac:dyDescent="0.25">
      <c r="A1021">
        <v>300</v>
      </c>
      <c r="B1021">
        <v>1000</v>
      </c>
      <c r="C1021" t="s">
        <v>13</v>
      </c>
      <c r="D1021">
        <v>0.85882199999999997</v>
      </c>
    </row>
    <row r="1022" spans="1:4" x14ac:dyDescent="0.25">
      <c r="A1022">
        <v>300</v>
      </c>
      <c r="B1022">
        <v>1000</v>
      </c>
      <c r="C1022" t="s">
        <v>11</v>
      </c>
      <c r="D1022">
        <v>9.8069480000000002</v>
      </c>
    </row>
    <row r="1023" spans="1:4" x14ac:dyDescent="0.25">
      <c r="A1023">
        <v>300</v>
      </c>
      <c r="B1023">
        <v>1000</v>
      </c>
      <c r="C1023" t="s">
        <v>11</v>
      </c>
      <c r="D1023">
        <v>9.8031480000000002</v>
      </c>
    </row>
    <row r="1024" spans="1:4" x14ac:dyDescent="0.25">
      <c r="A1024">
        <v>300</v>
      </c>
      <c r="B1024">
        <v>1000</v>
      </c>
      <c r="C1024" t="s">
        <v>11</v>
      </c>
      <c r="D1024">
        <v>9.8368090000000006</v>
      </c>
    </row>
    <row r="1025" spans="1:4" x14ac:dyDescent="0.25">
      <c r="A1025">
        <v>300</v>
      </c>
      <c r="B1025">
        <v>1000</v>
      </c>
      <c r="C1025" t="s">
        <v>11</v>
      </c>
      <c r="D1025">
        <v>9.8261319999999994</v>
      </c>
    </row>
    <row r="1026" spans="1:4" x14ac:dyDescent="0.25">
      <c r="A1026">
        <v>300</v>
      </c>
      <c r="B1026">
        <v>1000</v>
      </c>
      <c r="C1026" t="s">
        <v>11</v>
      </c>
      <c r="D1026">
        <v>9.8212620000000008</v>
      </c>
    </row>
    <row r="1027" spans="1:4" x14ac:dyDescent="0.25">
      <c r="A1027">
        <v>300</v>
      </c>
      <c r="B1027">
        <v>1000</v>
      </c>
      <c r="C1027" t="s">
        <v>11</v>
      </c>
      <c r="D1027">
        <v>9.8089130000000004</v>
      </c>
    </row>
    <row r="1028" spans="1:4" x14ac:dyDescent="0.25">
      <c r="A1028">
        <v>300</v>
      </c>
      <c r="B1028">
        <v>1000</v>
      </c>
      <c r="C1028" t="s">
        <v>11</v>
      </c>
      <c r="D1028">
        <v>9.8126289999999994</v>
      </c>
    </row>
    <row r="1029" spans="1:4" x14ac:dyDescent="0.25">
      <c r="A1029">
        <v>300</v>
      </c>
      <c r="B1029">
        <v>1000</v>
      </c>
      <c r="C1029" t="s">
        <v>11</v>
      </c>
      <c r="D1029">
        <v>9.8053050000000006</v>
      </c>
    </row>
    <row r="1030" spans="1:4" x14ac:dyDescent="0.25">
      <c r="A1030">
        <v>300</v>
      </c>
      <c r="B1030">
        <v>1000</v>
      </c>
      <c r="C1030" t="s">
        <v>11</v>
      </c>
      <c r="D1030">
        <v>9.8298380000000005</v>
      </c>
    </row>
    <row r="1031" spans="1:4" x14ac:dyDescent="0.25">
      <c r="A1031">
        <v>300</v>
      </c>
      <c r="B1031">
        <v>1000</v>
      </c>
      <c r="C1031" t="s">
        <v>11</v>
      </c>
      <c r="D1031">
        <v>9.8034800000000004</v>
      </c>
    </row>
    <row r="1032" spans="1:4" x14ac:dyDescent="0.25">
      <c r="A1032">
        <v>300</v>
      </c>
      <c r="B1032">
        <v>1000</v>
      </c>
      <c r="C1032" t="s">
        <v>11</v>
      </c>
      <c r="D1032">
        <v>9.7801939999999998</v>
      </c>
    </row>
    <row r="1033" spans="1:4" x14ac:dyDescent="0.25">
      <c r="A1033">
        <v>300</v>
      </c>
      <c r="B1033">
        <v>1000</v>
      </c>
      <c r="C1033" t="s">
        <v>11</v>
      </c>
      <c r="D1033">
        <v>9.7474270000000001</v>
      </c>
    </row>
    <row r="1034" spans="1:4" x14ac:dyDescent="0.25">
      <c r="A1034">
        <v>300</v>
      </c>
      <c r="B1034">
        <v>1000</v>
      </c>
      <c r="C1034" t="s">
        <v>11</v>
      </c>
      <c r="D1034">
        <v>9.8034420000000004</v>
      </c>
    </row>
    <row r="1035" spans="1:4" x14ac:dyDescent="0.25">
      <c r="A1035">
        <v>300</v>
      </c>
      <c r="B1035">
        <v>1000</v>
      </c>
      <c r="C1035" t="s">
        <v>11</v>
      </c>
      <c r="D1035">
        <v>9.7771489999999996</v>
      </c>
    </row>
    <row r="1036" spans="1:4" x14ac:dyDescent="0.25">
      <c r="A1036">
        <v>300</v>
      </c>
      <c r="B1036">
        <v>1000</v>
      </c>
      <c r="C1036" t="s">
        <v>11</v>
      </c>
      <c r="D1036">
        <v>9.7887529999999998</v>
      </c>
    </row>
    <row r="1037" spans="1:4" x14ac:dyDescent="0.25">
      <c r="A1037">
        <v>300</v>
      </c>
      <c r="B1037">
        <v>1000</v>
      </c>
      <c r="C1037" t="s">
        <v>11</v>
      </c>
      <c r="D1037">
        <v>9.7629239999999999</v>
      </c>
    </row>
    <row r="1038" spans="1:4" x14ac:dyDescent="0.25">
      <c r="A1038">
        <v>300</v>
      </c>
      <c r="B1038">
        <v>1000</v>
      </c>
      <c r="C1038" t="s">
        <v>11</v>
      </c>
      <c r="D1038">
        <v>9.7533809999999992</v>
      </c>
    </row>
    <row r="1039" spans="1:4" x14ac:dyDescent="0.25">
      <c r="A1039">
        <v>300</v>
      </c>
      <c r="B1039">
        <v>1000</v>
      </c>
      <c r="C1039" t="s">
        <v>11</v>
      </c>
      <c r="D1039">
        <v>9.7789140000000003</v>
      </c>
    </row>
    <row r="1040" spans="1:4" x14ac:dyDescent="0.25">
      <c r="A1040">
        <v>300</v>
      </c>
      <c r="B1040">
        <v>1000</v>
      </c>
      <c r="C1040" t="s">
        <v>11</v>
      </c>
      <c r="D1040">
        <v>9.7776750000000003</v>
      </c>
    </row>
    <row r="1041" spans="1:4" x14ac:dyDescent="0.25">
      <c r="A1041">
        <v>300</v>
      </c>
      <c r="B1041">
        <v>1000</v>
      </c>
      <c r="C1041" t="s">
        <v>11</v>
      </c>
      <c r="D1041">
        <v>9.7821809999999996</v>
      </c>
    </row>
    <row r="1042" spans="1:4" x14ac:dyDescent="0.25">
      <c r="A1042">
        <v>300</v>
      </c>
      <c r="B1042">
        <v>1000</v>
      </c>
      <c r="C1042" t="s">
        <v>11</v>
      </c>
      <c r="D1042">
        <v>9.7517359999999993</v>
      </c>
    </row>
    <row r="1043" spans="1:4" x14ac:dyDescent="0.25">
      <c r="A1043">
        <v>300</v>
      </c>
      <c r="B1043">
        <v>1000</v>
      </c>
      <c r="C1043" t="s">
        <v>11</v>
      </c>
      <c r="D1043">
        <v>9.7362540000000006</v>
      </c>
    </row>
    <row r="1044" spans="1:4" x14ac:dyDescent="0.25">
      <c r="A1044">
        <v>300</v>
      </c>
      <c r="B1044">
        <v>1000</v>
      </c>
      <c r="C1044" t="s">
        <v>11</v>
      </c>
      <c r="D1044">
        <v>9.7957470000000004</v>
      </c>
    </row>
    <row r="1045" spans="1:4" x14ac:dyDescent="0.25">
      <c r="A1045">
        <v>300</v>
      </c>
      <c r="B1045">
        <v>1000</v>
      </c>
      <c r="C1045" t="s">
        <v>11</v>
      </c>
      <c r="D1045">
        <v>9.7737990000000003</v>
      </c>
    </row>
    <row r="1046" spans="1:4" x14ac:dyDescent="0.25">
      <c r="A1046">
        <v>300</v>
      </c>
      <c r="B1046">
        <v>1000</v>
      </c>
      <c r="C1046" t="s">
        <v>11</v>
      </c>
      <c r="D1046">
        <v>9.7803100000000001</v>
      </c>
    </row>
    <row r="1047" spans="1:4" x14ac:dyDescent="0.25">
      <c r="A1047">
        <v>300</v>
      </c>
      <c r="B1047">
        <v>1000</v>
      </c>
      <c r="C1047" t="s">
        <v>11</v>
      </c>
      <c r="D1047">
        <v>9.7362210000000005</v>
      </c>
    </row>
    <row r="1048" spans="1:4" x14ac:dyDescent="0.25">
      <c r="A1048">
        <v>300</v>
      </c>
      <c r="B1048">
        <v>1000</v>
      </c>
      <c r="C1048" t="s">
        <v>11</v>
      </c>
      <c r="D1048">
        <v>9.7523630000000008</v>
      </c>
    </row>
    <row r="1049" spans="1:4" x14ac:dyDescent="0.25">
      <c r="A1049">
        <v>300</v>
      </c>
      <c r="B1049">
        <v>1000</v>
      </c>
      <c r="C1049" t="s">
        <v>11</v>
      </c>
      <c r="D1049">
        <v>9.7769069999999996</v>
      </c>
    </row>
    <row r="1050" spans="1:4" x14ac:dyDescent="0.25">
      <c r="A1050">
        <v>300</v>
      </c>
      <c r="B1050">
        <v>1000</v>
      </c>
      <c r="C1050" t="s">
        <v>11</v>
      </c>
      <c r="D1050">
        <v>9.7583559999999991</v>
      </c>
    </row>
    <row r="1051" spans="1:4" x14ac:dyDescent="0.25">
      <c r="A1051">
        <v>300</v>
      </c>
      <c r="B1051">
        <v>1000</v>
      </c>
      <c r="C1051" t="s">
        <v>11</v>
      </c>
      <c r="D1051">
        <v>9.7766520000000003</v>
      </c>
    </row>
    <row r="1052" spans="1:4" x14ac:dyDescent="0.25">
      <c r="A1052">
        <v>300</v>
      </c>
      <c r="B1052">
        <v>1000</v>
      </c>
      <c r="C1052" t="s">
        <v>12</v>
      </c>
      <c r="D1052">
        <v>8.8234359999999992</v>
      </c>
    </row>
    <row r="1053" spans="1:4" x14ac:dyDescent="0.25">
      <c r="A1053">
        <v>300</v>
      </c>
      <c r="B1053">
        <v>1000</v>
      </c>
      <c r="C1053" t="s">
        <v>12</v>
      </c>
      <c r="D1053">
        <v>8.8328500000000005</v>
      </c>
    </row>
    <row r="1054" spans="1:4" x14ac:dyDescent="0.25">
      <c r="A1054">
        <v>300</v>
      </c>
      <c r="B1054">
        <v>1000</v>
      </c>
      <c r="C1054" t="s">
        <v>12</v>
      </c>
      <c r="D1054">
        <v>8.8403109999999998</v>
      </c>
    </row>
    <row r="1055" spans="1:4" x14ac:dyDescent="0.25">
      <c r="A1055">
        <v>300</v>
      </c>
      <c r="B1055">
        <v>1000</v>
      </c>
      <c r="C1055" t="s">
        <v>12</v>
      </c>
      <c r="D1055">
        <v>8.8224239999999998</v>
      </c>
    </row>
    <row r="1056" spans="1:4" x14ac:dyDescent="0.25">
      <c r="A1056">
        <v>300</v>
      </c>
      <c r="B1056">
        <v>1000</v>
      </c>
      <c r="C1056" t="s">
        <v>12</v>
      </c>
      <c r="D1056">
        <v>8.8308859999999996</v>
      </c>
    </row>
    <row r="1057" spans="1:4" x14ac:dyDescent="0.25">
      <c r="A1057">
        <v>300</v>
      </c>
      <c r="B1057">
        <v>1000</v>
      </c>
      <c r="C1057" t="s">
        <v>12</v>
      </c>
      <c r="D1057">
        <v>8.8200819999999993</v>
      </c>
    </row>
    <row r="1058" spans="1:4" x14ac:dyDescent="0.25">
      <c r="A1058">
        <v>300</v>
      </c>
      <c r="B1058">
        <v>1000</v>
      </c>
      <c r="C1058" t="s">
        <v>12</v>
      </c>
      <c r="D1058">
        <v>8.822889</v>
      </c>
    </row>
    <row r="1059" spans="1:4" x14ac:dyDescent="0.25">
      <c r="A1059">
        <v>300</v>
      </c>
      <c r="B1059">
        <v>1000</v>
      </c>
      <c r="C1059" t="s">
        <v>12</v>
      </c>
      <c r="D1059">
        <v>8.8378110000000003</v>
      </c>
    </row>
    <row r="1060" spans="1:4" x14ac:dyDescent="0.25">
      <c r="A1060">
        <v>300</v>
      </c>
      <c r="B1060">
        <v>1000</v>
      </c>
      <c r="C1060" t="s">
        <v>12</v>
      </c>
      <c r="D1060">
        <v>8.8337129999999995</v>
      </c>
    </row>
    <row r="1061" spans="1:4" x14ac:dyDescent="0.25">
      <c r="A1061">
        <v>300</v>
      </c>
      <c r="B1061">
        <v>1000</v>
      </c>
      <c r="C1061" t="s">
        <v>12</v>
      </c>
      <c r="D1061">
        <v>8.8408549999999995</v>
      </c>
    </row>
    <row r="1062" spans="1:4" x14ac:dyDescent="0.25">
      <c r="A1062">
        <v>300</v>
      </c>
      <c r="B1062">
        <v>1000</v>
      </c>
      <c r="C1062" t="s">
        <v>12</v>
      </c>
      <c r="D1062">
        <v>8.821733</v>
      </c>
    </row>
    <row r="1063" spans="1:4" x14ac:dyDescent="0.25">
      <c r="A1063">
        <v>300</v>
      </c>
      <c r="B1063">
        <v>1000</v>
      </c>
      <c r="C1063" t="s">
        <v>12</v>
      </c>
      <c r="D1063">
        <v>8.8292140000000003</v>
      </c>
    </row>
    <row r="1064" spans="1:4" x14ac:dyDescent="0.25">
      <c r="A1064">
        <v>300</v>
      </c>
      <c r="B1064">
        <v>1000</v>
      </c>
      <c r="C1064" t="s">
        <v>12</v>
      </c>
      <c r="D1064">
        <v>8.8253339999999998</v>
      </c>
    </row>
    <row r="1065" spans="1:4" x14ac:dyDescent="0.25">
      <c r="A1065">
        <v>300</v>
      </c>
      <c r="B1065">
        <v>1000</v>
      </c>
      <c r="C1065" t="s">
        <v>12</v>
      </c>
      <c r="D1065">
        <v>8.8206439999999997</v>
      </c>
    </row>
    <row r="1066" spans="1:4" x14ac:dyDescent="0.25">
      <c r="A1066">
        <v>300</v>
      </c>
      <c r="B1066">
        <v>1000</v>
      </c>
      <c r="C1066" t="s">
        <v>12</v>
      </c>
      <c r="D1066">
        <v>8.8175570000000008</v>
      </c>
    </row>
    <row r="1067" spans="1:4" x14ac:dyDescent="0.25">
      <c r="A1067">
        <v>300</v>
      </c>
      <c r="B1067">
        <v>1000</v>
      </c>
      <c r="C1067" t="s">
        <v>12</v>
      </c>
      <c r="D1067">
        <v>8.8203580000000006</v>
      </c>
    </row>
    <row r="1068" spans="1:4" x14ac:dyDescent="0.25">
      <c r="A1068">
        <v>300</v>
      </c>
      <c r="B1068">
        <v>1000</v>
      </c>
      <c r="C1068" t="s">
        <v>12</v>
      </c>
      <c r="D1068">
        <v>8.8233460000000008</v>
      </c>
    </row>
    <row r="1069" spans="1:4" x14ac:dyDescent="0.25">
      <c r="A1069">
        <v>300</v>
      </c>
      <c r="B1069">
        <v>1000</v>
      </c>
      <c r="C1069" t="s">
        <v>12</v>
      </c>
      <c r="D1069">
        <v>8.8371340000000007</v>
      </c>
    </row>
    <row r="1070" spans="1:4" x14ac:dyDescent="0.25">
      <c r="A1070">
        <v>300</v>
      </c>
      <c r="B1070">
        <v>1000</v>
      </c>
      <c r="C1070" t="s">
        <v>12</v>
      </c>
      <c r="D1070">
        <v>8.8345339999999997</v>
      </c>
    </row>
    <row r="1071" spans="1:4" x14ac:dyDescent="0.25">
      <c r="A1071">
        <v>300</v>
      </c>
      <c r="B1071">
        <v>1000</v>
      </c>
      <c r="C1071" t="s">
        <v>12</v>
      </c>
      <c r="D1071">
        <v>8.8399260000000002</v>
      </c>
    </row>
    <row r="1072" spans="1:4" x14ac:dyDescent="0.25">
      <c r="A1072">
        <v>300</v>
      </c>
      <c r="B1072">
        <v>1000</v>
      </c>
      <c r="C1072" t="s">
        <v>12</v>
      </c>
      <c r="D1072">
        <v>8.8254940000000008</v>
      </c>
    </row>
    <row r="1073" spans="1:4" x14ac:dyDescent="0.25">
      <c r="A1073">
        <v>300</v>
      </c>
      <c r="B1073">
        <v>1000</v>
      </c>
      <c r="C1073" t="s">
        <v>12</v>
      </c>
      <c r="D1073">
        <v>8.8336260000000006</v>
      </c>
    </row>
    <row r="1074" spans="1:4" x14ac:dyDescent="0.25">
      <c r="A1074">
        <v>300</v>
      </c>
      <c r="B1074">
        <v>1000</v>
      </c>
      <c r="C1074" t="s">
        <v>12</v>
      </c>
      <c r="D1074">
        <v>8.8385289999999994</v>
      </c>
    </row>
    <row r="1075" spans="1:4" x14ac:dyDescent="0.25">
      <c r="A1075">
        <v>300</v>
      </c>
      <c r="B1075">
        <v>1000</v>
      </c>
      <c r="C1075" t="s">
        <v>12</v>
      </c>
      <c r="D1075">
        <v>8.8247990000000005</v>
      </c>
    </row>
    <row r="1076" spans="1:4" x14ac:dyDescent="0.25">
      <c r="A1076">
        <v>300</v>
      </c>
      <c r="B1076">
        <v>1000</v>
      </c>
      <c r="C1076" t="s">
        <v>12</v>
      </c>
      <c r="D1076">
        <v>9.5793180000000007</v>
      </c>
    </row>
    <row r="1077" spans="1:4" x14ac:dyDescent="0.25">
      <c r="A1077">
        <v>300</v>
      </c>
      <c r="B1077">
        <v>1000</v>
      </c>
      <c r="C1077" t="s">
        <v>12</v>
      </c>
      <c r="D1077">
        <v>9.1352910000000005</v>
      </c>
    </row>
    <row r="1078" spans="1:4" x14ac:dyDescent="0.25">
      <c r="A1078">
        <v>300</v>
      </c>
      <c r="B1078">
        <v>1000</v>
      </c>
      <c r="C1078" t="s">
        <v>12</v>
      </c>
      <c r="D1078">
        <v>8.8963269999999994</v>
      </c>
    </row>
    <row r="1079" spans="1:4" x14ac:dyDescent="0.25">
      <c r="A1079">
        <v>300</v>
      </c>
      <c r="B1079">
        <v>1000</v>
      </c>
      <c r="C1079" t="s">
        <v>12</v>
      </c>
      <c r="D1079">
        <v>8.8763489999999994</v>
      </c>
    </row>
    <row r="1080" spans="1:4" x14ac:dyDescent="0.25">
      <c r="A1080">
        <v>300</v>
      </c>
      <c r="B1080">
        <v>1000</v>
      </c>
      <c r="C1080" t="s">
        <v>12</v>
      </c>
      <c r="D1080">
        <v>8.9526009999999996</v>
      </c>
    </row>
    <row r="1081" spans="1:4" x14ac:dyDescent="0.25">
      <c r="A1081">
        <v>300</v>
      </c>
      <c r="B1081">
        <v>1000</v>
      </c>
      <c r="C1081" t="s">
        <v>12</v>
      </c>
      <c r="D1081">
        <v>9.1513080000000002</v>
      </c>
    </row>
    <row r="1082" spans="1:4" x14ac:dyDescent="0.25">
      <c r="A1082">
        <v>400</v>
      </c>
      <c r="B1082">
        <v>1000</v>
      </c>
      <c r="C1082" t="s">
        <v>13</v>
      </c>
      <c r="D1082">
        <v>1.1922079999999999</v>
      </c>
    </row>
    <row r="1083" spans="1:4" x14ac:dyDescent="0.25">
      <c r="A1083">
        <v>400</v>
      </c>
      <c r="B1083">
        <v>1000</v>
      </c>
      <c r="C1083" t="s">
        <v>13</v>
      </c>
      <c r="D1083">
        <v>1.2186520000000001</v>
      </c>
    </row>
    <row r="1084" spans="1:4" x14ac:dyDescent="0.25">
      <c r="A1084">
        <v>400</v>
      </c>
      <c r="B1084">
        <v>1000</v>
      </c>
      <c r="C1084" t="s">
        <v>13</v>
      </c>
      <c r="D1084">
        <v>1.2124379999999999</v>
      </c>
    </row>
    <row r="1085" spans="1:4" x14ac:dyDescent="0.25">
      <c r="A1085">
        <v>400</v>
      </c>
      <c r="B1085">
        <v>1000</v>
      </c>
      <c r="C1085" t="s">
        <v>13</v>
      </c>
      <c r="D1085">
        <v>1.208259</v>
      </c>
    </row>
    <row r="1086" spans="1:4" x14ac:dyDescent="0.25">
      <c r="A1086">
        <v>400</v>
      </c>
      <c r="B1086">
        <v>1000</v>
      </c>
      <c r="C1086" t="s">
        <v>13</v>
      </c>
      <c r="D1086">
        <v>1.2076709999999999</v>
      </c>
    </row>
    <row r="1087" spans="1:4" x14ac:dyDescent="0.25">
      <c r="A1087">
        <v>400</v>
      </c>
      <c r="B1087">
        <v>1000</v>
      </c>
      <c r="C1087" t="s">
        <v>13</v>
      </c>
      <c r="D1087">
        <v>1.214178</v>
      </c>
    </row>
    <row r="1088" spans="1:4" x14ac:dyDescent="0.25">
      <c r="A1088">
        <v>400</v>
      </c>
      <c r="B1088">
        <v>1000</v>
      </c>
      <c r="C1088" t="s">
        <v>13</v>
      </c>
      <c r="D1088">
        <v>1.217349</v>
      </c>
    </row>
    <row r="1089" spans="1:4" x14ac:dyDescent="0.25">
      <c r="A1089">
        <v>400</v>
      </c>
      <c r="B1089">
        <v>1000</v>
      </c>
      <c r="C1089" t="s">
        <v>13</v>
      </c>
      <c r="D1089">
        <v>1.207427</v>
      </c>
    </row>
    <row r="1090" spans="1:4" x14ac:dyDescent="0.25">
      <c r="A1090">
        <v>400</v>
      </c>
      <c r="B1090">
        <v>1000</v>
      </c>
      <c r="C1090" t="s">
        <v>13</v>
      </c>
      <c r="D1090">
        <v>1.217883</v>
      </c>
    </row>
    <row r="1091" spans="1:4" x14ac:dyDescent="0.25">
      <c r="A1091">
        <v>400</v>
      </c>
      <c r="B1091">
        <v>1000</v>
      </c>
      <c r="C1091" t="s">
        <v>13</v>
      </c>
      <c r="D1091">
        <v>1.2167680000000001</v>
      </c>
    </row>
    <row r="1092" spans="1:4" x14ac:dyDescent="0.25">
      <c r="A1092">
        <v>400</v>
      </c>
      <c r="B1092">
        <v>1000</v>
      </c>
      <c r="C1092" t="s">
        <v>13</v>
      </c>
      <c r="D1092">
        <v>1.2057150000000001</v>
      </c>
    </row>
    <row r="1093" spans="1:4" x14ac:dyDescent="0.25">
      <c r="A1093">
        <v>400</v>
      </c>
      <c r="B1093">
        <v>1000</v>
      </c>
      <c r="C1093" t="s">
        <v>13</v>
      </c>
      <c r="D1093">
        <v>1.2071810000000001</v>
      </c>
    </row>
    <row r="1094" spans="1:4" x14ac:dyDescent="0.25">
      <c r="A1094">
        <v>400</v>
      </c>
      <c r="B1094">
        <v>1000</v>
      </c>
      <c r="C1094" t="s">
        <v>13</v>
      </c>
      <c r="D1094">
        <v>1.207967</v>
      </c>
    </row>
    <row r="1095" spans="1:4" x14ac:dyDescent="0.25">
      <c r="A1095">
        <v>400</v>
      </c>
      <c r="B1095">
        <v>1000</v>
      </c>
      <c r="C1095" t="s">
        <v>13</v>
      </c>
      <c r="D1095">
        <v>1.19418</v>
      </c>
    </row>
    <row r="1096" spans="1:4" x14ac:dyDescent="0.25">
      <c r="A1096">
        <v>400</v>
      </c>
      <c r="B1096">
        <v>1000</v>
      </c>
      <c r="C1096" t="s">
        <v>13</v>
      </c>
      <c r="D1096">
        <v>1.2095130000000001</v>
      </c>
    </row>
    <row r="1097" spans="1:4" x14ac:dyDescent="0.25">
      <c r="A1097">
        <v>400</v>
      </c>
      <c r="B1097">
        <v>1000</v>
      </c>
      <c r="C1097" t="s">
        <v>13</v>
      </c>
      <c r="D1097">
        <v>1.208426</v>
      </c>
    </row>
    <row r="1098" spans="1:4" x14ac:dyDescent="0.25">
      <c r="A1098">
        <v>400</v>
      </c>
      <c r="B1098">
        <v>1000</v>
      </c>
      <c r="C1098" t="s">
        <v>13</v>
      </c>
      <c r="D1098">
        <v>1.206575</v>
      </c>
    </row>
    <row r="1099" spans="1:4" x14ac:dyDescent="0.25">
      <c r="A1099">
        <v>400</v>
      </c>
      <c r="B1099">
        <v>1000</v>
      </c>
      <c r="C1099" t="s">
        <v>13</v>
      </c>
      <c r="D1099">
        <v>1.2050160000000001</v>
      </c>
    </row>
    <row r="1100" spans="1:4" x14ac:dyDescent="0.25">
      <c r="A1100">
        <v>400</v>
      </c>
      <c r="B1100">
        <v>1000</v>
      </c>
      <c r="C1100" t="s">
        <v>13</v>
      </c>
      <c r="D1100">
        <v>1.215484</v>
      </c>
    </row>
    <row r="1101" spans="1:4" x14ac:dyDescent="0.25">
      <c r="A1101">
        <v>400</v>
      </c>
      <c r="B1101">
        <v>1000</v>
      </c>
      <c r="C1101" t="s">
        <v>13</v>
      </c>
      <c r="D1101">
        <v>1.2177960000000001</v>
      </c>
    </row>
    <row r="1102" spans="1:4" x14ac:dyDescent="0.25">
      <c r="A1102">
        <v>400</v>
      </c>
      <c r="B1102">
        <v>1000</v>
      </c>
      <c r="C1102" t="s">
        <v>13</v>
      </c>
      <c r="D1102">
        <v>1.231995</v>
      </c>
    </row>
    <row r="1103" spans="1:4" x14ac:dyDescent="0.25">
      <c r="A1103">
        <v>400</v>
      </c>
      <c r="B1103">
        <v>1000</v>
      </c>
      <c r="C1103" t="s">
        <v>13</v>
      </c>
      <c r="D1103">
        <v>1.216183</v>
      </c>
    </row>
    <row r="1104" spans="1:4" x14ac:dyDescent="0.25">
      <c r="A1104">
        <v>400</v>
      </c>
      <c r="B1104">
        <v>1000</v>
      </c>
      <c r="C1104" t="s">
        <v>13</v>
      </c>
      <c r="D1104">
        <v>1.2100599999999999</v>
      </c>
    </row>
    <row r="1105" spans="1:4" x14ac:dyDescent="0.25">
      <c r="A1105">
        <v>400</v>
      </c>
      <c r="B1105">
        <v>1000</v>
      </c>
      <c r="C1105" t="s">
        <v>13</v>
      </c>
      <c r="D1105">
        <v>1.2187699999999999</v>
      </c>
    </row>
    <row r="1106" spans="1:4" x14ac:dyDescent="0.25">
      <c r="A1106">
        <v>400</v>
      </c>
      <c r="B1106">
        <v>1000</v>
      </c>
      <c r="C1106" t="s">
        <v>13</v>
      </c>
      <c r="D1106">
        <v>1.203911</v>
      </c>
    </row>
    <row r="1107" spans="1:4" x14ac:dyDescent="0.25">
      <c r="A1107">
        <v>400</v>
      </c>
      <c r="B1107">
        <v>1000</v>
      </c>
      <c r="C1107" t="s">
        <v>13</v>
      </c>
      <c r="D1107">
        <v>1.2052860000000001</v>
      </c>
    </row>
    <row r="1108" spans="1:4" x14ac:dyDescent="0.25">
      <c r="A1108">
        <v>400</v>
      </c>
      <c r="B1108">
        <v>1000</v>
      </c>
      <c r="C1108" t="s">
        <v>13</v>
      </c>
      <c r="D1108">
        <v>1.209457</v>
      </c>
    </row>
    <row r="1109" spans="1:4" x14ac:dyDescent="0.25">
      <c r="A1109">
        <v>400</v>
      </c>
      <c r="B1109">
        <v>1000</v>
      </c>
      <c r="C1109" t="s">
        <v>13</v>
      </c>
      <c r="D1109">
        <v>1.195557</v>
      </c>
    </row>
    <row r="1110" spans="1:4" x14ac:dyDescent="0.25">
      <c r="A1110">
        <v>400</v>
      </c>
      <c r="B1110">
        <v>1000</v>
      </c>
      <c r="C1110" t="s">
        <v>13</v>
      </c>
      <c r="D1110">
        <v>1.2182900000000001</v>
      </c>
    </row>
    <row r="1111" spans="1:4" x14ac:dyDescent="0.25">
      <c r="A1111">
        <v>500</v>
      </c>
      <c r="B1111">
        <v>1000</v>
      </c>
      <c r="C1111" t="s">
        <v>13</v>
      </c>
      <c r="D1111">
        <v>1.6867190000000001</v>
      </c>
    </row>
    <row r="1112" spans="1:4" x14ac:dyDescent="0.25">
      <c r="A1112">
        <v>500</v>
      </c>
      <c r="B1112">
        <v>1000</v>
      </c>
      <c r="C1112" t="s">
        <v>13</v>
      </c>
      <c r="D1112">
        <v>1.652034</v>
      </c>
    </row>
    <row r="1113" spans="1:4" x14ac:dyDescent="0.25">
      <c r="A1113">
        <v>500</v>
      </c>
      <c r="B1113">
        <v>1000</v>
      </c>
      <c r="C1113" t="s">
        <v>13</v>
      </c>
      <c r="D1113">
        <v>1.6600710000000001</v>
      </c>
    </row>
    <row r="1114" spans="1:4" x14ac:dyDescent="0.25">
      <c r="A1114">
        <v>500</v>
      </c>
      <c r="B1114">
        <v>1000</v>
      </c>
      <c r="C1114" t="s">
        <v>13</v>
      </c>
      <c r="D1114">
        <v>1.655815</v>
      </c>
    </row>
    <row r="1115" spans="1:4" x14ac:dyDescent="0.25">
      <c r="A1115">
        <v>500</v>
      </c>
      <c r="B1115">
        <v>1000</v>
      </c>
      <c r="C1115" t="s">
        <v>13</v>
      </c>
      <c r="D1115">
        <v>1.6736500000000001</v>
      </c>
    </row>
    <row r="1116" spans="1:4" x14ac:dyDescent="0.25">
      <c r="A1116">
        <v>500</v>
      </c>
      <c r="B1116">
        <v>1000</v>
      </c>
      <c r="C1116" t="s">
        <v>13</v>
      </c>
      <c r="D1116">
        <v>1.662291</v>
      </c>
    </row>
    <row r="1117" spans="1:4" x14ac:dyDescent="0.25">
      <c r="A1117">
        <v>500</v>
      </c>
      <c r="B1117">
        <v>1000</v>
      </c>
      <c r="C1117" t="s">
        <v>13</v>
      </c>
      <c r="D1117">
        <v>1.657224</v>
      </c>
    </row>
    <row r="1118" spans="1:4" x14ac:dyDescent="0.25">
      <c r="A1118">
        <v>500</v>
      </c>
      <c r="B1118">
        <v>1000</v>
      </c>
      <c r="C1118" t="s">
        <v>13</v>
      </c>
      <c r="D1118">
        <v>1.7109559999999999</v>
      </c>
    </row>
    <row r="1119" spans="1:4" x14ac:dyDescent="0.25">
      <c r="A1119">
        <v>500</v>
      </c>
      <c r="B1119">
        <v>1000</v>
      </c>
      <c r="C1119" t="s">
        <v>13</v>
      </c>
      <c r="D1119">
        <v>1.7704120000000001</v>
      </c>
    </row>
    <row r="1120" spans="1:4" x14ac:dyDescent="0.25">
      <c r="A1120">
        <v>500</v>
      </c>
      <c r="B1120">
        <v>1000</v>
      </c>
      <c r="C1120" t="s">
        <v>13</v>
      </c>
      <c r="D1120">
        <v>1.7428250000000001</v>
      </c>
    </row>
    <row r="1121" spans="1:4" x14ac:dyDescent="0.25">
      <c r="A1121">
        <v>500</v>
      </c>
      <c r="B1121">
        <v>1000</v>
      </c>
      <c r="C1121" t="s">
        <v>13</v>
      </c>
      <c r="D1121">
        <v>1.732307</v>
      </c>
    </row>
    <row r="1122" spans="1:4" x14ac:dyDescent="0.25">
      <c r="A1122">
        <v>500</v>
      </c>
      <c r="B1122">
        <v>1000</v>
      </c>
      <c r="C1122" t="s">
        <v>13</v>
      </c>
      <c r="D1122">
        <v>1.7258070000000001</v>
      </c>
    </row>
    <row r="1123" spans="1:4" x14ac:dyDescent="0.25">
      <c r="A1123">
        <v>500</v>
      </c>
      <c r="B1123">
        <v>1000</v>
      </c>
      <c r="C1123" t="s">
        <v>13</v>
      </c>
      <c r="D1123">
        <v>1.7452829999999999</v>
      </c>
    </row>
    <row r="1124" spans="1:4" x14ac:dyDescent="0.25">
      <c r="A1124">
        <v>500</v>
      </c>
      <c r="B1124">
        <v>1000</v>
      </c>
      <c r="C1124" t="s">
        <v>13</v>
      </c>
      <c r="D1124">
        <v>1.7406649999999999</v>
      </c>
    </row>
    <row r="1125" spans="1:4" x14ac:dyDescent="0.25">
      <c r="A1125">
        <v>500</v>
      </c>
      <c r="B1125">
        <v>1000</v>
      </c>
      <c r="C1125" t="s">
        <v>13</v>
      </c>
      <c r="D1125">
        <v>1.749179</v>
      </c>
    </row>
    <row r="1126" spans="1:4" x14ac:dyDescent="0.25">
      <c r="A1126">
        <v>500</v>
      </c>
      <c r="B1126">
        <v>1000</v>
      </c>
      <c r="C1126" t="s">
        <v>13</v>
      </c>
      <c r="D1126">
        <v>1.7461949999999999</v>
      </c>
    </row>
    <row r="1127" spans="1:4" x14ac:dyDescent="0.25">
      <c r="A1127">
        <v>500</v>
      </c>
      <c r="B1127">
        <v>1000</v>
      </c>
      <c r="C1127" t="s">
        <v>13</v>
      </c>
      <c r="D1127">
        <v>1.731894</v>
      </c>
    </row>
    <row r="1128" spans="1:4" x14ac:dyDescent="0.25">
      <c r="A1128">
        <v>500</v>
      </c>
      <c r="B1128">
        <v>1000</v>
      </c>
      <c r="C1128" t="s">
        <v>13</v>
      </c>
      <c r="D1128">
        <v>1.7427779999999999</v>
      </c>
    </row>
    <row r="1129" spans="1:4" x14ac:dyDescent="0.25">
      <c r="A1129">
        <v>500</v>
      </c>
      <c r="B1129">
        <v>1000</v>
      </c>
      <c r="C1129" t="s">
        <v>13</v>
      </c>
      <c r="D1129">
        <v>1.71696</v>
      </c>
    </row>
    <row r="1130" spans="1:4" x14ac:dyDescent="0.25">
      <c r="A1130">
        <v>500</v>
      </c>
      <c r="B1130">
        <v>1000</v>
      </c>
      <c r="C1130" t="s">
        <v>13</v>
      </c>
      <c r="D1130">
        <v>1.7588090000000001</v>
      </c>
    </row>
    <row r="1131" spans="1:4" x14ac:dyDescent="0.25">
      <c r="A1131">
        <v>500</v>
      </c>
      <c r="B1131">
        <v>1000</v>
      </c>
      <c r="C1131" t="s">
        <v>13</v>
      </c>
      <c r="D1131">
        <v>1.708942</v>
      </c>
    </row>
    <row r="1132" spans="1:4" x14ac:dyDescent="0.25">
      <c r="A1132">
        <v>500</v>
      </c>
      <c r="B1132">
        <v>1000</v>
      </c>
      <c r="C1132" t="s">
        <v>13</v>
      </c>
      <c r="D1132">
        <v>1.698145</v>
      </c>
    </row>
    <row r="1133" spans="1:4" x14ac:dyDescent="0.25">
      <c r="A1133">
        <v>500</v>
      </c>
      <c r="B1133">
        <v>1000</v>
      </c>
      <c r="C1133" t="s">
        <v>13</v>
      </c>
      <c r="D1133">
        <v>1.730237</v>
      </c>
    </row>
    <row r="1134" spans="1:4" x14ac:dyDescent="0.25">
      <c r="A1134">
        <v>500</v>
      </c>
      <c r="B1134">
        <v>1000</v>
      </c>
      <c r="C1134" t="s">
        <v>13</v>
      </c>
      <c r="D1134">
        <v>1.745223</v>
      </c>
    </row>
    <row r="1135" spans="1:4" x14ac:dyDescent="0.25">
      <c r="A1135">
        <v>500</v>
      </c>
      <c r="B1135">
        <v>1000</v>
      </c>
      <c r="C1135" t="s">
        <v>13</v>
      </c>
      <c r="D1135">
        <v>1.720521</v>
      </c>
    </row>
    <row r="1136" spans="1:4" x14ac:dyDescent="0.25">
      <c r="A1136">
        <v>500</v>
      </c>
      <c r="B1136">
        <v>1000</v>
      </c>
      <c r="C1136" t="s">
        <v>13</v>
      </c>
      <c r="D1136">
        <v>1.80037</v>
      </c>
    </row>
    <row r="1137" spans="1:4" x14ac:dyDescent="0.25">
      <c r="A1137">
        <v>500</v>
      </c>
      <c r="B1137">
        <v>1000</v>
      </c>
      <c r="C1137" t="s">
        <v>13</v>
      </c>
      <c r="D1137">
        <v>1.719565</v>
      </c>
    </row>
    <row r="1138" spans="1:4" x14ac:dyDescent="0.25">
      <c r="A1138">
        <v>500</v>
      </c>
      <c r="B1138">
        <v>1000</v>
      </c>
      <c r="C1138" t="s">
        <v>13</v>
      </c>
      <c r="D1138">
        <v>1.8150329999999999</v>
      </c>
    </row>
    <row r="1139" spans="1:4" x14ac:dyDescent="0.25">
      <c r="A1139">
        <v>500</v>
      </c>
      <c r="B1139">
        <v>1000</v>
      </c>
      <c r="C1139" t="s">
        <v>13</v>
      </c>
      <c r="D1139">
        <v>1.7898970000000001</v>
      </c>
    </row>
    <row r="1140" spans="1:4" x14ac:dyDescent="0.25">
      <c r="A1140">
        <v>500</v>
      </c>
      <c r="B1140">
        <v>1000</v>
      </c>
      <c r="C1140" t="s">
        <v>13</v>
      </c>
      <c r="D1140">
        <v>1.718566</v>
      </c>
    </row>
    <row r="1141" spans="1:4" x14ac:dyDescent="0.25">
      <c r="A1141">
        <v>600</v>
      </c>
      <c r="B1141">
        <v>1000</v>
      </c>
      <c r="C1141" t="s">
        <v>13</v>
      </c>
      <c r="D1141">
        <v>2.4215499999999999</v>
      </c>
    </row>
    <row r="1142" spans="1:4" x14ac:dyDescent="0.25">
      <c r="A1142">
        <v>600</v>
      </c>
      <c r="B1142">
        <v>1000</v>
      </c>
      <c r="C1142" t="s">
        <v>13</v>
      </c>
      <c r="D1142">
        <v>2.3861840000000001</v>
      </c>
    </row>
    <row r="1143" spans="1:4" x14ac:dyDescent="0.25">
      <c r="A1143">
        <v>600</v>
      </c>
      <c r="B1143">
        <v>1000</v>
      </c>
      <c r="C1143" t="s">
        <v>13</v>
      </c>
      <c r="D1143">
        <v>2.395076</v>
      </c>
    </row>
    <row r="1144" spans="1:4" x14ac:dyDescent="0.25">
      <c r="A1144">
        <v>600</v>
      </c>
      <c r="B1144">
        <v>1000</v>
      </c>
      <c r="C1144" t="s">
        <v>13</v>
      </c>
      <c r="D1144">
        <v>2.3708260000000001</v>
      </c>
    </row>
    <row r="1145" spans="1:4" x14ac:dyDescent="0.25">
      <c r="A1145">
        <v>600</v>
      </c>
      <c r="B1145">
        <v>1000</v>
      </c>
      <c r="C1145" t="s">
        <v>13</v>
      </c>
      <c r="D1145">
        <v>2.4067789999999998</v>
      </c>
    </row>
    <row r="1146" spans="1:4" x14ac:dyDescent="0.25">
      <c r="A1146">
        <v>600</v>
      </c>
      <c r="B1146">
        <v>1000</v>
      </c>
      <c r="C1146" t="s">
        <v>13</v>
      </c>
      <c r="D1146">
        <v>2.3678919999999999</v>
      </c>
    </row>
    <row r="1147" spans="1:4" x14ac:dyDescent="0.25">
      <c r="A1147">
        <v>600</v>
      </c>
      <c r="B1147">
        <v>1000</v>
      </c>
      <c r="C1147" t="s">
        <v>13</v>
      </c>
      <c r="D1147">
        <v>2.387286</v>
      </c>
    </row>
    <row r="1148" spans="1:4" x14ac:dyDescent="0.25">
      <c r="A1148">
        <v>600</v>
      </c>
      <c r="B1148">
        <v>1000</v>
      </c>
      <c r="C1148" t="s">
        <v>13</v>
      </c>
      <c r="D1148">
        <v>2.3736229999999998</v>
      </c>
    </row>
    <row r="1149" spans="1:4" x14ac:dyDescent="0.25">
      <c r="A1149">
        <v>600</v>
      </c>
      <c r="B1149">
        <v>1000</v>
      </c>
      <c r="C1149" t="s">
        <v>13</v>
      </c>
      <c r="D1149">
        <v>2.4323519999999998</v>
      </c>
    </row>
    <row r="1150" spans="1:4" x14ac:dyDescent="0.25">
      <c r="A1150">
        <v>600</v>
      </c>
      <c r="B1150">
        <v>1000</v>
      </c>
      <c r="C1150" t="s">
        <v>13</v>
      </c>
      <c r="D1150">
        <v>2.3696600000000001</v>
      </c>
    </row>
    <row r="1151" spans="1:4" x14ac:dyDescent="0.25">
      <c r="A1151">
        <v>600</v>
      </c>
      <c r="B1151">
        <v>1000</v>
      </c>
      <c r="C1151" t="s">
        <v>13</v>
      </c>
      <c r="D1151">
        <v>2.382441</v>
      </c>
    </row>
    <row r="1152" spans="1:4" x14ac:dyDescent="0.25">
      <c r="A1152">
        <v>600</v>
      </c>
      <c r="B1152">
        <v>1000</v>
      </c>
      <c r="C1152" t="s">
        <v>13</v>
      </c>
      <c r="D1152">
        <v>2.5248240000000002</v>
      </c>
    </row>
    <row r="1153" spans="1:4" x14ac:dyDescent="0.25">
      <c r="A1153">
        <v>600</v>
      </c>
      <c r="B1153">
        <v>1000</v>
      </c>
      <c r="C1153" t="s">
        <v>13</v>
      </c>
      <c r="D1153">
        <v>2.4298359999999999</v>
      </c>
    </row>
    <row r="1154" spans="1:4" x14ac:dyDescent="0.25">
      <c r="A1154">
        <v>600</v>
      </c>
      <c r="B1154">
        <v>1000</v>
      </c>
      <c r="C1154" t="s">
        <v>13</v>
      </c>
      <c r="D1154">
        <v>2.4502000000000002</v>
      </c>
    </row>
    <row r="1155" spans="1:4" x14ac:dyDescent="0.25">
      <c r="A1155">
        <v>600</v>
      </c>
      <c r="B1155">
        <v>1000</v>
      </c>
      <c r="C1155" t="s">
        <v>13</v>
      </c>
      <c r="D1155">
        <v>2.402676</v>
      </c>
    </row>
    <row r="1156" spans="1:4" x14ac:dyDescent="0.25">
      <c r="A1156">
        <v>600</v>
      </c>
      <c r="B1156">
        <v>1000</v>
      </c>
      <c r="C1156" t="s">
        <v>13</v>
      </c>
      <c r="D1156">
        <v>2.391032</v>
      </c>
    </row>
    <row r="1157" spans="1:4" x14ac:dyDescent="0.25">
      <c r="A1157">
        <v>600</v>
      </c>
      <c r="B1157">
        <v>1000</v>
      </c>
      <c r="C1157" t="s">
        <v>13</v>
      </c>
      <c r="D1157">
        <v>2.4396599999999999</v>
      </c>
    </row>
    <row r="1158" spans="1:4" x14ac:dyDescent="0.25">
      <c r="A1158">
        <v>600</v>
      </c>
      <c r="B1158">
        <v>1000</v>
      </c>
      <c r="C1158" t="s">
        <v>13</v>
      </c>
      <c r="D1158">
        <v>2.3455900000000001</v>
      </c>
    </row>
    <row r="1159" spans="1:4" x14ac:dyDescent="0.25">
      <c r="A1159">
        <v>600</v>
      </c>
      <c r="B1159">
        <v>1000</v>
      </c>
      <c r="C1159" t="s">
        <v>13</v>
      </c>
      <c r="D1159">
        <v>2.4153259999999999</v>
      </c>
    </row>
    <row r="1160" spans="1:4" x14ac:dyDescent="0.25">
      <c r="A1160">
        <v>600</v>
      </c>
      <c r="B1160">
        <v>1000</v>
      </c>
      <c r="C1160" t="s">
        <v>13</v>
      </c>
      <c r="D1160">
        <v>2.3532000000000002</v>
      </c>
    </row>
    <row r="1161" spans="1:4" x14ac:dyDescent="0.25">
      <c r="A1161">
        <v>600</v>
      </c>
      <c r="B1161">
        <v>1000</v>
      </c>
      <c r="C1161" t="s">
        <v>13</v>
      </c>
      <c r="D1161">
        <v>2.4000270000000001</v>
      </c>
    </row>
    <row r="1162" spans="1:4" x14ac:dyDescent="0.25">
      <c r="A1162">
        <v>600</v>
      </c>
      <c r="B1162">
        <v>1000</v>
      </c>
      <c r="C1162" t="s">
        <v>13</v>
      </c>
      <c r="D1162">
        <v>2.4102440000000001</v>
      </c>
    </row>
    <row r="1163" spans="1:4" x14ac:dyDescent="0.25">
      <c r="A1163">
        <v>600</v>
      </c>
      <c r="B1163">
        <v>1000</v>
      </c>
      <c r="C1163" t="s">
        <v>13</v>
      </c>
      <c r="D1163">
        <v>2.3463419999999999</v>
      </c>
    </row>
    <row r="1164" spans="1:4" x14ac:dyDescent="0.25">
      <c r="A1164">
        <v>600</v>
      </c>
      <c r="B1164">
        <v>1000</v>
      </c>
      <c r="C1164" t="s">
        <v>13</v>
      </c>
      <c r="D1164">
        <v>2.3471030000000002</v>
      </c>
    </row>
    <row r="1165" spans="1:4" x14ac:dyDescent="0.25">
      <c r="A1165">
        <v>600</v>
      </c>
      <c r="B1165">
        <v>1000</v>
      </c>
      <c r="C1165" t="s">
        <v>13</v>
      </c>
      <c r="D1165">
        <v>2.346428</v>
      </c>
    </row>
    <row r="1166" spans="1:4" x14ac:dyDescent="0.25">
      <c r="A1166">
        <v>600</v>
      </c>
      <c r="B1166">
        <v>1000</v>
      </c>
      <c r="C1166" t="s">
        <v>13</v>
      </c>
      <c r="D1166">
        <v>2.3820049999999999</v>
      </c>
    </row>
    <row r="1167" spans="1:4" x14ac:dyDescent="0.25">
      <c r="A1167">
        <v>600</v>
      </c>
      <c r="B1167">
        <v>1000</v>
      </c>
      <c r="C1167" t="s">
        <v>13</v>
      </c>
      <c r="D1167">
        <v>2.3716309999999998</v>
      </c>
    </row>
    <row r="1168" spans="1:4" x14ac:dyDescent="0.25">
      <c r="A1168">
        <v>600</v>
      </c>
      <c r="B1168">
        <v>1000</v>
      </c>
      <c r="C1168" t="s">
        <v>13</v>
      </c>
      <c r="D1168">
        <v>2.3546990000000001</v>
      </c>
    </row>
    <row r="1169" spans="1:4" x14ac:dyDescent="0.25">
      <c r="A1169">
        <v>600</v>
      </c>
      <c r="B1169">
        <v>1000</v>
      </c>
      <c r="C1169" t="s">
        <v>13</v>
      </c>
      <c r="D1169">
        <v>2.3888699999999998</v>
      </c>
    </row>
    <row r="1170" spans="1:4" x14ac:dyDescent="0.25">
      <c r="A1170">
        <v>600</v>
      </c>
      <c r="B1170">
        <v>1000</v>
      </c>
      <c r="C1170" t="s">
        <v>13</v>
      </c>
      <c r="D1170">
        <v>2.389948</v>
      </c>
    </row>
    <row r="1171" spans="1:4" x14ac:dyDescent="0.25">
      <c r="A1171">
        <v>700</v>
      </c>
      <c r="B1171">
        <v>1000</v>
      </c>
      <c r="C1171" t="s">
        <v>13</v>
      </c>
      <c r="D1171">
        <v>3.1573199999999999</v>
      </c>
    </row>
    <row r="1172" spans="1:4" x14ac:dyDescent="0.25">
      <c r="A1172">
        <v>700</v>
      </c>
      <c r="B1172">
        <v>1000</v>
      </c>
      <c r="C1172" t="s">
        <v>13</v>
      </c>
      <c r="D1172">
        <v>3.2250320000000001</v>
      </c>
    </row>
    <row r="1173" spans="1:4" x14ac:dyDescent="0.25">
      <c r="A1173">
        <v>700</v>
      </c>
      <c r="B1173">
        <v>1000</v>
      </c>
      <c r="C1173" t="s">
        <v>13</v>
      </c>
      <c r="D1173">
        <v>3.1701760000000001</v>
      </c>
    </row>
    <row r="1174" spans="1:4" x14ac:dyDescent="0.25">
      <c r="A1174">
        <v>700</v>
      </c>
      <c r="B1174">
        <v>1000</v>
      </c>
      <c r="C1174" t="s">
        <v>13</v>
      </c>
      <c r="D1174">
        <v>3.2027960000000002</v>
      </c>
    </row>
    <row r="1175" spans="1:4" x14ac:dyDescent="0.25">
      <c r="A1175">
        <v>700</v>
      </c>
      <c r="B1175">
        <v>1000</v>
      </c>
      <c r="C1175" t="s">
        <v>13</v>
      </c>
      <c r="D1175">
        <v>3.130833</v>
      </c>
    </row>
    <row r="1176" spans="1:4" x14ac:dyDescent="0.25">
      <c r="A1176">
        <v>700</v>
      </c>
      <c r="B1176">
        <v>1000</v>
      </c>
      <c r="C1176" t="s">
        <v>13</v>
      </c>
      <c r="D1176">
        <v>3.1911480000000001</v>
      </c>
    </row>
    <row r="1177" spans="1:4" x14ac:dyDescent="0.25">
      <c r="A1177">
        <v>700</v>
      </c>
      <c r="B1177">
        <v>1000</v>
      </c>
      <c r="C1177" t="s">
        <v>13</v>
      </c>
      <c r="D1177">
        <v>3.1247220000000002</v>
      </c>
    </row>
    <row r="1178" spans="1:4" x14ac:dyDescent="0.25">
      <c r="A1178">
        <v>700</v>
      </c>
      <c r="B1178">
        <v>1000</v>
      </c>
      <c r="C1178" t="s">
        <v>13</v>
      </c>
      <c r="D1178">
        <v>3.1444329999999998</v>
      </c>
    </row>
    <row r="1179" spans="1:4" x14ac:dyDescent="0.25">
      <c r="A1179">
        <v>700</v>
      </c>
      <c r="B1179">
        <v>1000</v>
      </c>
      <c r="C1179" t="s">
        <v>13</v>
      </c>
      <c r="D1179">
        <v>3.1780520000000001</v>
      </c>
    </row>
    <row r="1180" spans="1:4" x14ac:dyDescent="0.25">
      <c r="A1180">
        <v>700</v>
      </c>
      <c r="B1180">
        <v>1000</v>
      </c>
      <c r="C1180" t="s">
        <v>13</v>
      </c>
      <c r="D1180">
        <v>3.1631140000000002</v>
      </c>
    </row>
    <row r="1181" spans="1:4" x14ac:dyDescent="0.25">
      <c r="A1181">
        <v>700</v>
      </c>
      <c r="B1181">
        <v>1000</v>
      </c>
      <c r="C1181" t="s">
        <v>13</v>
      </c>
      <c r="D1181">
        <v>3.184215</v>
      </c>
    </row>
    <row r="1182" spans="1:4" x14ac:dyDescent="0.25">
      <c r="A1182">
        <v>700</v>
      </c>
      <c r="B1182">
        <v>1000</v>
      </c>
      <c r="C1182" t="s">
        <v>13</v>
      </c>
      <c r="D1182">
        <v>3.1630889999999998</v>
      </c>
    </row>
    <row r="1183" spans="1:4" x14ac:dyDescent="0.25">
      <c r="A1183">
        <v>700</v>
      </c>
      <c r="B1183">
        <v>1000</v>
      </c>
      <c r="C1183" t="s">
        <v>13</v>
      </c>
      <c r="D1183">
        <v>3.1551170000000002</v>
      </c>
    </row>
    <row r="1184" spans="1:4" x14ac:dyDescent="0.25">
      <c r="A1184">
        <v>700</v>
      </c>
      <c r="B1184">
        <v>1000</v>
      </c>
      <c r="C1184" t="s">
        <v>13</v>
      </c>
      <c r="D1184">
        <v>3.1952859999999998</v>
      </c>
    </row>
    <row r="1185" spans="1:4" x14ac:dyDescent="0.25">
      <c r="A1185">
        <v>700</v>
      </c>
      <c r="B1185">
        <v>1000</v>
      </c>
      <c r="C1185" t="s">
        <v>13</v>
      </c>
      <c r="D1185">
        <v>3.1755279999999999</v>
      </c>
    </row>
    <row r="1186" spans="1:4" x14ac:dyDescent="0.25">
      <c r="A1186">
        <v>700</v>
      </c>
      <c r="B1186">
        <v>1000</v>
      </c>
      <c r="C1186" t="s">
        <v>13</v>
      </c>
      <c r="D1186">
        <v>3.15178</v>
      </c>
    </row>
    <row r="1187" spans="1:4" x14ac:dyDescent="0.25">
      <c r="A1187">
        <v>700</v>
      </c>
      <c r="B1187">
        <v>1000</v>
      </c>
      <c r="C1187" t="s">
        <v>13</v>
      </c>
      <c r="D1187">
        <v>3.1654010000000001</v>
      </c>
    </row>
    <row r="1188" spans="1:4" x14ac:dyDescent="0.25">
      <c r="A1188">
        <v>700</v>
      </c>
      <c r="B1188">
        <v>1000</v>
      </c>
      <c r="C1188" t="s">
        <v>13</v>
      </c>
      <c r="D1188">
        <v>3.1653609999999999</v>
      </c>
    </row>
    <row r="1189" spans="1:4" x14ac:dyDescent="0.25">
      <c r="A1189">
        <v>700</v>
      </c>
      <c r="B1189">
        <v>1000</v>
      </c>
      <c r="C1189" t="s">
        <v>13</v>
      </c>
      <c r="D1189">
        <v>3.177969</v>
      </c>
    </row>
    <row r="1190" spans="1:4" x14ac:dyDescent="0.25">
      <c r="A1190">
        <v>700</v>
      </c>
      <c r="B1190">
        <v>1000</v>
      </c>
      <c r="C1190" t="s">
        <v>13</v>
      </c>
      <c r="D1190">
        <v>3.1516500000000001</v>
      </c>
    </row>
    <row r="1191" spans="1:4" x14ac:dyDescent="0.25">
      <c r="A1191">
        <v>700</v>
      </c>
      <c r="B1191">
        <v>1000</v>
      </c>
      <c r="C1191" t="s">
        <v>13</v>
      </c>
      <c r="D1191">
        <v>3.1829719999999999</v>
      </c>
    </row>
    <row r="1192" spans="1:4" x14ac:dyDescent="0.25">
      <c r="A1192">
        <v>700</v>
      </c>
      <c r="B1192">
        <v>1000</v>
      </c>
      <c r="C1192" t="s">
        <v>13</v>
      </c>
      <c r="D1192">
        <v>3.1674289999999998</v>
      </c>
    </row>
    <row r="1193" spans="1:4" x14ac:dyDescent="0.25">
      <c r="A1193">
        <v>700</v>
      </c>
      <c r="B1193">
        <v>1000</v>
      </c>
      <c r="C1193" t="s">
        <v>13</v>
      </c>
      <c r="D1193">
        <v>3.14825</v>
      </c>
    </row>
    <row r="1194" spans="1:4" x14ac:dyDescent="0.25">
      <c r="A1194">
        <v>700</v>
      </c>
      <c r="B1194">
        <v>1000</v>
      </c>
      <c r="C1194" t="s">
        <v>13</v>
      </c>
      <c r="D1194">
        <v>3.1470370000000001</v>
      </c>
    </row>
    <row r="1195" spans="1:4" x14ac:dyDescent="0.25">
      <c r="A1195">
        <v>700</v>
      </c>
      <c r="B1195">
        <v>1000</v>
      </c>
      <c r="C1195" t="s">
        <v>13</v>
      </c>
      <c r="D1195">
        <v>3.1759819999999999</v>
      </c>
    </row>
    <row r="1196" spans="1:4" x14ac:dyDescent="0.25">
      <c r="A1196">
        <v>700</v>
      </c>
      <c r="B1196">
        <v>1000</v>
      </c>
      <c r="C1196" t="s">
        <v>13</v>
      </c>
      <c r="D1196">
        <v>3.2268659999999998</v>
      </c>
    </row>
    <row r="1197" spans="1:4" x14ac:dyDescent="0.25">
      <c r="A1197">
        <v>700</v>
      </c>
      <c r="B1197">
        <v>1000</v>
      </c>
      <c r="C1197" t="s">
        <v>13</v>
      </c>
      <c r="D1197">
        <v>3.2370679999999998</v>
      </c>
    </row>
    <row r="1198" spans="1:4" x14ac:dyDescent="0.25">
      <c r="A1198">
        <v>700</v>
      </c>
      <c r="B1198">
        <v>1000</v>
      </c>
      <c r="C1198" t="s">
        <v>13</v>
      </c>
      <c r="D1198">
        <v>3.2162890000000002</v>
      </c>
    </row>
    <row r="1199" spans="1:4" x14ac:dyDescent="0.25">
      <c r="A1199">
        <v>700</v>
      </c>
      <c r="B1199">
        <v>1000</v>
      </c>
      <c r="C1199" t="s">
        <v>13</v>
      </c>
      <c r="D1199">
        <v>3.1542129999999999</v>
      </c>
    </row>
    <row r="1200" spans="1:4" x14ac:dyDescent="0.25">
      <c r="A1200">
        <v>700</v>
      </c>
      <c r="B1200">
        <v>1000</v>
      </c>
      <c r="C1200" t="s">
        <v>13</v>
      </c>
      <c r="D1200">
        <v>3.118026</v>
      </c>
    </row>
    <row r="1201" spans="1:4" x14ac:dyDescent="0.25">
      <c r="A1201">
        <v>800</v>
      </c>
      <c r="B1201">
        <v>1000</v>
      </c>
      <c r="C1201" t="s">
        <v>13</v>
      </c>
      <c r="D1201">
        <v>4.0156919999999996</v>
      </c>
    </row>
    <row r="1202" spans="1:4" x14ac:dyDescent="0.25">
      <c r="A1202">
        <v>800</v>
      </c>
      <c r="B1202">
        <v>1000</v>
      </c>
      <c r="C1202" t="s">
        <v>13</v>
      </c>
      <c r="D1202">
        <v>4.0406009999999997</v>
      </c>
    </row>
    <row r="1203" spans="1:4" x14ac:dyDescent="0.25">
      <c r="A1203">
        <v>800</v>
      </c>
      <c r="B1203">
        <v>1000</v>
      </c>
      <c r="C1203" t="s">
        <v>13</v>
      </c>
      <c r="D1203">
        <v>4.0673339999999998</v>
      </c>
    </row>
    <row r="1204" spans="1:4" x14ac:dyDescent="0.25">
      <c r="A1204">
        <v>800</v>
      </c>
      <c r="B1204">
        <v>1000</v>
      </c>
      <c r="C1204" t="s">
        <v>13</v>
      </c>
      <c r="D1204">
        <v>4.0542150000000001</v>
      </c>
    </row>
    <row r="1205" spans="1:4" x14ac:dyDescent="0.25">
      <c r="A1205">
        <v>800</v>
      </c>
      <c r="B1205">
        <v>1000</v>
      </c>
      <c r="C1205" t="s">
        <v>13</v>
      </c>
      <c r="D1205">
        <v>4.035704</v>
      </c>
    </row>
    <row r="1206" spans="1:4" x14ac:dyDescent="0.25">
      <c r="A1206">
        <v>800</v>
      </c>
      <c r="B1206">
        <v>1000</v>
      </c>
      <c r="C1206" t="s">
        <v>13</v>
      </c>
      <c r="D1206">
        <v>4.0462879999999997</v>
      </c>
    </row>
    <row r="1207" spans="1:4" x14ac:dyDescent="0.25">
      <c r="A1207">
        <v>800</v>
      </c>
      <c r="B1207">
        <v>1000</v>
      </c>
      <c r="C1207" t="s">
        <v>13</v>
      </c>
      <c r="D1207">
        <v>4.0918429999999999</v>
      </c>
    </row>
    <row r="1208" spans="1:4" x14ac:dyDescent="0.25">
      <c r="A1208">
        <v>800</v>
      </c>
      <c r="B1208">
        <v>1000</v>
      </c>
      <c r="C1208" t="s">
        <v>13</v>
      </c>
      <c r="D1208">
        <v>4.0382020000000001</v>
      </c>
    </row>
    <row r="1209" spans="1:4" x14ac:dyDescent="0.25">
      <c r="A1209">
        <v>800</v>
      </c>
      <c r="B1209">
        <v>1000</v>
      </c>
      <c r="C1209" t="s">
        <v>13</v>
      </c>
      <c r="D1209">
        <v>4.0444170000000002</v>
      </c>
    </row>
    <row r="1210" spans="1:4" x14ac:dyDescent="0.25">
      <c r="A1210">
        <v>800</v>
      </c>
      <c r="B1210">
        <v>1000</v>
      </c>
      <c r="C1210" t="s">
        <v>13</v>
      </c>
      <c r="D1210">
        <v>4.0263390000000001</v>
      </c>
    </row>
    <row r="1211" spans="1:4" x14ac:dyDescent="0.25">
      <c r="A1211">
        <v>800</v>
      </c>
      <c r="B1211">
        <v>1000</v>
      </c>
      <c r="C1211" t="s">
        <v>13</v>
      </c>
      <c r="D1211">
        <v>4.0404169999999997</v>
      </c>
    </row>
    <row r="1212" spans="1:4" x14ac:dyDescent="0.25">
      <c r="A1212">
        <v>800</v>
      </c>
      <c r="B1212">
        <v>1000</v>
      </c>
      <c r="C1212" t="s">
        <v>13</v>
      </c>
      <c r="D1212">
        <v>4.219411</v>
      </c>
    </row>
    <row r="1213" spans="1:4" x14ac:dyDescent="0.25">
      <c r="A1213">
        <v>800</v>
      </c>
      <c r="B1213">
        <v>1000</v>
      </c>
      <c r="C1213" t="s">
        <v>13</v>
      </c>
      <c r="D1213">
        <v>4.0356940000000003</v>
      </c>
    </row>
    <row r="1214" spans="1:4" x14ac:dyDescent="0.25">
      <c r="A1214">
        <v>800</v>
      </c>
      <c r="B1214">
        <v>1000</v>
      </c>
      <c r="C1214" t="s">
        <v>13</v>
      </c>
      <c r="D1214">
        <v>4.0160539999999996</v>
      </c>
    </row>
    <row r="1215" spans="1:4" x14ac:dyDescent="0.25">
      <c r="A1215">
        <v>800</v>
      </c>
      <c r="B1215">
        <v>1000</v>
      </c>
      <c r="C1215" t="s">
        <v>13</v>
      </c>
      <c r="D1215">
        <v>4.0558050000000003</v>
      </c>
    </row>
    <row r="1216" spans="1:4" x14ac:dyDescent="0.25">
      <c r="A1216">
        <v>800</v>
      </c>
      <c r="B1216">
        <v>1000</v>
      </c>
      <c r="C1216" t="s">
        <v>13</v>
      </c>
      <c r="D1216">
        <v>4.0528769999999996</v>
      </c>
    </row>
    <row r="1217" spans="1:4" x14ac:dyDescent="0.25">
      <c r="A1217">
        <v>800</v>
      </c>
      <c r="B1217">
        <v>1000</v>
      </c>
      <c r="C1217" t="s">
        <v>13</v>
      </c>
      <c r="D1217">
        <v>4.0015650000000003</v>
      </c>
    </row>
    <row r="1218" spans="1:4" x14ac:dyDescent="0.25">
      <c r="A1218">
        <v>800</v>
      </c>
      <c r="B1218">
        <v>1000</v>
      </c>
      <c r="C1218" t="s">
        <v>13</v>
      </c>
      <c r="D1218">
        <v>4.030348</v>
      </c>
    </row>
    <row r="1219" spans="1:4" x14ac:dyDescent="0.25">
      <c r="A1219">
        <v>800</v>
      </c>
      <c r="B1219">
        <v>1000</v>
      </c>
      <c r="C1219" t="s">
        <v>13</v>
      </c>
      <c r="D1219">
        <v>4.0418760000000002</v>
      </c>
    </row>
    <row r="1220" spans="1:4" x14ac:dyDescent="0.25">
      <c r="A1220">
        <v>800</v>
      </c>
      <c r="B1220">
        <v>1000</v>
      </c>
      <c r="C1220" t="s">
        <v>13</v>
      </c>
      <c r="D1220">
        <v>4.0826099999999999</v>
      </c>
    </row>
    <row r="1221" spans="1:4" x14ac:dyDescent="0.25">
      <c r="A1221">
        <v>800</v>
      </c>
      <c r="B1221">
        <v>1000</v>
      </c>
      <c r="C1221" t="s">
        <v>13</v>
      </c>
      <c r="D1221">
        <v>4.0634449999999998</v>
      </c>
    </row>
    <row r="1222" spans="1:4" x14ac:dyDescent="0.25">
      <c r="A1222">
        <v>800</v>
      </c>
      <c r="B1222">
        <v>1000</v>
      </c>
      <c r="C1222" t="s">
        <v>13</v>
      </c>
      <c r="D1222">
        <v>4.1853020000000001</v>
      </c>
    </row>
    <row r="1223" spans="1:4" x14ac:dyDescent="0.25">
      <c r="A1223">
        <v>800</v>
      </c>
      <c r="B1223">
        <v>1000</v>
      </c>
      <c r="C1223" t="s">
        <v>13</v>
      </c>
      <c r="D1223">
        <v>4.0752800000000002</v>
      </c>
    </row>
    <row r="1224" spans="1:4" x14ac:dyDescent="0.25">
      <c r="A1224">
        <v>800</v>
      </c>
      <c r="B1224">
        <v>1000</v>
      </c>
      <c r="C1224" t="s">
        <v>13</v>
      </c>
      <c r="D1224">
        <v>4.0383709999999997</v>
      </c>
    </row>
    <row r="1225" spans="1:4" x14ac:dyDescent="0.25">
      <c r="A1225">
        <v>800</v>
      </c>
      <c r="B1225">
        <v>1000</v>
      </c>
      <c r="C1225" t="s">
        <v>13</v>
      </c>
      <c r="D1225">
        <v>4.0517430000000001</v>
      </c>
    </row>
    <row r="1226" spans="1:4" x14ac:dyDescent="0.25">
      <c r="A1226">
        <v>800</v>
      </c>
      <c r="B1226">
        <v>1000</v>
      </c>
      <c r="C1226" t="s">
        <v>13</v>
      </c>
      <c r="D1226">
        <v>4.0162550000000001</v>
      </c>
    </row>
    <row r="1227" spans="1:4" x14ac:dyDescent="0.25">
      <c r="A1227">
        <v>800</v>
      </c>
      <c r="B1227">
        <v>1000</v>
      </c>
      <c r="C1227" t="s">
        <v>13</v>
      </c>
      <c r="D1227">
        <v>3.9647990000000002</v>
      </c>
    </row>
    <row r="1228" spans="1:4" x14ac:dyDescent="0.25">
      <c r="A1228">
        <v>800</v>
      </c>
      <c r="B1228">
        <v>1000</v>
      </c>
      <c r="C1228" t="s">
        <v>13</v>
      </c>
      <c r="D1228">
        <v>3.9611700000000001</v>
      </c>
    </row>
    <row r="1229" spans="1:4" x14ac:dyDescent="0.25">
      <c r="A1229">
        <v>800</v>
      </c>
      <c r="B1229">
        <v>1000</v>
      </c>
      <c r="C1229" t="s">
        <v>13</v>
      </c>
      <c r="D1229">
        <v>4.0094479999999999</v>
      </c>
    </row>
    <row r="1230" spans="1:4" x14ac:dyDescent="0.25">
      <c r="A1230">
        <v>800</v>
      </c>
      <c r="B1230">
        <v>1000</v>
      </c>
      <c r="C1230" t="s">
        <v>13</v>
      </c>
      <c r="D1230">
        <v>4.0728949999999999</v>
      </c>
    </row>
    <row r="1231" spans="1:4" x14ac:dyDescent="0.25">
      <c r="A1231">
        <v>900</v>
      </c>
      <c r="B1231">
        <v>1000</v>
      </c>
      <c r="C1231" t="s">
        <v>13</v>
      </c>
      <c r="D1231">
        <v>5.3967549999999997</v>
      </c>
    </row>
    <row r="1232" spans="1:4" x14ac:dyDescent="0.25">
      <c r="A1232">
        <v>900</v>
      </c>
      <c r="B1232">
        <v>1000</v>
      </c>
      <c r="C1232" t="s">
        <v>13</v>
      </c>
      <c r="D1232">
        <v>5.4065690000000002</v>
      </c>
    </row>
    <row r="1233" spans="1:4" x14ac:dyDescent="0.25">
      <c r="A1233">
        <v>900</v>
      </c>
      <c r="B1233">
        <v>1000</v>
      </c>
      <c r="C1233" t="s">
        <v>13</v>
      </c>
      <c r="D1233">
        <v>5.4726150000000002</v>
      </c>
    </row>
    <row r="1234" spans="1:4" x14ac:dyDescent="0.25">
      <c r="A1234">
        <v>900</v>
      </c>
      <c r="B1234">
        <v>1000</v>
      </c>
      <c r="C1234" t="s">
        <v>13</v>
      </c>
      <c r="D1234">
        <v>5.4158030000000004</v>
      </c>
    </row>
    <row r="1235" spans="1:4" x14ac:dyDescent="0.25">
      <c r="A1235">
        <v>900</v>
      </c>
      <c r="B1235">
        <v>1000</v>
      </c>
      <c r="C1235" t="s">
        <v>13</v>
      </c>
      <c r="D1235">
        <v>5.3982140000000003</v>
      </c>
    </row>
    <row r="1236" spans="1:4" x14ac:dyDescent="0.25">
      <c r="A1236">
        <v>900</v>
      </c>
      <c r="B1236">
        <v>1000</v>
      </c>
      <c r="C1236" t="s">
        <v>13</v>
      </c>
      <c r="D1236">
        <v>5.4251820000000004</v>
      </c>
    </row>
    <row r="1237" spans="1:4" x14ac:dyDescent="0.25">
      <c r="A1237">
        <v>900</v>
      </c>
      <c r="B1237">
        <v>1000</v>
      </c>
      <c r="C1237" t="s">
        <v>13</v>
      </c>
      <c r="D1237">
        <v>5.4174660000000001</v>
      </c>
    </row>
    <row r="1238" spans="1:4" x14ac:dyDescent="0.25">
      <c r="A1238">
        <v>900</v>
      </c>
      <c r="B1238">
        <v>1000</v>
      </c>
      <c r="C1238" t="s">
        <v>13</v>
      </c>
      <c r="D1238">
        <v>5.5256109999999996</v>
      </c>
    </row>
    <row r="1239" spans="1:4" x14ac:dyDescent="0.25">
      <c r="A1239">
        <v>900</v>
      </c>
      <c r="B1239">
        <v>1000</v>
      </c>
      <c r="C1239" t="s">
        <v>13</v>
      </c>
      <c r="D1239">
        <v>5.5038229999999997</v>
      </c>
    </row>
    <row r="1240" spans="1:4" x14ac:dyDescent="0.25">
      <c r="A1240">
        <v>900</v>
      </c>
      <c r="B1240">
        <v>1000</v>
      </c>
      <c r="C1240" t="s">
        <v>13</v>
      </c>
      <c r="D1240">
        <v>5.6155090000000003</v>
      </c>
    </row>
    <row r="1241" spans="1:4" x14ac:dyDescent="0.25">
      <c r="A1241">
        <v>900</v>
      </c>
      <c r="B1241">
        <v>1000</v>
      </c>
      <c r="C1241" t="s">
        <v>13</v>
      </c>
      <c r="D1241">
        <v>5.5199199999999999</v>
      </c>
    </row>
    <row r="1242" spans="1:4" x14ac:dyDescent="0.25">
      <c r="A1242">
        <v>900</v>
      </c>
      <c r="B1242">
        <v>1000</v>
      </c>
      <c r="C1242" t="s">
        <v>13</v>
      </c>
      <c r="D1242">
        <v>5.445951</v>
      </c>
    </row>
    <row r="1243" spans="1:4" x14ac:dyDescent="0.25">
      <c r="A1243">
        <v>900</v>
      </c>
      <c r="B1243">
        <v>1000</v>
      </c>
      <c r="C1243" t="s">
        <v>13</v>
      </c>
      <c r="D1243">
        <v>5.399489</v>
      </c>
    </row>
    <row r="1244" spans="1:4" x14ac:dyDescent="0.25">
      <c r="A1244">
        <v>900</v>
      </c>
      <c r="B1244">
        <v>1000</v>
      </c>
      <c r="C1244" t="s">
        <v>13</v>
      </c>
      <c r="D1244">
        <v>5.5478560000000003</v>
      </c>
    </row>
    <row r="1245" spans="1:4" x14ac:dyDescent="0.25">
      <c r="A1245">
        <v>900</v>
      </c>
      <c r="B1245">
        <v>1000</v>
      </c>
      <c r="C1245" t="s">
        <v>13</v>
      </c>
      <c r="D1245">
        <v>5.4339000000000004</v>
      </c>
    </row>
    <row r="1246" spans="1:4" x14ac:dyDescent="0.25">
      <c r="A1246">
        <v>900</v>
      </c>
      <c r="B1246">
        <v>1000</v>
      </c>
      <c r="C1246" t="s">
        <v>13</v>
      </c>
      <c r="D1246">
        <v>5.6456049999999998</v>
      </c>
    </row>
    <row r="1247" spans="1:4" x14ac:dyDescent="0.25">
      <c r="A1247">
        <v>900</v>
      </c>
      <c r="B1247">
        <v>1000</v>
      </c>
      <c r="C1247" t="s">
        <v>13</v>
      </c>
      <c r="D1247">
        <v>5.3924279999999998</v>
      </c>
    </row>
    <row r="1248" spans="1:4" x14ac:dyDescent="0.25">
      <c r="A1248">
        <v>900</v>
      </c>
      <c r="B1248">
        <v>1000</v>
      </c>
      <c r="C1248" t="s">
        <v>13</v>
      </c>
      <c r="D1248">
        <v>5.4794109999999998</v>
      </c>
    </row>
    <row r="1249" spans="1:4" x14ac:dyDescent="0.25">
      <c r="A1249">
        <v>900</v>
      </c>
      <c r="B1249">
        <v>1000</v>
      </c>
      <c r="C1249" t="s">
        <v>13</v>
      </c>
      <c r="D1249">
        <v>5.4607710000000003</v>
      </c>
    </row>
    <row r="1250" spans="1:4" x14ac:dyDescent="0.25">
      <c r="A1250">
        <v>900</v>
      </c>
      <c r="B1250">
        <v>1000</v>
      </c>
      <c r="C1250" t="s">
        <v>13</v>
      </c>
      <c r="D1250">
        <v>5.5038720000000003</v>
      </c>
    </row>
    <row r="1251" spans="1:4" x14ac:dyDescent="0.25">
      <c r="A1251">
        <v>900</v>
      </c>
      <c r="B1251">
        <v>1000</v>
      </c>
      <c r="C1251" t="s">
        <v>13</v>
      </c>
      <c r="D1251">
        <v>5.505134</v>
      </c>
    </row>
    <row r="1252" spans="1:4" x14ac:dyDescent="0.25">
      <c r="A1252">
        <v>900</v>
      </c>
      <c r="B1252">
        <v>1000</v>
      </c>
      <c r="C1252" t="s">
        <v>13</v>
      </c>
      <c r="D1252">
        <v>5.4456300000000004</v>
      </c>
    </row>
    <row r="1253" spans="1:4" x14ac:dyDescent="0.25">
      <c r="A1253">
        <v>900</v>
      </c>
      <c r="B1253">
        <v>1000</v>
      </c>
      <c r="C1253" t="s">
        <v>13</v>
      </c>
      <c r="D1253">
        <v>5.3641839999999998</v>
      </c>
    </row>
    <row r="1254" spans="1:4" x14ac:dyDescent="0.25">
      <c r="A1254">
        <v>900</v>
      </c>
      <c r="B1254">
        <v>1000</v>
      </c>
      <c r="C1254" t="s">
        <v>13</v>
      </c>
      <c r="D1254">
        <v>5.4497159999999996</v>
      </c>
    </row>
    <row r="1255" spans="1:4" x14ac:dyDescent="0.25">
      <c r="A1255">
        <v>900</v>
      </c>
      <c r="B1255">
        <v>1000</v>
      </c>
      <c r="C1255" t="s">
        <v>13</v>
      </c>
      <c r="D1255">
        <v>5.4207590000000003</v>
      </c>
    </row>
    <row r="1256" spans="1:4" x14ac:dyDescent="0.25">
      <c r="A1256">
        <v>900</v>
      </c>
      <c r="B1256">
        <v>1000</v>
      </c>
      <c r="C1256" t="s">
        <v>13</v>
      </c>
      <c r="D1256">
        <v>5.4149729999999998</v>
      </c>
    </row>
    <row r="1257" spans="1:4" x14ac:dyDescent="0.25">
      <c r="A1257">
        <v>900</v>
      </c>
      <c r="B1257">
        <v>1000</v>
      </c>
      <c r="C1257" t="s">
        <v>13</v>
      </c>
      <c r="D1257">
        <v>5.4063489999999996</v>
      </c>
    </row>
    <row r="1258" spans="1:4" x14ac:dyDescent="0.25">
      <c r="A1258">
        <v>900</v>
      </c>
      <c r="B1258">
        <v>1000</v>
      </c>
      <c r="C1258" t="s">
        <v>13</v>
      </c>
      <c r="D1258">
        <v>5.3771610000000001</v>
      </c>
    </row>
    <row r="1259" spans="1:4" x14ac:dyDescent="0.25">
      <c r="A1259">
        <v>900</v>
      </c>
      <c r="B1259">
        <v>1000</v>
      </c>
      <c r="C1259" t="s">
        <v>13</v>
      </c>
      <c r="D1259">
        <v>5.4252880000000001</v>
      </c>
    </row>
    <row r="1260" spans="1:4" x14ac:dyDescent="0.25">
      <c r="A1260">
        <v>900</v>
      </c>
      <c r="B1260">
        <v>1000</v>
      </c>
      <c r="C1260" t="s">
        <v>13</v>
      </c>
      <c r="D1260">
        <v>5.5150889999999997</v>
      </c>
    </row>
    <row r="1261" spans="1:4" x14ac:dyDescent="0.25">
      <c r="A1261">
        <v>1000</v>
      </c>
      <c r="B1261">
        <v>1000</v>
      </c>
      <c r="C1261" t="s">
        <v>13</v>
      </c>
      <c r="D1261">
        <v>6.632568</v>
      </c>
    </row>
    <row r="1262" spans="1:4" x14ac:dyDescent="0.25">
      <c r="A1262">
        <v>1000</v>
      </c>
      <c r="B1262">
        <v>1000</v>
      </c>
      <c r="C1262" t="s">
        <v>13</v>
      </c>
      <c r="D1262">
        <v>6.556584</v>
      </c>
    </row>
    <row r="1263" spans="1:4" x14ac:dyDescent="0.25">
      <c r="A1263">
        <v>1000</v>
      </c>
      <c r="B1263">
        <v>1000</v>
      </c>
      <c r="C1263" t="s">
        <v>13</v>
      </c>
      <c r="D1263">
        <v>6.6246429999999998</v>
      </c>
    </row>
    <row r="1264" spans="1:4" x14ac:dyDescent="0.25">
      <c r="A1264">
        <v>1000</v>
      </c>
      <c r="B1264">
        <v>1000</v>
      </c>
      <c r="C1264" t="s">
        <v>13</v>
      </c>
      <c r="D1264">
        <v>6.5719399999999997</v>
      </c>
    </row>
    <row r="1265" spans="1:4" x14ac:dyDescent="0.25">
      <c r="A1265">
        <v>1000</v>
      </c>
      <c r="B1265">
        <v>1000</v>
      </c>
      <c r="C1265" t="s">
        <v>13</v>
      </c>
      <c r="D1265">
        <v>6.6285980000000002</v>
      </c>
    </row>
    <row r="1266" spans="1:4" x14ac:dyDescent="0.25">
      <c r="A1266">
        <v>1000</v>
      </c>
      <c r="B1266">
        <v>1000</v>
      </c>
      <c r="C1266" t="s">
        <v>13</v>
      </c>
      <c r="D1266">
        <v>6.5957629999999998</v>
      </c>
    </row>
    <row r="1267" spans="1:4" x14ac:dyDescent="0.25">
      <c r="A1267">
        <v>1000</v>
      </c>
      <c r="B1267">
        <v>1000</v>
      </c>
      <c r="C1267" t="s">
        <v>13</v>
      </c>
      <c r="D1267">
        <v>6.6287919999999998</v>
      </c>
    </row>
    <row r="1268" spans="1:4" x14ac:dyDescent="0.25">
      <c r="A1268">
        <v>1000</v>
      </c>
      <c r="B1268">
        <v>1000</v>
      </c>
      <c r="C1268" t="s">
        <v>13</v>
      </c>
      <c r="D1268">
        <v>6.605988</v>
      </c>
    </row>
    <row r="1269" spans="1:4" x14ac:dyDescent="0.25">
      <c r="A1269">
        <v>1000</v>
      </c>
      <c r="B1269">
        <v>1000</v>
      </c>
      <c r="C1269" t="s">
        <v>13</v>
      </c>
      <c r="D1269">
        <v>6.6212119999999999</v>
      </c>
    </row>
    <row r="1270" spans="1:4" x14ac:dyDescent="0.25">
      <c r="A1270">
        <v>1000</v>
      </c>
      <c r="B1270">
        <v>1000</v>
      </c>
      <c r="C1270" t="s">
        <v>13</v>
      </c>
      <c r="D1270">
        <v>6.6210820000000004</v>
      </c>
    </row>
    <row r="1271" spans="1:4" x14ac:dyDescent="0.25">
      <c r="A1271">
        <v>1000</v>
      </c>
      <c r="B1271">
        <v>1000</v>
      </c>
      <c r="C1271" t="s">
        <v>13</v>
      </c>
      <c r="D1271">
        <v>6.5994580000000003</v>
      </c>
    </row>
    <row r="1272" spans="1:4" x14ac:dyDescent="0.25">
      <c r="A1272">
        <v>1000</v>
      </c>
      <c r="B1272">
        <v>1000</v>
      </c>
      <c r="C1272" t="s">
        <v>13</v>
      </c>
      <c r="D1272">
        <v>6.4678129999999996</v>
      </c>
    </row>
    <row r="1273" spans="1:4" x14ac:dyDescent="0.25">
      <c r="A1273">
        <v>1000</v>
      </c>
      <c r="B1273">
        <v>1000</v>
      </c>
      <c r="C1273" t="s">
        <v>13</v>
      </c>
      <c r="D1273">
        <v>6.561261</v>
      </c>
    </row>
    <row r="1274" spans="1:4" x14ac:dyDescent="0.25">
      <c r="A1274">
        <v>1000</v>
      </c>
      <c r="B1274">
        <v>1000</v>
      </c>
      <c r="C1274" t="s">
        <v>13</v>
      </c>
      <c r="D1274">
        <v>6.6098410000000003</v>
      </c>
    </row>
    <row r="1275" spans="1:4" x14ac:dyDescent="0.25">
      <c r="A1275">
        <v>1000</v>
      </c>
      <c r="B1275">
        <v>1000</v>
      </c>
      <c r="C1275" t="s">
        <v>13</v>
      </c>
      <c r="D1275">
        <v>6.5581529999999999</v>
      </c>
    </row>
    <row r="1276" spans="1:4" x14ac:dyDescent="0.25">
      <c r="A1276">
        <v>1000</v>
      </c>
      <c r="B1276">
        <v>1000</v>
      </c>
      <c r="C1276" t="s">
        <v>13</v>
      </c>
      <c r="D1276">
        <v>6.6723039999999996</v>
      </c>
    </row>
    <row r="1277" spans="1:4" x14ac:dyDescent="0.25">
      <c r="A1277">
        <v>1000</v>
      </c>
      <c r="B1277">
        <v>1000</v>
      </c>
      <c r="C1277" t="s">
        <v>13</v>
      </c>
      <c r="D1277">
        <v>6.5338469999999997</v>
      </c>
    </row>
    <row r="1278" spans="1:4" x14ac:dyDescent="0.25">
      <c r="A1278">
        <v>1000</v>
      </c>
      <c r="B1278">
        <v>1000</v>
      </c>
      <c r="C1278" t="s">
        <v>13</v>
      </c>
      <c r="D1278">
        <v>6.4866580000000003</v>
      </c>
    </row>
    <row r="1279" spans="1:4" x14ac:dyDescent="0.25">
      <c r="A1279">
        <v>1000</v>
      </c>
      <c r="B1279">
        <v>1000</v>
      </c>
      <c r="C1279" t="s">
        <v>13</v>
      </c>
      <c r="D1279">
        <v>6.5313100000000004</v>
      </c>
    </row>
    <row r="1280" spans="1:4" x14ac:dyDescent="0.25">
      <c r="A1280">
        <v>1000</v>
      </c>
      <c r="B1280">
        <v>1000</v>
      </c>
      <c r="C1280" t="s">
        <v>13</v>
      </c>
      <c r="D1280">
        <v>6.5352690000000004</v>
      </c>
    </row>
    <row r="1281" spans="1:4" x14ac:dyDescent="0.25">
      <c r="A1281">
        <v>1000</v>
      </c>
      <c r="B1281">
        <v>1000</v>
      </c>
      <c r="C1281" t="s">
        <v>13</v>
      </c>
      <c r="D1281">
        <v>6.53294</v>
      </c>
    </row>
    <row r="1282" spans="1:4" x14ac:dyDescent="0.25">
      <c r="A1282">
        <v>1000</v>
      </c>
      <c r="B1282">
        <v>1000</v>
      </c>
      <c r="C1282" t="s">
        <v>13</v>
      </c>
      <c r="D1282">
        <v>6.5796070000000002</v>
      </c>
    </row>
    <row r="1283" spans="1:4" x14ac:dyDescent="0.25">
      <c r="A1283">
        <v>1000</v>
      </c>
      <c r="B1283">
        <v>1000</v>
      </c>
      <c r="C1283" t="s">
        <v>13</v>
      </c>
      <c r="D1283">
        <v>6.6333710000000004</v>
      </c>
    </row>
    <row r="1284" spans="1:4" x14ac:dyDescent="0.25">
      <c r="A1284">
        <v>1000</v>
      </c>
      <c r="B1284">
        <v>1000</v>
      </c>
      <c r="C1284" t="s">
        <v>13</v>
      </c>
      <c r="D1284">
        <v>6.60555</v>
      </c>
    </row>
    <row r="1285" spans="1:4" x14ac:dyDescent="0.25">
      <c r="A1285">
        <v>1000</v>
      </c>
      <c r="B1285">
        <v>1000</v>
      </c>
      <c r="C1285" t="s">
        <v>13</v>
      </c>
      <c r="D1285">
        <v>6.5326079999999997</v>
      </c>
    </row>
    <row r="1286" spans="1:4" x14ac:dyDescent="0.25">
      <c r="A1286">
        <v>1000</v>
      </c>
      <c r="B1286">
        <v>1000</v>
      </c>
      <c r="C1286" t="s">
        <v>13</v>
      </c>
      <c r="D1286">
        <v>6.7551779999999999</v>
      </c>
    </row>
    <row r="1287" spans="1:4" x14ac:dyDescent="0.25">
      <c r="A1287">
        <v>1000</v>
      </c>
      <c r="B1287">
        <v>1000</v>
      </c>
      <c r="C1287" t="s">
        <v>13</v>
      </c>
      <c r="D1287">
        <v>6.6620609999999996</v>
      </c>
    </row>
    <row r="1288" spans="1:4" x14ac:dyDescent="0.25">
      <c r="A1288">
        <v>1000</v>
      </c>
      <c r="B1288">
        <v>1000</v>
      </c>
      <c r="C1288" t="s">
        <v>13</v>
      </c>
      <c r="D1288">
        <v>6.630287</v>
      </c>
    </row>
    <row r="1289" spans="1:4" x14ac:dyDescent="0.25">
      <c r="A1289">
        <v>1000</v>
      </c>
      <c r="B1289">
        <v>1000</v>
      </c>
      <c r="C1289" t="s">
        <v>13</v>
      </c>
      <c r="D1289">
        <v>6.6690500000000004</v>
      </c>
    </row>
    <row r="1290" spans="1:4" x14ac:dyDescent="0.25">
      <c r="A1290">
        <v>1000</v>
      </c>
      <c r="B1290">
        <v>1000</v>
      </c>
      <c r="C1290" t="s">
        <v>13</v>
      </c>
      <c r="D1290">
        <v>6.5060560000000001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D31994F-2272-43CF-A07B-84EC3C76886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 Data Analysis</vt:lpstr>
      <vt:lpstr>CUDA Data Analysis</vt:lpstr>
      <vt:lpstr>Dashboard</vt:lpstr>
      <vt:lpstr>c_dimension</vt:lpstr>
      <vt:lpstr>c_threaded_dimension</vt:lpstr>
      <vt:lpstr>c_power</vt:lpstr>
      <vt:lpstr>c_threaded_power</vt:lpstr>
      <vt:lpstr>cuda_dimension</vt:lpstr>
      <vt:lpstr>cuda_threaded_power</vt:lpstr>
      <vt:lpstr>cuda_power</vt:lpstr>
      <vt:lpstr>cuda_threaded_dimension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Struthers</dc:creator>
  <cp:lastModifiedBy>Andrew Struthers</cp:lastModifiedBy>
  <dcterms:created xsi:type="dcterms:W3CDTF">2015-06-05T18:17:20Z</dcterms:created>
  <dcterms:modified xsi:type="dcterms:W3CDTF">2024-05-15T06:37:10Z</dcterms:modified>
</cp:coreProperties>
</file>