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trut\Desktop\Electric-Vehicle-Routing-Problem\Code\EVRP Optimization\EVRP\Output\"/>
    </mc:Choice>
  </mc:AlternateContent>
  <xr:revisionPtr revIDLastSave="0" documentId="13_ncr:1_{865D597A-832E-4A31-9F4A-819642DC0362}" xr6:coauthVersionLast="47" xr6:coauthVersionMax="47" xr10:uidLastSave="{00000000-0000-0000-0000-000000000000}"/>
  <bookViews>
    <workbookView xWindow="-110" yWindow="-110" windowWidth="19420" windowHeight="10420" firstSheet="1" activeTab="1" xr2:uid="{00000000-000D-0000-FFFF-FFFF00000000}"/>
  </bookViews>
  <sheets>
    <sheet name="Individual Problem" sheetId="6" r:id="rId1"/>
    <sheet name="Overall Analysis" sheetId="7" r:id="rId2"/>
    <sheet name="GA Data" sheetId="9" r:id="rId3"/>
    <sheet name="RNG Data" sheetId="10" r:id="rId4"/>
    <sheet name="NEH Data" sheetId="11" r:id="rId5"/>
    <sheet name="FullUniqueGoodTimeOutput" sheetId="12" r:id="rId6"/>
  </sheets>
  <definedNames>
    <definedName name="ExternalData_1" localSheetId="5" hidden="1">FullUniqueGoodTimeOutput!$A$1:$F$2161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7" l="1" a="1"/>
  <c r="Q3" i="6"/>
  <c r="Q6" i="6" s="1"/>
  <c r="P3" i="6"/>
  <c r="O3" i="6"/>
  <c r="H2" i="6" a="1"/>
  <c r="H2" i="6" s="1"/>
  <c r="F3" i="6" a="1"/>
  <c r="F3" i="6" s="1"/>
  <c r="G3" i="6" a="1"/>
  <c r="G3" i="6" s="1"/>
  <c r="E3" i="6" a="1"/>
  <c r="E3" i="6" s="1"/>
  <c r="J6" i="6" s="1"/>
  <c r="D3" i="6" a="1"/>
  <c r="D3" i="6" s="1"/>
  <c r="L4" i="6" s="1"/>
  <c r="C3" i="6" a="1"/>
  <c r="C3" i="6" s="1"/>
  <c r="K4" i="6" s="1"/>
  <c r="B3" i="6" a="1"/>
  <c r="B3" i="6" s="1"/>
  <c r="J4" i="6" s="1"/>
  <c r="L3" i="6"/>
  <c r="L9" i="6" s="1"/>
  <c r="K3" i="6"/>
  <c r="J3" i="6"/>
  <c r="K5" i="7" l="1"/>
  <c r="K13" i="7"/>
  <c r="K21" i="7"/>
  <c r="E5" i="7"/>
  <c r="E13" i="7"/>
  <c r="E21" i="7"/>
  <c r="E8" i="7"/>
  <c r="E18" i="7"/>
  <c r="K19" i="7"/>
  <c r="E27" i="7"/>
  <c r="E12" i="7"/>
  <c r="K6" i="7"/>
  <c r="K14" i="7"/>
  <c r="K22" i="7"/>
  <c r="E6" i="7"/>
  <c r="E14" i="7"/>
  <c r="E22" i="7"/>
  <c r="K24" i="7"/>
  <c r="E24" i="7"/>
  <c r="K25" i="7"/>
  <c r="E9" i="7"/>
  <c r="E25" i="7"/>
  <c r="K18" i="7"/>
  <c r="E10" i="7"/>
  <c r="K27" i="7"/>
  <c r="E19" i="7"/>
  <c r="E20" i="7"/>
  <c r="K7" i="7"/>
  <c r="K15" i="7"/>
  <c r="K23" i="7"/>
  <c r="E7" i="7"/>
  <c r="E15" i="7"/>
  <c r="E23" i="7"/>
  <c r="K16" i="7"/>
  <c r="E16" i="7"/>
  <c r="K17" i="7"/>
  <c r="E17" i="7"/>
  <c r="K10" i="7"/>
  <c r="K26" i="7"/>
  <c r="E26" i="7"/>
  <c r="E11" i="7"/>
  <c r="K8" i="7"/>
  <c r="K9" i="7"/>
  <c r="K20" i="7"/>
  <c r="K11" i="7"/>
  <c r="K12" i="7"/>
  <c r="D13" i="7"/>
  <c r="C5" i="7"/>
  <c r="C21" i="7"/>
  <c r="B13" i="7"/>
  <c r="D14" i="7"/>
  <c r="C6" i="7"/>
  <c r="C22" i="7"/>
  <c r="B14" i="7"/>
  <c r="D15" i="7"/>
  <c r="C7" i="7"/>
  <c r="C23" i="7"/>
  <c r="B15" i="7"/>
  <c r="D16" i="7"/>
  <c r="C8" i="7"/>
  <c r="C24" i="7"/>
  <c r="B16" i="7"/>
  <c r="D17" i="7"/>
  <c r="C9" i="7"/>
  <c r="C25" i="7"/>
  <c r="B17" i="7"/>
  <c r="D18" i="7"/>
  <c r="C10" i="7"/>
  <c r="C26" i="7"/>
  <c r="B18" i="7"/>
  <c r="D19" i="7"/>
  <c r="C11" i="7"/>
  <c r="C27" i="7"/>
  <c r="B19" i="7"/>
  <c r="D20" i="7"/>
  <c r="C12" i="7"/>
  <c r="B20" i="7"/>
  <c r="D5" i="7"/>
  <c r="D21" i="7"/>
  <c r="C13" i="7"/>
  <c r="B5" i="7"/>
  <c r="B21" i="7"/>
  <c r="D6" i="7"/>
  <c r="D22" i="7"/>
  <c r="C14" i="7"/>
  <c r="B6" i="7"/>
  <c r="B22" i="7"/>
  <c r="D7" i="7"/>
  <c r="D23" i="7"/>
  <c r="C15" i="7"/>
  <c r="B7" i="7"/>
  <c r="B23" i="7"/>
  <c r="D8" i="7"/>
  <c r="D24" i="7"/>
  <c r="C16" i="7"/>
  <c r="B8" i="7"/>
  <c r="B24" i="7"/>
  <c r="D9" i="7"/>
  <c r="D25" i="7"/>
  <c r="C17" i="7"/>
  <c r="B9" i="7"/>
  <c r="B25" i="7"/>
  <c r="D10" i="7"/>
  <c r="D26" i="7"/>
  <c r="C18" i="7"/>
  <c r="B10" i="7"/>
  <c r="B26" i="7"/>
  <c r="D11" i="7"/>
  <c r="D27" i="7"/>
  <c r="C19" i="7"/>
  <c r="B11" i="7"/>
  <c r="B27" i="7"/>
  <c r="D12" i="7"/>
  <c r="C20" i="7"/>
  <c r="B12" i="7"/>
  <c r="L11" i="7"/>
  <c r="L27" i="7"/>
  <c r="J23" i="7"/>
  <c r="J16" i="7"/>
  <c r="J10" i="7"/>
  <c r="J12" i="7"/>
  <c r="L24" i="7"/>
  <c r="L12" i="7"/>
  <c r="J24" i="7"/>
  <c r="J18" i="7"/>
  <c r="J14" i="7"/>
  <c r="L13" i="7"/>
  <c r="J25" i="7"/>
  <c r="J11" i="7"/>
  <c r="L9" i="7"/>
  <c r="L14" i="7"/>
  <c r="J26" i="7"/>
  <c r="L7" i="7"/>
  <c r="J20" i="7"/>
  <c r="L10" i="7"/>
  <c r="L15" i="7"/>
  <c r="J27" i="7"/>
  <c r="L8" i="7"/>
  <c r="L25" i="7"/>
  <c r="L26" i="7"/>
  <c r="L16" i="7"/>
  <c r="J5" i="7"/>
  <c r="J19" i="7"/>
  <c r="L17" i="7"/>
  <c r="J6" i="7"/>
  <c r="J21" i="7"/>
  <c r="J22" i="7"/>
  <c r="L18" i="7"/>
  <c r="J7" i="7"/>
  <c r="L21" i="7"/>
  <c r="L19" i="7"/>
  <c r="J8" i="7"/>
  <c r="J17" i="7"/>
  <c r="L20" i="7"/>
  <c r="J9" i="7"/>
  <c r="J13" i="7"/>
  <c r="J15" i="7"/>
  <c r="L5" i="7"/>
  <c r="L6" i="7"/>
  <c r="L22" i="7"/>
  <c r="L23" i="7"/>
  <c r="A4" i="7"/>
  <c r="H5" i="7"/>
  <c r="H21" i="7"/>
  <c r="G17" i="7"/>
  <c r="G10" i="7"/>
  <c r="H6" i="7"/>
  <c r="H22" i="7"/>
  <c r="G18" i="7"/>
  <c r="G11" i="7"/>
  <c r="H7" i="7"/>
  <c r="H23" i="7"/>
  <c r="G19" i="7"/>
  <c r="G12" i="7"/>
  <c r="H8" i="7"/>
  <c r="H24" i="7"/>
  <c r="G20" i="7"/>
  <c r="G13" i="7"/>
  <c r="H9" i="7"/>
  <c r="H25" i="7"/>
  <c r="G21" i="7"/>
  <c r="G14" i="7"/>
  <c r="H10" i="7"/>
  <c r="H26" i="7"/>
  <c r="G22" i="7"/>
  <c r="G15" i="7"/>
  <c r="H11" i="7"/>
  <c r="H27" i="7"/>
  <c r="G23" i="7"/>
  <c r="G16" i="7"/>
  <c r="H12" i="7"/>
  <c r="G24" i="7"/>
  <c r="H13" i="7"/>
  <c r="G25" i="7"/>
  <c r="H14" i="7"/>
  <c r="G26" i="7"/>
  <c r="H15" i="7"/>
  <c r="G27" i="7"/>
  <c r="H16" i="7"/>
  <c r="G5" i="7"/>
  <c r="H17" i="7"/>
  <c r="G6" i="7"/>
  <c r="H20" i="7"/>
  <c r="G9" i="7"/>
  <c r="H18" i="7"/>
  <c r="G7" i="7"/>
  <c r="H19" i="7"/>
  <c r="G8" i="7"/>
  <c r="O6" i="6"/>
  <c r="P6" i="6"/>
  <c r="J7" i="6"/>
  <c r="O4" i="6"/>
  <c r="K6" i="6"/>
  <c r="P4" i="6"/>
  <c r="L6" i="6"/>
  <c r="L10" i="6" s="1"/>
  <c r="Q4" i="6"/>
  <c r="J9" i="6"/>
  <c r="K9" i="6"/>
  <c r="L7" i="6"/>
  <c r="K7" i="6"/>
  <c r="K4" i="7" l="1"/>
  <c r="E4" i="7"/>
  <c r="C4" i="7"/>
  <c r="D4" i="7"/>
  <c r="B4" i="7"/>
  <c r="L4" i="7"/>
  <c r="J4" i="7"/>
  <c r="A1" i="11" a="1"/>
  <c r="H4" i="7"/>
  <c r="G4" i="7"/>
  <c r="A1" i="10" a="1"/>
  <c r="A1" i="9" a="1"/>
  <c r="P7" i="6"/>
  <c r="J10" i="6"/>
  <c r="K10" i="6"/>
  <c r="Q7" i="6"/>
  <c r="O7" i="6"/>
  <c r="C2" i="9" l="1" a="1"/>
  <c r="C2" i="9" s="1"/>
  <c r="F6" i="7" s="1"/>
  <c r="D2" i="9" a="1"/>
  <c r="D2" i="9" s="1"/>
  <c r="F7" i="7" s="1"/>
  <c r="T2" i="9" a="1"/>
  <c r="T2" i="9" s="1"/>
  <c r="F23" i="7" s="1"/>
  <c r="A1" i="9"/>
  <c r="A2" i="9" s="1" a="1"/>
  <c r="A2" i="9" s="1"/>
  <c r="R2" i="9" a="1"/>
  <c r="R2" i="9" s="1"/>
  <c r="F21" i="7" s="1"/>
  <c r="J2" i="9" a="1"/>
  <c r="J2" i="9" s="1"/>
  <c r="F13" i="7" s="1"/>
  <c r="U2" i="9" a="1"/>
  <c r="U2" i="9" s="1"/>
  <c r="F24" i="7" s="1"/>
  <c r="L2" i="9" a="1"/>
  <c r="L2" i="9" s="1"/>
  <c r="F15" i="7" s="1"/>
  <c r="B2" i="9" a="1"/>
  <c r="B2" i="9" s="1"/>
  <c r="F5" i="7" s="1"/>
  <c r="I2" i="9" a="1"/>
  <c r="I2" i="9" s="1"/>
  <c r="F12" i="7" s="1"/>
  <c r="Q2" i="9" a="1"/>
  <c r="Q2" i="9" s="1"/>
  <c r="F20" i="7" s="1"/>
  <c r="P2" i="9" a="1"/>
  <c r="P2" i="9" s="1"/>
  <c r="F19" i="7" s="1"/>
  <c r="F2" i="9" a="1"/>
  <c r="F2" i="9" s="1"/>
  <c r="F9" i="7" s="1"/>
  <c r="H2" i="9" a="1"/>
  <c r="H2" i="9" s="1"/>
  <c r="F11" i="7" s="1"/>
  <c r="X2" i="9" a="1"/>
  <c r="X2" i="9" s="1"/>
  <c r="F27" i="7" s="1"/>
  <c r="V2" i="9" a="1"/>
  <c r="V2" i="9" s="1"/>
  <c r="F25" i="7" s="1"/>
  <c r="W2" i="9" a="1"/>
  <c r="W2" i="9" s="1"/>
  <c r="F26" i="7" s="1"/>
  <c r="M2" i="9" a="1"/>
  <c r="M2" i="9" s="1"/>
  <c r="F16" i="7" s="1"/>
  <c r="G2" i="9" a="1"/>
  <c r="G2" i="9" s="1"/>
  <c r="F10" i="7" s="1"/>
  <c r="N2" i="9" a="1"/>
  <c r="N2" i="9" s="1"/>
  <c r="F17" i="7" s="1"/>
  <c r="K2" i="9" a="1"/>
  <c r="K2" i="9" s="1"/>
  <c r="F14" i="7" s="1"/>
  <c r="O2" i="9" a="1"/>
  <c r="O2" i="9" s="1"/>
  <c r="F18" i="7" s="1"/>
  <c r="E2" i="9" a="1"/>
  <c r="E2" i="9" s="1"/>
  <c r="F8" i="7" s="1"/>
  <c r="S2" i="9" a="1"/>
  <c r="S2" i="9" s="1"/>
  <c r="F22" i="7" s="1"/>
  <c r="A1" i="10"/>
  <c r="A2" i="10" s="1" a="1"/>
  <c r="A2" i="10" s="1"/>
  <c r="K2" i="10" a="1"/>
  <c r="K2" i="10" s="1"/>
  <c r="I14" i="7" s="1"/>
  <c r="J2" i="10" a="1"/>
  <c r="J2" i="10" s="1"/>
  <c r="I13" i="7" s="1"/>
  <c r="D2" i="10" a="1"/>
  <c r="D2" i="10" s="1"/>
  <c r="I7" i="7" s="1"/>
  <c r="M2" i="10" a="1"/>
  <c r="M2" i="10" s="1"/>
  <c r="I2" i="10" a="1"/>
  <c r="I2" i="10" s="1"/>
  <c r="I12" i="7" s="1"/>
  <c r="N2" i="10" a="1"/>
  <c r="N2" i="10" s="1"/>
  <c r="I17" i="7" s="1"/>
  <c r="O2" i="10" a="1"/>
  <c r="O2" i="10" s="1"/>
  <c r="I18" i="7" s="1"/>
  <c r="T2" i="10" a="1"/>
  <c r="T2" i="10" s="1"/>
  <c r="I23" i="7" s="1"/>
  <c r="L2" i="10" a="1"/>
  <c r="L2" i="10" s="1"/>
  <c r="I15" i="7" s="1"/>
  <c r="U2" i="10" a="1"/>
  <c r="U2" i="10" s="1"/>
  <c r="I24" i="7" s="1"/>
  <c r="F2" i="10" a="1"/>
  <c r="F2" i="10" s="1"/>
  <c r="I9" i="7" s="1"/>
  <c r="V2" i="10" a="1"/>
  <c r="V2" i="10" s="1"/>
  <c r="I25" i="7" s="1"/>
  <c r="E2" i="10" a="1"/>
  <c r="E2" i="10" s="1"/>
  <c r="I8" i="7" s="1"/>
  <c r="Q2" i="10" a="1"/>
  <c r="Q2" i="10" s="1"/>
  <c r="I20" i="7" s="1"/>
  <c r="G2" i="10" a="1"/>
  <c r="G2" i="10" s="1"/>
  <c r="I10" i="7" s="1"/>
  <c r="B2" i="10" a="1"/>
  <c r="B2" i="10" s="1"/>
  <c r="I5" i="7" s="1"/>
  <c r="W2" i="10" a="1"/>
  <c r="W2" i="10" s="1"/>
  <c r="I26" i="7" s="1"/>
  <c r="R2" i="10" a="1"/>
  <c r="R2" i="10" s="1"/>
  <c r="I21" i="7" s="1"/>
  <c r="H2" i="10" a="1"/>
  <c r="H2" i="10" s="1"/>
  <c r="I11" i="7" s="1"/>
  <c r="P2" i="10" a="1"/>
  <c r="P2" i="10" s="1"/>
  <c r="I19" i="7" s="1"/>
  <c r="X2" i="10" a="1"/>
  <c r="X2" i="10" s="1"/>
  <c r="I27" i="7" s="1"/>
  <c r="C2" i="10" a="1"/>
  <c r="C2" i="10" s="1"/>
  <c r="I6" i="7" s="1"/>
  <c r="S2" i="10" a="1"/>
  <c r="S2" i="10" s="1"/>
  <c r="I22" i="7" s="1"/>
  <c r="A1" i="11"/>
  <c r="A2" i="11" s="1" a="1"/>
  <c r="A2" i="11" s="1"/>
  <c r="C2" i="11" a="1"/>
  <c r="C2" i="11" s="1"/>
  <c r="B2" i="11" a="1"/>
  <c r="B2" i="11" s="1"/>
  <c r="G2" i="11" a="1"/>
  <c r="G2" i="11" s="1"/>
  <c r="F2" i="11" a="1"/>
  <c r="F2" i="11" s="1"/>
  <c r="Q2" i="11" a="1"/>
  <c r="Q2" i="11" s="1"/>
  <c r="L2" i="11" a="1"/>
  <c r="L2" i="11" s="1"/>
  <c r="K2" i="11" a="1"/>
  <c r="K2" i="11" s="1"/>
  <c r="H2" i="11" a="1"/>
  <c r="H2" i="11" s="1"/>
  <c r="D2" i="11" a="1"/>
  <c r="D2" i="11" s="1"/>
  <c r="E2" i="11" a="1"/>
  <c r="E2" i="11" s="1"/>
  <c r="J2" i="11" a="1"/>
  <c r="J2" i="11" s="1"/>
  <c r="P2" i="11" a="1"/>
  <c r="P2" i="11" s="1"/>
  <c r="R2" i="11" a="1"/>
  <c r="R2" i="11" s="1"/>
  <c r="S2" i="11" a="1"/>
  <c r="S2" i="11" s="1"/>
  <c r="T2" i="11" a="1"/>
  <c r="T2" i="11" s="1"/>
  <c r="U2" i="11" a="1"/>
  <c r="U2" i="11" s="1"/>
  <c r="V2" i="11" a="1"/>
  <c r="V2" i="11" s="1"/>
  <c r="W2" i="11" a="1"/>
  <c r="W2" i="11" s="1"/>
  <c r="M2" i="11" a="1"/>
  <c r="M2" i="11" s="1"/>
  <c r="X2" i="11" a="1"/>
  <c r="X2" i="11" s="1"/>
  <c r="N2" i="11" a="1"/>
  <c r="N2" i="11" s="1"/>
  <c r="I2" i="11" a="1"/>
  <c r="I2" i="11" s="1"/>
  <c r="O2" i="11" a="1"/>
  <c r="O2" i="11" s="1"/>
  <c r="F4" i="7"/>
  <c r="I4" i="7"/>
  <c r="M4" i="7" l="1"/>
  <c r="Q19" i="7"/>
  <c r="R19" i="7" s="1"/>
  <c r="O9" i="7"/>
  <c r="M9" i="7"/>
  <c r="Q11" i="7"/>
  <c r="R11" i="7" s="1"/>
  <c r="Q7" i="7"/>
  <c r="R7" i="7" s="1"/>
  <c r="O19" i="7"/>
  <c r="P19" i="7" s="1"/>
  <c r="M19" i="7"/>
  <c r="N19" i="7" s="1"/>
  <c r="Q21" i="7"/>
  <c r="R21" i="7" s="1"/>
  <c r="Q13" i="7"/>
  <c r="R13" i="7" s="1"/>
  <c r="O20" i="7"/>
  <c r="P20" i="7" s="1"/>
  <c r="M20" i="7"/>
  <c r="N20" i="7" s="1"/>
  <c r="Q26" i="7"/>
  <c r="R26" i="7" s="1"/>
  <c r="Q14" i="7"/>
  <c r="R14" i="7" s="1"/>
  <c r="M12" i="7"/>
  <c r="N12" i="7" s="1"/>
  <c r="O12" i="7"/>
  <c r="P12" i="7" s="1"/>
  <c r="Q5" i="7"/>
  <c r="R5" i="7" s="1"/>
  <c r="M5" i="7"/>
  <c r="O5" i="7"/>
  <c r="Q10" i="7"/>
  <c r="R10" i="7" s="1"/>
  <c r="M22" i="7"/>
  <c r="O22" i="7"/>
  <c r="P22" i="7" s="1"/>
  <c r="O15" i="7"/>
  <c r="P15" i="7" s="1"/>
  <c r="M15" i="7"/>
  <c r="N15" i="7" s="1"/>
  <c r="Q20" i="7"/>
  <c r="R20" i="7" s="1"/>
  <c r="O8" i="7"/>
  <c r="P8" i="7" s="1"/>
  <c r="M8" i="7"/>
  <c r="N8" i="7" s="1"/>
  <c r="M24" i="7"/>
  <c r="N24" i="7" s="1"/>
  <c r="O24" i="7"/>
  <c r="P24" i="7" s="1"/>
  <c r="Q8" i="7"/>
  <c r="R8" i="7" s="1"/>
  <c r="O18" i="7"/>
  <c r="P18" i="7" s="1"/>
  <c r="M18" i="7"/>
  <c r="N18" i="7" s="1"/>
  <c r="O13" i="7"/>
  <c r="P13" i="7" s="1"/>
  <c r="M13" i="7"/>
  <c r="N13" i="7" s="1"/>
  <c r="Q25" i="7"/>
  <c r="R25" i="7" s="1"/>
  <c r="O14" i="7"/>
  <c r="P14" i="7" s="1"/>
  <c r="M14" i="7"/>
  <c r="O21" i="7"/>
  <c r="P21" i="7" s="1"/>
  <c r="M21" i="7"/>
  <c r="N21" i="7" s="1"/>
  <c r="Q9" i="7"/>
  <c r="R9" i="7" s="1"/>
  <c r="M17" i="7"/>
  <c r="N17" i="7" s="1"/>
  <c r="O17" i="7"/>
  <c r="P17" i="7" s="1"/>
  <c r="Q24" i="7"/>
  <c r="R24" i="7" s="1"/>
  <c r="M10" i="7"/>
  <c r="N10" i="7" s="1"/>
  <c r="O10" i="7"/>
  <c r="P10" i="7" s="1"/>
  <c r="M23" i="7"/>
  <c r="N23" i="7" s="1"/>
  <c r="O23" i="7"/>
  <c r="P23" i="7" s="1"/>
  <c r="Q15" i="7"/>
  <c r="R15" i="7" s="1"/>
  <c r="O16" i="7"/>
  <c r="P16" i="7" s="1"/>
  <c r="O7" i="7"/>
  <c r="P7" i="7" s="1"/>
  <c r="M7" i="7"/>
  <c r="N7" i="7" s="1"/>
  <c r="Q23" i="7"/>
  <c r="R23" i="7" s="1"/>
  <c r="M26" i="7"/>
  <c r="N26" i="7" s="1"/>
  <c r="O26" i="7"/>
  <c r="P26" i="7" s="1"/>
  <c r="O6" i="7"/>
  <c r="P6" i="7" s="1"/>
  <c r="M6" i="7"/>
  <c r="N6" i="7" s="1"/>
  <c r="Q22" i="7"/>
  <c r="R22" i="7" s="1"/>
  <c r="Q18" i="7"/>
  <c r="R18" i="7" s="1"/>
  <c r="M25" i="7"/>
  <c r="N25" i="7" s="1"/>
  <c r="O25" i="7"/>
  <c r="P25" i="7" s="1"/>
  <c r="Q4" i="7"/>
  <c r="R4" i="7" s="1"/>
  <c r="Q6" i="7"/>
  <c r="R6" i="7" s="1"/>
  <c r="Q17" i="7"/>
  <c r="R17" i="7" s="1"/>
  <c r="M27" i="7"/>
  <c r="N27" i="7" s="1"/>
  <c r="O27" i="7"/>
  <c r="P27" i="7" s="1"/>
  <c r="O4" i="7"/>
  <c r="P4" i="7" s="1"/>
  <c r="Q27" i="7"/>
  <c r="R27" i="7" s="1"/>
  <c r="Q12" i="7"/>
  <c r="R12" i="7" s="1"/>
  <c r="M11" i="7"/>
  <c r="N11" i="7" s="1"/>
  <c r="O11" i="7"/>
  <c r="P11" i="7" s="1"/>
  <c r="N9" i="7"/>
  <c r="P9" i="7"/>
  <c r="N5" i="7"/>
  <c r="P5" i="7"/>
  <c r="N22" i="7"/>
  <c r="N14" i="7"/>
  <c r="I16" i="7"/>
  <c r="N4" i="7"/>
  <c r="Q16" i="7" l="1"/>
  <c r="R16" i="7" s="1"/>
  <c r="M16" i="7"/>
  <c r="N16"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FA4D76-B207-4197-8E58-CFF83336AA80}" keepAlive="1" name="Query - FullUniqueGoodTimeOutput" description="Connection to the 'FullUniqueGoodTimeOutput' query in the workbook." type="5" refreshedVersion="8" background="1" saveData="1">
    <dbPr connection="Provider=Microsoft.Mashup.OleDb.1;Data Source=$Workbook$;Location=FullUniqueGoodTimeOutput;Extended Properties=&quot;&quot;" command="SELECT * FROM [FullUniqueGoodTimeOutput]"/>
  </connection>
  <connection id="2" xr16:uid="{1F494BBA-5728-46BC-8F95-68C66D594BEA}" keepAlive="1" name="Query - RawOutput" description="Connection to the 'RawOutput' query in the workbook." type="5" refreshedVersion="8" background="1" saveData="1">
    <dbPr connection="Provider=Microsoft.Mashup.OleDb.1;Data Source=$Workbook$;Location=RawOutput;Extended Properties=&quot;&quot;" command="SELECT * FROM [RawOutput]"/>
  </connection>
  <connection id="3" xr16:uid="{873D91D5-049E-402C-B1C4-4D2482B3B82C}" keepAlive="1" name="Query - RawOutput (2)" description="Connection to the 'RawOutput (2)' query in the workbook." type="5" refreshedVersion="8" background="1" saveData="1">
    <dbPr connection="Provider=Microsoft.Mashup.OleDb.1;Data Source=$Workbook$;Location=&quot;RawOutput (2)&quot;;Extended Properties=&quot;&quot;" command="SELECT * FROM [RawOutput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<sst xmlns="http://schemas.openxmlformats.org/spreadsheetml/2006/main" count="8700" uniqueCount="963">
  <si>
    <t>Algorithm Name</t>
  </si>
  <si>
    <t>Execution Time</t>
  </si>
  <si>
    <t>Distance</t>
  </si>
  <si>
    <t>Node-Index Encoded Solution</t>
  </si>
  <si>
    <t>Hyper Parameters</t>
  </si>
  <si>
    <t>Genetic Algorithm</t>
  </si>
  <si>
    <t>Random Search</t>
  </si>
  <si>
    <t>Problem Name</t>
  </si>
  <si>
    <t>7 8 4 5 6</t>
  </si>
  <si>
    <t>NEH with Nearest Neighbor Subtours</t>
  </si>
  <si>
    <t>None</t>
  </si>
  <si>
    <t>c101_21.txt</t>
  </si>
  <si>
    <t>12 7 14 6 10 15 11 8 9 13</t>
  </si>
  <si>
    <t>13 12 7 14 6 15 10 11 9 8</t>
  </si>
  <si>
    <t>Problem</t>
  </si>
  <si>
    <t>13 12 7 14 6 10 15 11 8 9</t>
  </si>
  <si>
    <t>13 12 7 14 10 15 11 6 8 9</t>
  </si>
  <si>
    <t>13 12 7 14 6 15 10 11 8 9</t>
  </si>
  <si>
    <t>13 12 7 14 10 6 15 11 8 9</t>
  </si>
  <si>
    <t>9 13 8 6 10 15 11 14 7 12</t>
  </si>
  <si>
    <t>13 12 7 14 15 10 6 11 8 9</t>
  </si>
  <si>
    <t>13 12 7 14 15 10 11 6 8 9</t>
  </si>
  <si>
    <t>13 12 7 14 6 10 15 11 9 8</t>
  </si>
  <si>
    <t>13 9 8 6 10 15 11 14 7 12</t>
  </si>
  <si>
    <t>13 9 12 7 14 6 10 15 11 8</t>
  </si>
  <si>
    <t>8 6 10 15 11 9 13 12 7 14</t>
  </si>
  <si>
    <t>9 8 11 15 10 6 14 7 12 13</t>
  </si>
  <si>
    <t>13 12 7 14 10 6 15 11 9 8</t>
  </si>
  <si>
    <t>12 7 13 9 14 11 15 10 6 8</t>
  </si>
  <si>
    <t>11 14 9 13 12 7 15 10 6 8</t>
  </si>
  <si>
    <t>12 11 14 9 13 7 15 10 6 8</t>
  </si>
  <si>
    <t>11 14 9 13 7 12 15 10 6 8</t>
  </si>
  <si>
    <t>11 14 13 9 7 12 15 10 6 8</t>
  </si>
  <si>
    <t>12 15 7 13 9 14 11 8 6 10</t>
  </si>
  <si>
    <t>11 14 13 9 12 7 15 10 6 8</t>
  </si>
  <si>
    <t>11 14 7 13 9 8 6 10 15 12</t>
  </si>
  <si>
    <t>6 8 10 15 12 7 13 9 14 11</t>
  </si>
  <si>
    <t>14 11 9 13 7 12 15 10 6 8</t>
  </si>
  <si>
    <t>11 13 9 14 7 12 15 10 6 8</t>
  </si>
  <si>
    <t>14 11 13 9 7 12 15 10 6 8</t>
  </si>
  <si>
    <t>10 15 12 7 13 9 14 11 8 6</t>
  </si>
  <si>
    <t>7 13 9 14 11 12 15 10 6 8</t>
  </si>
  <si>
    <t>11 7 13 9 14 8 6 10 15 12</t>
  </si>
  <si>
    <t>6 8 11 14 9 13 7 12 15 10</t>
  </si>
  <si>
    <t>11 13 9 14 8 6 10 15 7 12</t>
  </si>
  <si>
    <t>17 10 19 6 11 12 7 16 20 15 13 8 9 14 18</t>
  </si>
  <si>
    <t>c201_21.txt</t>
  </si>
  <si>
    <t>14 6 7 13 10 5 11 9 8 12</t>
  </si>
  <si>
    <t>8 9 5 11 10 12 14 6 7 13</t>
  </si>
  <si>
    <t>14 6 7 13 10 9 5 11 8 12</t>
  </si>
  <si>
    <t>12 8 10 11 9 5 13 14 6 7</t>
  </si>
  <si>
    <t>5 11 9 8 12 14 6 7 13 10</t>
  </si>
  <si>
    <t>10 11 5 9 8 12 14 6 7 13</t>
  </si>
  <si>
    <t>9 5 11 8 12 14 6 7 13 10</t>
  </si>
  <si>
    <t>12 8 9 11 5 14 6 7 13 10</t>
  </si>
  <si>
    <t>5 11 9 8 12 10 13 14 6 7</t>
  </si>
  <si>
    <t>5 9 11 10 8 12 14 6 7 13</t>
  </si>
  <si>
    <t>8 12 14 6 7 13 5 9 11 10</t>
  </si>
  <si>
    <t>14 6 7 13 10 12 8 9 11 5</t>
  </si>
  <si>
    <t>5 11 9 8 12 14 6 7 10 13</t>
  </si>
  <si>
    <t>14 6 7 10 13 5 11 9 8 12</t>
  </si>
  <si>
    <t>7 6 14 13 10 5 11 9 8 12</t>
  </si>
  <si>
    <t>7 6 14 13 10 12 8 9 11 5</t>
  </si>
  <si>
    <t>19 18 23 15 12 22 14 20 9 17 11 13 16 10 21</t>
  </si>
  <si>
    <t>r101_21.txt</t>
  </si>
  <si>
    <t>r201_21.txt</t>
  </si>
  <si>
    <t>4 7 5 6 8</t>
  </si>
  <si>
    <t>8 6 5 7 4</t>
  </si>
  <si>
    <t>7 13 21 18 16 17 8 14 10 19 15 12 9 11 20</t>
  </si>
  <si>
    <t>20 15 12 9 11 7 13 21 18 16 10 8 17 14 19</t>
  </si>
  <si>
    <t>7 13 21 18 16 17 14 19 8 10 15 12 20 9 11</t>
  </si>
  <si>
    <t>7 13 21 18 16 17 14 10 8 19 15 20 11 9 12</t>
  </si>
  <si>
    <t>7 13 21 18 16 17 8 14 10 19 15 12 20 9 11</t>
  </si>
  <si>
    <t>7 13 21 18 16 11 9 20 19 15 12 10 8 17 14</t>
  </si>
  <si>
    <t>Mean Solution (Distance)</t>
  </si>
  <si>
    <t>Distance Standard Dev</t>
  </si>
  <si>
    <t>Time Standard Dev</t>
  </si>
  <si>
    <t>Percent Time from NEH</t>
  </si>
  <si>
    <t>Percent Distance from NEH</t>
  </si>
  <si>
    <t>Mean Solution (Time Seconds)</t>
  </si>
  <si>
    <t>Analysis</t>
  </si>
  <si>
    <t>Solution (Distance)</t>
  </si>
  <si>
    <t>Solution (Time Seconds)</t>
  </si>
  <si>
    <t>Best Solution (Distance)</t>
  </si>
  <si>
    <t>Best Solution (Time Seconds)</t>
  </si>
  <si>
    <t>Mean</t>
  </si>
  <si>
    <t>Standard Deviation</t>
  </si>
  <si>
    <t>Solution</t>
  </si>
  <si>
    <t>Time (Seconds)</t>
  </si>
  <si>
    <t>GA vs RNG</t>
  </si>
  <si>
    <t>t-value</t>
  </si>
  <si>
    <t>GA vs NEH</t>
  </si>
  <si>
    <t>RNG vs NEH</t>
  </si>
  <si>
    <t>Significance</t>
  </si>
  <si>
    <t>Average Solution</t>
  </si>
  <si>
    <t>Statistics</t>
  </si>
  <si>
    <t>c101C5.txt</t>
  </si>
  <si>
    <t>c206C5.txt</t>
  </si>
  <si>
    <t>5 7 6 8 9</t>
  </si>
  <si>
    <t>r104C5.txt</t>
  </si>
  <si>
    <t>r202C5.txt</t>
  </si>
  <si>
    <t>rc105C5.txt</t>
  </si>
  <si>
    <t>6 8 5 7 9</t>
  </si>
  <si>
    <t>rc204C5.txt</t>
  </si>
  <si>
    <t>9 8 5 6 7</t>
  </si>
  <si>
    <t>c101C10.txt</t>
  </si>
  <si>
    <t>c202C10.txt</t>
  </si>
  <si>
    <t>r102C10.txt</t>
  </si>
  <si>
    <t>r201C10.txt</t>
  </si>
  <si>
    <t>rc102C10.txt</t>
  </si>
  <si>
    <t>rc201C10.txt</t>
  </si>
  <si>
    <t>c103C15.txt</t>
  </si>
  <si>
    <t>12 11 16 19 7 17 10 14 13 20 9 6 18 8 15</t>
  </si>
  <si>
    <t>c202C15.txt</t>
  </si>
  <si>
    <t>r102C15.txt</t>
  </si>
  <si>
    <t>r202C15.txt</t>
  </si>
  <si>
    <t>rc103C15.txt</t>
  </si>
  <si>
    <t>rc202C15.txt</t>
  </si>
  <si>
    <t>9 18 10 8 6 11 16 13 14 20 12 15 7 17 19</t>
  </si>
  <si>
    <t>rc101_21.txt</t>
  </si>
  <si>
    <t>rc201_21.txt</t>
  </si>
  <si>
    <t>Solutions per Generation: 500|Number of Best Solutions: 1000</t>
  </si>
  <si>
    <t>9 5 7 6 8</t>
  </si>
  <si>
    <t>6 8 7 4 5</t>
  </si>
  <si>
    <t>13 12 7 14 6 11 10 15 9 8</t>
  </si>
  <si>
    <t>13 12 7 14 6 11 10 15 8 9</t>
  </si>
  <si>
    <t>13 12 7 14 6 10 11 15 8 9</t>
  </si>
  <si>
    <t>13 12 7 14 11 10 15 6 8 9</t>
  </si>
  <si>
    <t>13 12 7 14 6 15 11 10 8 9</t>
  </si>
  <si>
    <t>13 12 7 14 10 15 6 11 9 8</t>
  </si>
  <si>
    <t>13 12 7 14 10 15 6 11 8 9</t>
  </si>
  <si>
    <t>13 12 7 14 10 11 15 6 8 9</t>
  </si>
  <si>
    <t>13 9 14 11 7 12 15 10 6 8</t>
  </si>
  <si>
    <t>14 11 9 13 12 7 15 10 6 8</t>
  </si>
  <si>
    <t>11 14 9 13 7 12 15 10 8 6</t>
  </si>
  <si>
    <t>11 13 9 14 12 7 15 10 6 8</t>
  </si>
  <si>
    <t>11 14 9 7 13 12 15 10 6 8</t>
  </si>
  <si>
    <t>14 11 13 9 12 7 15 10 6 8</t>
  </si>
  <si>
    <t>14 6 7 10 13 12 8 9 11 5</t>
  </si>
  <si>
    <t>14 6 7 10 13 9 5 11 8 12</t>
  </si>
  <si>
    <t>9 11 5 8 12 14 6 7 13 10</t>
  </si>
  <si>
    <t>10 9 5 6 8 12 13 14 11 7</t>
  </si>
  <si>
    <t>6 5 8 10 9 7 11 14 13 12</t>
  </si>
  <si>
    <t>12 13 11 14 7 9 10 6 5 8</t>
  </si>
  <si>
    <t>12 13 14 11 7 10 9 5 6 8</t>
  </si>
  <si>
    <t>8 12 13 14 11 7 10 9 5 6</t>
  </si>
  <si>
    <t>10 9 7 11 14 13 12 8 6 5</t>
  </si>
  <si>
    <t>10 9 6 5 8 12 13 14 11 7</t>
  </si>
  <si>
    <t>8 5 6 12 13 14 11 7 10 9</t>
  </si>
  <si>
    <t>12 13 14 11 7 9 10 6 5 8</t>
  </si>
  <si>
    <t>10 9 6 5 8 7 11 14 13 12</t>
  </si>
  <si>
    <t>8 6 5 12 13 14 11 7 10 9</t>
  </si>
  <si>
    <t>8 5 6 9 10 7 11 14 13 12</t>
  </si>
  <si>
    <t>5 6 8 12 13 14 11 7 10 9</t>
  </si>
  <si>
    <t>5 6 8 10 9 7 11 14 13 12</t>
  </si>
  <si>
    <t>6 5 8 9 10 7 11 14 13 12</t>
  </si>
  <si>
    <t>6 5 8 12 13 14 11 7 10 9</t>
  </si>
  <si>
    <t>9 10 6 5 8 12 13 14 11 7</t>
  </si>
  <si>
    <t>5 8 14 9 10 11 7 6 12 13</t>
  </si>
  <si>
    <t>10 11 7 6 12 13 9 14 5 8</t>
  </si>
  <si>
    <t>8 5 9 14 10 11 7 6 12 13</t>
  </si>
  <si>
    <t>10 11 7 6 12 13 9 14 8 5</t>
  </si>
  <si>
    <t>10 11 7 6 12 13 8 5 14 9</t>
  </si>
  <si>
    <t>8 5 14 9 10 11 7 6 12 13</t>
  </si>
  <si>
    <t>10 11 7 6 12 13 8 5 9 14</t>
  </si>
  <si>
    <t>13 12 6 7 11 10 8 5 9 14</t>
  </si>
  <si>
    <t>5 8 10 11 7 6 12 13 14 9</t>
  </si>
  <si>
    <t>5 8 10 11 7 6 12 13 9 14</t>
  </si>
  <si>
    <t>8 5 10 11 7 6 12 13 14 9</t>
  </si>
  <si>
    <t>8 5 10 11 7 6 12 13 9 14</t>
  </si>
  <si>
    <t>5 8 9 14 10 11 7 6 12 13</t>
  </si>
  <si>
    <t>7 13 10 11 9 12 6 14 5 8</t>
  </si>
  <si>
    <t>7 10 13 11 9 12 8 14 6 5</t>
  </si>
  <si>
    <t>7 13 10 11 9 12 6 14 8 5</t>
  </si>
  <si>
    <t>7 10 13 11 9 12 6 14 5 8</t>
  </si>
  <si>
    <t>5 6 14 8 7 13 10 11 9 12</t>
  </si>
  <si>
    <t>13 7 10 11 9 12 6 14 8 5</t>
  </si>
  <si>
    <t>7 13 10 11 9 12 5 8 14 6</t>
  </si>
  <si>
    <t>7 10 13 11 9 12 5 14 6 8</t>
  </si>
  <si>
    <t>5 6 14 8 7 10 13 11 9 12</t>
  </si>
  <si>
    <t>7 13 10 11 9 12 8 5 14 6</t>
  </si>
  <si>
    <t>7 13 10 11 9 12 8 14 6 5</t>
  </si>
  <si>
    <t>7 13 10 11 9 12 5 14 6 8</t>
  </si>
  <si>
    <t>7 10 13 11 9 12 6 14 8 5</t>
  </si>
  <si>
    <t>6 14 8 5 7 10 13 11 9 12</t>
  </si>
  <si>
    <t>20 10 13 17 9 6 14 7 11 19 16 12 18 15 8</t>
  </si>
  <si>
    <t>12 15 18 8 7 16 19 11 17 6 9 20 14 10 13</t>
  </si>
  <si>
    <t>9 20 13 14 16 11 19 12 6 18 15 8 7 17 10</t>
  </si>
  <si>
    <t>12 18 8 15 16 11 19 17 10 6 14 7 20 9 13</t>
  </si>
  <si>
    <t>18 8 15 12 16 11 19 7 6 14 17 10 13 9 20</t>
  </si>
  <si>
    <t>6 13 20 9 11 16 19 14 10 17 7 12 15 18 8</t>
  </si>
  <si>
    <t>16 11 12 6 18 15 8 19 7 17 10 14 20 9 13</t>
  </si>
  <si>
    <t>15 8 18 12 7 14 17 10 20 13 6 9 11 19 16</t>
  </si>
  <si>
    <t>7 8 15 12 16 19 11 10 17 18 6 14 20 13 9</t>
  </si>
  <si>
    <t>8 15 14 17 10 16 12 11 19 7 18 6 13 9 20</t>
  </si>
  <si>
    <t>18 8 15 12 11 19 16 7 17 10 13 9 14 20 6</t>
  </si>
  <si>
    <t>6 9 13 20 7 16 11 19 15 18 8 12 17 10 14</t>
  </si>
  <si>
    <t>6 9 20 14 19 16 11 18 8 15 12 7 10 17 13</t>
  </si>
  <si>
    <t>20 19 11 16 7 17 10 14 9 13 6 12 15 8 18</t>
  </si>
  <si>
    <t>18 8 15 19 7 9 20 13 6 17 10 14 11 16 12</t>
  </si>
  <si>
    <t>20 17 10 7 12 15 8 18 6 9 13 14 16 19 11</t>
  </si>
  <si>
    <t>20 13 9 6 10 16 11 19 12 7 17 14 18 15 8</t>
  </si>
  <si>
    <t>18 8 15 20 7 6 9 13 14 10 17 11 19 16 12</t>
  </si>
  <si>
    <t>14 9 6 20 13 18 15 8 12 11 19 16 10 17 7</t>
  </si>
  <si>
    <t>13 20 9 14 10 17 7 11 16 19 12 15 18 8 6</t>
  </si>
  <si>
    <t>18 15 8 12 14 7 16 11 19 17 10 20 6 13 9</t>
  </si>
  <si>
    <t>12 11 19 16 17 10 7 9 6 20 14 13 15 18 8</t>
  </si>
  <si>
    <t>14 6 20 13 9 18 8 15 19 16 12 11 17 10 7</t>
  </si>
  <si>
    <t>7 12 8 15 18 6 9 13 17 14 10 20 19 11 16</t>
  </si>
  <si>
    <t>20 13 6 9 14 19 11 12 16 7 17 10 18 8 15</t>
  </si>
  <si>
    <t>19 16 11 12 8 15 18 6 20 17 10 14 9 13 7</t>
  </si>
  <si>
    <t>18 15 8 12 7 13 10 17 9 14 6 20 11 16 19</t>
  </si>
  <si>
    <t>7 19 16 11 6 20 13 17 10 14 9 18 8 15 12</t>
  </si>
  <si>
    <t>7 17 10 9 14 6 13 20 12 19 11 16 18 15 8</t>
  </si>
  <si>
    <t>9 6 20 13 10 17 14 7 12 11 19 16 18 8 15</t>
  </si>
  <si>
    <t>10 19 6 12 7 16 20 15 9 18 14 13 11 17 8</t>
  </si>
  <si>
    <t>8 9 13 11 6 19 10 14 18 16 15 20 7 12 17</t>
  </si>
  <si>
    <t>19 6 11 17 13 12 20 15 7 16 18 14 8 10 9</t>
  </si>
  <si>
    <t>18 14 9 10 15 20 16 13 7 12 11 6 19 17 8</t>
  </si>
  <si>
    <t>12 11 19 6 17 16 15 20 7 10 18 14 13 9 8</t>
  </si>
  <si>
    <t>6 19 10 11 12 7 20 15 14 18 17 9 13 8 16</t>
  </si>
  <si>
    <t>17 10 6 19 11 12 20 15 14 18 9 8 13 16 7</t>
  </si>
  <si>
    <t>9 14 17 8 18 7 15 20 16 12 11 6 19 10 13</t>
  </si>
  <si>
    <t>18 14 8 9 13 10 19 6 17 15 20 16 12 7 11</t>
  </si>
  <si>
    <t>10 19 6 11 17 9 18 8 14 12 15 20 13 7 16</t>
  </si>
  <si>
    <t>19 6 17 18 8 14 11 12 7 16 15 20 13 10 9</t>
  </si>
  <si>
    <t>17 19 10 9 18 13 14 8 16 20 15 7 12 11 6</t>
  </si>
  <si>
    <t>19 6 17 10 11 12 16 7 20 15 9 13 18 14 8</t>
  </si>
  <si>
    <t>19 6 12 11 10 17 13 18 8 9 14 15 20 16 7</t>
  </si>
  <si>
    <t>11 12 20 15 7 16 13 14 8 18 9 17 19 6 10</t>
  </si>
  <si>
    <t>13 16 12 7 20 15 11 6 17 9 14 18 8 10 19</t>
  </si>
  <si>
    <t>15 20 14 8 9 18 10 19 6 17 13 11 12 7 16</t>
  </si>
  <si>
    <t>16 20 15 12 7 13 8 18 14 9 10 19 17 6 11</t>
  </si>
  <si>
    <t>10 19 6 11 12 13 17 7 16 15 20 14 18 8 9</t>
  </si>
  <si>
    <t>17 19 6 11 12 15 20 16 7 10 14 13 18 9 8</t>
  </si>
  <si>
    <t>13 16 7 15 20 17 18 14 8 9 10 12 11 6 19</t>
  </si>
  <si>
    <t>19 6 10 13 8 14 16 15 20 7 12 11 17 9 18</t>
  </si>
  <si>
    <t>13 17 15 16 20 7 12 11 6 19 10 14 9 18 8</t>
  </si>
  <si>
    <t>8 18 14 9 13 17 10 6 19 16 15 20 7 12 11</t>
  </si>
  <si>
    <t>9 20 15 14 18 8 13 17 16 7 12 11 6 19 10</t>
  </si>
  <si>
    <t>12 11 19 6 17 8 18 10 9 14 20 15 7 16 13</t>
  </si>
  <si>
    <t>9 10 8 18 14 16 7 15 20 13 19 12 11 6 17</t>
  </si>
  <si>
    <t>16 7 20 15 14 13 9 8 18 10 19 6 12 11 17</t>
  </si>
  <si>
    <t>8 18 9 13 10 19 6 16 11 12 7 15 20 14 17</t>
  </si>
  <si>
    <t>19 6 11 12 15 20 16 7 17 9 14 10 18 8 13</t>
  </si>
  <si>
    <t>10 19 18 21 13 16 17 20 11 9 14 22 23 15 12</t>
  </si>
  <si>
    <t>22 12 15 23 18 21 19 10 13 16 20 14 9 17 11</t>
  </si>
  <si>
    <t>12 15 22 20 11 16 10 19 18 14 9 17 13 21 23</t>
  </si>
  <si>
    <t>21 22 20 13 14 9 17 11 16 10 19 18 23 15 12</t>
  </si>
  <si>
    <t>18 19 10 16 13 21 23 15 9 11 17 20 22 14 12</t>
  </si>
  <si>
    <t>23 18 19 16 11 10 13 21 12 15 14 9 17 20 22</t>
  </si>
  <si>
    <t>23 18 21 19 10 16 11 13 17 9 20 22 15 12 14</t>
  </si>
  <si>
    <t>23 15 22 14 12 9 20 17 11 21 19 18 10 16 13</t>
  </si>
  <si>
    <t>15 12 20 14 17 9 11 22 23 18 19 10 13 16 21</t>
  </si>
  <si>
    <t>12 15 20 9 17 22 14 11 21 23 18 16 10 13 19</t>
  </si>
  <si>
    <t>21 18 10 16 23 15 9 22 12 20 14 17 11 13 19</t>
  </si>
  <si>
    <t>12 14 17 11 16 10 13 19 18 21 22 20 9 23 15</t>
  </si>
  <si>
    <t>15 12 20 17 9 22 14 11 16 21 13 10 23 19 18</t>
  </si>
  <si>
    <t>22 12 15 23 18 19 21 10 16 13 20 17 9 11 14</t>
  </si>
  <si>
    <t>15 12 14 20 9 22 23 18 21 13 11 17 10 16 19</t>
  </si>
  <si>
    <t>23 15 12 14 13 16 22 20 9 17 11 21 10 19 18</t>
  </si>
  <si>
    <t>16 13 10 19 18 21 23 15 12 9 22 20 17 11 14</t>
  </si>
  <si>
    <t>12 15 9 14 20 17 22 19 10 16 13 11 21 18 23</t>
  </si>
  <si>
    <t>23 19 10 13 16 21 14 22 18 15 12 9 20 17 11</t>
  </si>
  <si>
    <t>18 19 23 15 22 14 20 9 11 17 10 16 21 13 12</t>
  </si>
  <si>
    <t>23 15 17 11 13 16 10 19 18 12 22 20 14 9 21</t>
  </si>
  <si>
    <t>18 19 23 15 12 14 9 11 21 16 10 13 17 20 22</t>
  </si>
  <si>
    <t>21 18 10 16 17 11 13 19 23 15 14 12 20 9 22</t>
  </si>
  <si>
    <t>18 21 14 20 9 22 15 12 17 11 13 16 10 19 23</t>
  </si>
  <si>
    <t>23 19 10 16 13 18 15 22 12 14 17 9 20 11 21</t>
  </si>
  <si>
    <t>12 23 15 9 22 20 17 11 16 10 13 19 18 14 21</t>
  </si>
  <si>
    <t>18 20 9 17 11 10 13 16 21 22 19 23 15 12 14</t>
  </si>
  <si>
    <t>19 18 23 15 16 21 10 13 11 14 22 20 17 9 12</t>
  </si>
  <si>
    <t>21 16 13 22 15 12 9 17 20 14 11 10 19 18 23</t>
  </si>
  <si>
    <t>18 23 15 14 12 20 22 9 17 11 16 10 21 19 13</t>
  </si>
  <si>
    <t>7 11 9 20 10 8 17 14 18 16 21 13 15 12 19</t>
  </si>
  <si>
    <t>14 19 15 8 10 18 16 17 21 13 7 20 11 9 12</t>
  </si>
  <si>
    <t>7 11 19 15 12 9 20 16 18 13 21 17 10 8 14</t>
  </si>
  <si>
    <t>8 14 17 10 19 15 12 20 9 11 18 16 13 21 7</t>
  </si>
  <si>
    <t>17 14 10 8 15 12 20 9 11 7 16 18 21 13 19</t>
  </si>
  <si>
    <t>7 13 18 21 14 15 11 9 12 20 8 10 19 16 17</t>
  </si>
  <si>
    <t>8 14 17 10 15 11 9 12 20 19 13 18 16 21 7</t>
  </si>
  <si>
    <t>11 9 12 20 10 19 14 17 8 15 16 18 21 13 7</t>
  </si>
  <si>
    <t>7 13 21 16 18 17 14 8 10 12 20 11 9 15 19</t>
  </si>
  <si>
    <t>12 20 15 17 14 10 8 19 13 21 18 16 11 9 7</t>
  </si>
  <si>
    <t>7 13 21 16 18 14 8 9 11 20 12 19 17 15 10</t>
  </si>
  <si>
    <t>7 13 21 18 16 14 8 17 12 15 9 11 20 19 10</t>
  </si>
  <si>
    <t>7 10 17 14 19 13 21 18 16 8 15 20 11 9 12</t>
  </si>
  <si>
    <t>12 9 11 7 10 17 15 20 19 8 14 13 21 18 16</t>
  </si>
  <si>
    <t>13 21 18 16 17 19 10 8 14 15 12 9 7 11 20</t>
  </si>
  <si>
    <t>7 13 21 18 16 17 12 19 14 8 15 10 9 11 20</t>
  </si>
  <si>
    <t>7 20 11 9 12 13 21 18 16 17 14 15 10 19 8</t>
  </si>
  <si>
    <t>21 13 18 16 10 8 12 9 11 7 19 14 17 15 20</t>
  </si>
  <si>
    <t>7 11 13 21 18 16 15 19 17 14 10 8 12 9 20</t>
  </si>
  <si>
    <t>11 7 9 20 12 19 17 8 10 13 21 18 16 14 15</t>
  </si>
  <si>
    <t>7 15 13 21 18 16 17 12 20 11 9 19 8 10 14</t>
  </si>
  <si>
    <t>18 16 17 14 21 13 7 15 10 8 19 9 11 20 12</t>
  </si>
  <si>
    <t>7 11 9 12 20 8 15 19 18 16 13 21 17 10 14</t>
  </si>
  <si>
    <t>11 20 12 9 7 8 14 15 19 10 17 13 21 16 18</t>
  </si>
  <si>
    <t>7 13 18 21 16 11 9 12 20 15 10 17 8 14 19</t>
  </si>
  <si>
    <t>16 19 17 8 10 14 18 21 13 7 12 11 9 20 15</t>
  </si>
  <si>
    <t>18 16 17 14 13 21 7 15 9 20 11 12 19 8 10</t>
  </si>
  <si>
    <t>7 13 21 16 18 8 10 17 19 14 12 15 11 9 20</t>
  </si>
  <si>
    <t>7 11 9 12 20 16 17 19 8 10 18 21 13 14 15</t>
  </si>
  <si>
    <t>10 16 9 12 19 17 13 15 6 14 11 7 18 8 20</t>
  </si>
  <si>
    <t>11 7 10 20 18 8 9 12 19 17 13 14 6 15 16</t>
  </si>
  <si>
    <t>10 16 13 17 14 6 11 20 19 9 12 8 18 7 15</t>
  </si>
  <si>
    <t>7 11 6 14 12 9 16 17 13 19 15 20 8 18 10</t>
  </si>
  <si>
    <t>19 16 11 14 6 7 15 17 13 12 9 18 8 20 10</t>
  </si>
  <si>
    <t>8 18 10 15 20 7 11 6 14 17 9 12 13 19 16</t>
  </si>
  <si>
    <t>10 9 12 8 18 20 7 11 6 14 13 15 19 16 17</t>
  </si>
  <si>
    <t>10 18 20 15 9 12 8 11 6 14 17 13 19 16 7</t>
  </si>
  <si>
    <t>8 18 20 7 6 11 14 17 9 12 19 16 13 15 10</t>
  </si>
  <si>
    <t>16 19 9 12 8 18 10 11 14 17 13 6 7 20 15</t>
  </si>
  <si>
    <t>15 8 20 18 12 9 19 13 17 16 7 11 6 14 10</t>
  </si>
  <si>
    <t>15 18 7 6 14 11 17 13 12 16 19 9 8 20 10</t>
  </si>
  <si>
    <t>15 11 7 6 14 17 13 16 19 12 8 18 10 9 20</t>
  </si>
  <si>
    <t>19 12 9 16 17 13 7 11 14 6 8 18 20 15 10</t>
  </si>
  <si>
    <t>6 14 11 20 18 8 15 10 19 12 9 16 13 17 7</t>
  </si>
  <si>
    <t>10 11 15 18 8 20 7 14 6 17 13 12 16 19 9</t>
  </si>
  <si>
    <t>10 15 8 18 20 19 16 9 12 17 14 6 11 7 13</t>
  </si>
  <si>
    <t>9 12 16 19 17 13 11 6 14 10 18 8 20 7 15</t>
  </si>
  <si>
    <t>17 14 7 6 11 20 18 8 9 13 16 19 12 15 10</t>
  </si>
  <si>
    <t>20 11 6 14 17 13 19 8 18 9 12 16 15 10 7</t>
  </si>
  <si>
    <t>20 7 6 14 15 8 18 9 12 16 19 13 17 11 10</t>
  </si>
  <si>
    <t>15 20 16 19 13 17 9 12 18 8 7 11 6 14 10</t>
  </si>
  <si>
    <t>15 18 8 20 11 6 17 13 19 9 12 16 7 14 10</t>
  </si>
  <si>
    <t>15 18 8 7 20 9 12 19 16 13 17 11 6 14 10</t>
  </si>
  <si>
    <t>7 6 14 11 18 8 20 10 16 13 9 12 19 15 17</t>
  </si>
  <si>
    <t>19 16 10 7 14 6 13 17 12 9 8 18 20 15 11</t>
  </si>
  <si>
    <t>11 17 13 16 9 12 19 20 15 18 8 7 6 14 10</t>
  </si>
  <si>
    <t>20 18 8 15 10 11 7 6 14 13 16 19 9 12 17</t>
  </si>
  <si>
    <t>19 9 10 20 18 8 12 16 7 11 6 14 17 13 15</t>
  </si>
  <si>
    <t>12 9 8 18 20 11 14 6 10 17 13 19 16 7 15</t>
  </si>
  <si>
    <t>8 6 18 10 17 15 7 12 20 14 13 11 16 9 19</t>
  </si>
  <si>
    <t>6 11 16 13 14 12 20 7 18 10 19 15 17 9 8</t>
  </si>
  <si>
    <t>8 9 17 19 13 11 16 14 12 20 15 7 18 6 10</t>
  </si>
  <si>
    <t>9 15 7 18 10 17 19 8 6 16 13 11 20 14 12</t>
  </si>
  <si>
    <t>18 17 10 9 7 15 19 8 6 20 14 12 16 13 11</t>
  </si>
  <si>
    <t>7 15 19 18 10 8 6 16 13 11 12 14 20 9 17</t>
  </si>
  <si>
    <t>8 6 12 14 20 16 13 11 9 17 10 18 19 15 7</t>
  </si>
  <si>
    <t>9 19 17 10 8 6 14 11 16 13 12 20 15 7 18</t>
  </si>
  <si>
    <t>8 16 13 9 18 10 6 17 19 7 15 20 12 14 11</t>
  </si>
  <si>
    <t>18 10 19 17 9 8 15 7 20 14 12 13 16 11 6</t>
  </si>
  <si>
    <t>8 11 13 16 20 12 14 9 10 6 17 19 7 15 18</t>
  </si>
  <si>
    <t>16 11 13 12 20 14 15 7 9 18 10 8 17 19 6</t>
  </si>
  <si>
    <t>17 10 18 19 15 7 20 12 16 14 13 11 6 8 9</t>
  </si>
  <si>
    <t>8 6 9 15 10 18 7 17 19 20 12 14 13 16 11</t>
  </si>
  <si>
    <t>18 11 16 13 12 14 20 15 7 17 9 8 6 10 19</t>
  </si>
  <si>
    <t>8 19 10 17 6 11 13 16 14 20 12 7 15 18 9</t>
  </si>
  <si>
    <t>12 14 11 16 13 20 15 7 19 9 8 6 17 10 18</t>
  </si>
  <si>
    <t>8 9 6 11 16 13 20 14 12 15 19 17 10 18 7</t>
  </si>
  <si>
    <t>15 7 17 10 8 9 6 18 11 16 13 20 12 14 19</t>
  </si>
  <si>
    <t>7 15 19 17 10 18 9 6 8 20 14 11 16 13 12</t>
  </si>
  <si>
    <t>17 19 10 8 9 12 20 16 11 13 14 7 15 18 6</t>
  </si>
  <si>
    <t>17 19 10 8 6 7 15 18 9 14 12 20 11 13 16</t>
  </si>
  <si>
    <t>6 10 8 11 9 13 16 14 12 20 7 15 17 19 18</t>
  </si>
  <si>
    <t>9 6 10 17 18 19 15 7 8 20 14 12 16 13 11</t>
  </si>
  <si>
    <t>8 6 16 11 13 14 12 20 7 18 10 19 15 17 9</t>
  </si>
  <si>
    <t>10 8 6 13 16 14 20 12 19 7 15 18 17 9 11</t>
  </si>
  <si>
    <t>14 7 15 19 17 10 8 20 12 13 16 11 6 9 18</t>
  </si>
  <si>
    <t>9 18 10 19 17 8 16 13 11 12 20 14 15 7 6</t>
  </si>
  <si>
    <t>17 10 8 12 20 14 15 7 18 19 6 9 11 16 13</t>
  </si>
  <si>
    <t>17 6 9 18 10 8 11 16 13 14 12 20 7 19 15</t>
  </si>
  <si>
    <t>29 37 33 84 102 97 43 88 121 41 35 64 98 45 83 74 101 94 115 56 71 42 110 47 77 66 78 105 118 26 51 58 112 69 73 49 28 39 44 72 90 23 95 85 34 38 24 120 86 80 60 59 46 75 89 91 109 114 92 76 104 79 103 108 48 36 52 81 57 62 53 32 27 111 68 65 82 70 119 113 117 31 25 50 40 106 116 96 61 22 30 87 107 100 99 93 67 55 63 54</t>
  </si>
  <si>
    <t>50 114 70 39 49 40 32 31 57 61 79 65 53 63 72 52 84 95 43 27 35 89 77 108 117 46 26 105 28 119 107 94 103 29 64 67 44 71 22 102 101 98 111 106 48 110 36 34 104 83 78 116 91 74 76 80 55 69 120 121 118 73 90 38 37 41 93 33 47 112 85 82 87 45 58 23 24 56 59 51 75 99 66 42 97 92 30 109 113 60 54 81 88 86 25 68 96 100 115 62</t>
  </si>
  <si>
    <t>112 108 119 94 98 90 79 82 65 69 80 77 59 43 35 39 115 87 32 48 25 106 44 24 37 57 55 61 91 68 118 101 30 46 51 22 36 78 89 116 53 120 49 33 84 76 64 56 73 42 28 72 67 40 114 62 52 85 29 47 60 113 83 71 38 41 121 75 54 50 105 109 100 45 104 117 26 110 111 103 34 23 70 58 74 31 96 99 102 97 95 63 27 66 107 86 88 93 81 92</t>
  </si>
  <si>
    <t>97 35 73 102 119 47 87 106 37 109 67 39 69 24 49 68 51 38 115 114 33 90 105 99 82 30 84 70 58 72 48 107 31 85 41 65 118 121 98 100 77 55 81 116 29 120 112 110 88 54 117 104 103 40 66 60 50 56 74 62 86 83 95 76 46 32 44 28 92 101 78 94 91 108 25 34 64 57 53 75 93 52 36 22 26 23 80 27 43 71 59 61 113 63 42 89 111 96 79 45</t>
  </si>
  <si>
    <t>63 48 90 32 46 75 58 36 23 117 94 110 92 88 61 81 42 40 47 116 86 91 115 119 67 54 56 111 101 79 82 53 37 93 62 45 112 102 77 83 24 96 106 74 76 52 80 73 55 50 57 26 33 87 103 100 105 107 25 70 38 34 114 97 99 31 30 89 51 118 65 72 27 95 71 109 121 35 44 120 59 43 60 66 69 49 29 113 39 108 68 41 104 98 64 78 85 28 84 22</t>
  </si>
  <si>
    <t>28 121 93 66 54 79 74 70 118 59 55 87 72 49 60 64 41 34 27 105 111 47 24 63 37 104 91 110 83 62 50 84 38 69 68 108 98 78 56 39 32 44 48 40 51 29 71 109 92 77 75 96 114 106 116 67 81 101 97 42 115 100 46 82 53 58 89 65 61 31 86 73 26 94 120 95 103 35 85 102 99 80 25 113 119 107 76 36 90 112 23 43 57 45 22 117 88 30 33 52</t>
  </si>
  <si>
    <t>47 93 71 90 48 29 67 74 77 22 85 87 76 78 108 103 92 110 27 34 95 83 66 49 55 88 72 33 42 44 68 99 94 114 116 104 69 35 73 28 82 101 98 23 75 117 118 51 60 43 36 115 91 79 100 50 80 52 24 54 109 39 86 105 107 102 97 64 40 112 120 41 89 65 46 38 45 96 32 26 59 58 121 63 81 61 57 111 113 37 106 70 30 56 62 84 53 31 119 25</t>
  </si>
  <si>
    <t>119 113 28 46 33 31 54 48 40 52 73 79 49 65 23 30 120 35 117 102 78 44 58 109 45 63 77 84 111 71 53 64 103 121 94 90 112 105 66 72 32 41 59 67 75 86 110 100 97 96 26 106 92 34 42 88 47 70 37 36 104 62 91 101 51 25 87 83 93 82 22 89 50 81 85 76 60 24 27 107 95 116 69 74 99 80 98 115 118 114 108 68 55 56 38 39 43 57 29 61</t>
  </si>
  <si>
    <t>108 77 90 71 59 121 89 92 107 105 55 58 56 111 99 98 114 116 36 118 53 25 78 29 46 33 24 79 74 81 49 34 109 97 75 94 101 73 61 50 72 82 54 43 37 39 65 66 80 52 38 40 104 115 47 41 76 83 62 44 87 112 63 22 100 84 86 32 117 45 35 119 95 120 106 113 30 57 28 96 64 26 31 42 67 23 110 102 27 60 68 70 88 51 69 93 85 48 103 91</t>
  </si>
  <si>
    <t>33 26 36 39 51 117 52 60 75 32 27 73 43 64 78 92 85 81 23 25 58 83 77 91 69 42 98 100 113 108 115 35 38 120 29 45 109 116 48 22 61 93 87 112 24 95 94 118 80 101 102 119 106 107 37 49 104 97 30 65 41 96 54 62 66 71 88 79 82 31 40 121 50 76 114 72 103 53 57 28 89 74 105 86 55 63 47 34 84 70 59 56 67 44 46 111 90 110 99 68</t>
  </si>
  <si>
    <t>98 81 41 58 60 82 89 37 56 55 52 57 86 59 50 84 100 22 83 102 75 85 117 69 47 45 34 39 28 46 96 72 90 104 79 61 80 78 101 48 40 108 49 51 29 31 113 115 38 119 63 66 73 88 36 30 68 114 62 33 67 35 23 54 53 71 64 97 43 93 112 109 25 26 27 116 110 103 99 120 106 107 70 87 94 91 74 42 111 118 44 65 32 121 92 76 77 105 24 95</t>
  </si>
  <si>
    <t>49 119 37 117 71 25 42 78 47 103 89 84 115 82 105 69 96 95 72 92 74 77 59 35 52 45 80 87 88 70 30 57 46 29 106 110 75 94 99 63 98 26 86 60 120 97 108 113 28 90 93 102 43 65 58 41 31 64 114 118 116 104 111 91 67 23 55 81 79 66 44 61 62 107 83 50 40 32 51 36 56 53 73 54 76 100 33 121 39 38 24 85 68 27 22 109 101 48 34 112</t>
  </si>
  <si>
    <t>30 44 74 91 92 100 101 94 25 118 49 82 88 70 32 29 62 56 65 22 24 37 103 31 45 106 67 52 107 50 79 57 60 66 59 69 104 111 41 47 112 35 78 76 87 117 110 28 38 36 23 93 61 98 121 86 64 108 95 34 33 63 54 96 99 81 105 68 42 84 109 72 55 51 120 71 75 77 115 89 27 116 119 114 113 53 48 39 40 43 80 73 85 46 58 83 26 90 102 97</t>
  </si>
  <si>
    <t>85 99 114 54 37 65 120 30 116 115 28 117 110 22 33 64 36 96 113 76 63 34 47 40 111 109 46 82 118 61 60 69 71 59 42 38 88 78 52 90 119 35 58 72 50 73 51 39 23 104 24 105 66 103 86 62 95 97 91 41 45 75 102 121 44 81 106 84 77 56 108 107 29 32 55 57 67 79 98 94 93 53 43 74 100 48 31 83 80 87 25 49 26 68 27 70 89 101 112 92</t>
  </si>
  <si>
    <t>107 116 67 80 86 115 118 28 99 87 69 22 50 26 24 23 35 53 29 40 55 78 51 25 95 56 37 33 117 41 57 60 58 52 61 100 111 98 109 27 62 89 49 38 103 90 101 71 64 30 46 119 43 77 74 121 92 91 47 108 84 94 73 82 93 83 81 97 106 42 113 112 102 114 105 104 110 120 76 34 66 63 59 54 96 75 79 44 45 36 31 70 68 48 72 88 65 39 85 32</t>
  </si>
  <si>
    <t>65 72 60 80 58 49 45 30 104 98 74 71 97 106 101 35 117 27 38 118 89 56 54 53 47 50 33 109 69 48 79 78 102 120 26 62 44 52 96 22 99 108 119 113 121 70 59 23 110 103 85 51 34 88 73 41 29 63 39 24 57 43 28 64 100 95 37 46 32 31 25 116 92 105 114 84 55 67 90 81 75 115 40 82 83 77 42 66 93 61 112 94 86 91 107 36 87 68 76 111</t>
  </si>
  <si>
    <t>81 40 69 44 58 52 120 37 32 29 63 65 70 60 54 93 86 118 30 34 75 83 95 89 33 31 22 119 66 114 109 56 85 104 96 43 77 87 74 68 59 28 38 67 23 62 26 98 99 35 84 100 42 73 115 116 113 97 105 80 88 92 121 102 91 24 41 55 48 49 45 51 50 27 103 117 90 71 39 25 61 72 53 107 108 110 111 46 82 36 76 47 112 101 79 94 106 64 78 57</t>
  </si>
  <si>
    <t>26 94 91 118 112 74 73 79 109 78 83 82 66 110 58 39 37 31 108 22 45 44 55 24 34 48 41 77 49 64 35 53 115 80 81 99 33 52 61 62 89 102 98 111 23 57 114 27 120 121 29 51 90 85 104 96 54 86 32 67 76 30 60 68 36 43 116 113 25 72 42 59 40 87 69 103 88 107 97 92 65 101 93 63 50 119 46 75 106 117 28 84 95 70 71 105 100 38 47 56</t>
  </si>
  <si>
    <t>73 101 91 109 107 110 113 103 81 80 46 52 70 43 30 23 121 42 112 69 40 55 34 49 88 93 56 92 24 62 119 105 22 95 36 86 72 45 76 90 116 118 60 48 84 77 57 26 82 87 65 63 53 27 59 67 37 47 39 104 94 74 98 117 85 102 75 99 100 97 25 54 78 58 33 35 83 68 71 61 51 31 32 111 79 115 106 29 41 108 44 114 89 64 50 28 66 96 120 38</t>
  </si>
  <si>
    <t>69 46 60 79 74 78 105 29 112 34 71 68 86 104 72 80 83 89 84 50 58 42 95 92 109 49 25 48 53 114 115 31 41 82 51 85 73 56 26 66 45 38 33 55 106 100 101 97 35 93 43 75 52 121 54 65 103 111 96 90 94 91 116 37 67 62 107 76 81 47 70 57 118 39 59 27 36 32 88 61 99 77 64 119 113 24 102 108 23 120 22 98 110 63 28 40 44 117 30 87</t>
  </si>
  <si>
    <t>111 76 77 64 46 26 38 44 104 58 54 29 73 84 121 27 87 66 68 55 23 118 100 94 41 75 101 99 97 33 43 47 96 93 39 85 37 103 109 80 81 110 95 102 92 50 59 60 71 120 36 25 88 32 40 35 69 67 89 57 82 34 78 79 112 108 28 119 105 91 83 22 90 49 42 30 70 53 65 86 98 45 113 114 107 51 31 24 62 56 63 72 48 117 115 61 52 74 106 116</t>
  </si>
  <si>
    <t>53 31 115 117 116 82 69 118 49 50 32 96 39 87 61 73 36 37 48 108 65 68 57 60 70 46 74 34 22 83 38 54 47 33 67 120 114 113 27 56 58 40 35 59 106 100 42 103 23 72 109 110 93 43 76 75 112 64 55 62 102 45 84 107 111 63 24 119 30 95 94 71 77 28 80 78 81 41 90 89 79 66 98 99 91 25 26 44 121 104 92 101 88 97 85 52 105 51 86 29</t>
  </si>
  <si>
    <t>35 107 85 106 69 60 49 63 79 73 100 45 118 56 98 97 46 111 113 50 54 114 120 112 104 105 103 37 90 67 71 86 57 65 109 117 121 115 99 102 91 28 92 75 64 89 78 25 33 96 87 76 48 81 51 26 110 32 44 39 40 22 53 42 77 83 93 101 80 61 27 95 88 52 34 84 94 72 68 74 82 66 36 58 62 55 30 29 38 59 43 41 47 116 119 31 24 70 108 23</t>
  </si>
  <si>
    <t>100 112 81 45 118 104 31 90 54 48 29 120 107 64 84 68 55 79 71 80 24 63 70 39 43 69 42 56 35 44 26 38 105 66 22 119 82 121 91 92 94 83 86 75 102 114 99 117 109 88 77 59 58 50 46 60 52 47 25 33 62 110 76 49 74 96 85 101 103 108 40 51 36 106 41 23 95 93 78 72 30 61 87 67 32 116 111 97 98 89 53 73 37 27 34 115 57 113 28 65</t>
  </si>
  <si>
    <t>75 42 41 89 60 104 81 32 46 119 100 61 79 36 24 39 57 117 94 62 28 45 86 101 82 87 52 50 22 30 109 93 51 48 95 47 88 55 64 69 102 107 56 83 105 113 97 67 68 76 80 96 25 110 111 112 103 49 37 38 84 65 71 59 90 63 44 106 53 40 34 54 115 29 118 114 72 78 99 92 91 31 121 35 33 73 43 58 74 77 98 108 85 116 120 26 66 23 27 70</t>
  </si>
  <si>
    <t>77 94 95 97 86 41 92 22 67 30 120 52 106 79 63 53 35 40 118 48 32 87 98 42 109 114 115 108 85 68 84 26 89 64 76 50 80 81 113 59 69 54 57 117 34 27 119 78 28 105 110 75 62 90 83 82 107 100 88 71 39 25 31 112 36 33 55 44 121 96 56 73 111 101 116 45 61 65 91 66 103 37 49 74 23 46 38 51 58 47 60 72 102 29 104 99 93 70 24 43</t>
  </si>
  <si>
    <t>48 30 95 87 43 110 108 91 107 81 76 104 69 65 80 40 22 27 44 33 58 45 114 121 86 84 78 60 72 100 99 105 28 36 31 68 120 26 90 63 96 102 64 66 111 41 55 70 46 118 71 51 47 83 119 93 106 98 82 77 103 94 101 115 116 25 117 39 85 74 92 88 62 79 53 97 113 32 29 75 34 49 52 112 24 56 67 57 42 89 73 50 35 54 59 23 38 109 61 37</t>
  </si>
  <si>
    <t>86 103 93 62 77 110 94 101 102 104 71 68 26 29 76 90 79 51 43 50 56 84 100 23 24 48 113 114 87 96 40 32 35 57 55 107 65 80 89 67 81 33 52 66 92 45 47 115 112 91 27 109 83 118 44 25 36 63 74 78 97 72 95 70 59 53 105 85 42 111 108 121 106 31 37 116 99 75 41 46 61 54 64 28 98 82 39 120 88 58 73 119 49 30 117 60 38 69 22 34</t>
  </si>
  <si>
    <t>92 26 42 96 89 44 31 109 113 93 61 48 77 76 116 30 32 46 23 98 35 86 63 75 101 99 33 108 110 106 81 38 41 22 59 78 97 65 121 67 60 37 43 25 62 64 104 94 100 68 58 34 103 120 47 39 95 84 54 45 51 90 40 28 83 102 115 36 55 53 118 27 117 107 88 69 29 49 119 114 72 82 111 85 50 87 91 112 71 52 57 56 73 66 79 70 24 105 74 80</t>
  </si>
  <si>
    <t>117 48 89 110 92 97 104 68 37 90 95 85 116 60 59 22 121 30 66 47 34 52 58 109 25 72 33 40 111 108 118 113 55 63 101 98 93 80 91 94 79 51 42 75 86 119 43 46 77 73 76 74 70 53 83 102 62 26 38 27 29 45 56 78 100 28 54 112 115 106 64 99 88 65 57 44 84 67 69 31 39 35 114 49 50 71 41 36 82 96 87 105 24 32 61 23 120 107 103 81</t>
  </si>
  <si>
    <t>85 77 74 53 110 105 28 60 72 79 106 94 83 52 109 82 57 70 81 73 78 76 71 47 49 31 45 51 120 118 22 38 44 115 108 35 121 112 54 111 29 24 84 98 39 113 102 62 66 117 25 88 26 69 46 32 40 80 86 27 89 50 56 99 75 65 114 43 41 34 37 59 58 42 36 30 67 91 100 119 92 116 63 93 97 107 64 90 23 96 48 95 101 87 33 68 55 61 103 104</t>
  </si>
  <si>
    <t>77 24 95 27 71 114 69 92 39 47 76 81 78 56 38 108 91 118 121 62 29 87 61 26 115 97 100 86 103 110 83 65 72 25 120 113 112 54 30 84 34 79 117 58 60 57 104 22 50 63 23 36 41 52 46 42 35 119 28 53 51 64 88 105 90 99 93 37 44 98 70 68 40 33 55 49 82 43 73 32 116 31 85 66 59 45 111 48 89 80 96 107 102 109 106 101 94 74 75 67</t>
  </si>
  <si>
    <t>34 60 89 76 78 62 53 57 121 110 33 41 112 117 98 90 61 83 49 50 30 81 107 28 64 65 68 91 92 80 51 120 116 24 45 38 109 94 52 71 56 27 35 37 26 100 103 113 115 114 58 74 85 31 48 47 93 87 54 55 104 86 69 82 59 43 40 44 36 46 101 99 42 23 79 29 108 39 118 63 88 73 96 119 111 102 105 66 25 22 95 84 97 106 32 70 77 75 72 67</t>
  </si>
  <si>
    <t>120 73 49 48 63 64 69 121 26 78 94 80 93 79 67 59 50 96 40 33 36 105 60 51 44 119 116 56 54 35 25 29 110 117 95 61 81 103 39 97 113 65 52 27 84 88 104 30 32 115 23 83 71 82 99 118 24 101 72 77 108 53 37 38 68 34 31 58 45 86 57 87 109 46 22 107 90 85 62 74 43 55 47 42 66 70 98 91 28 112 76 114 75 92 102 106 100 111 89 41</t>
  </si>
  <si>
    <t>40 27 112 42 47 38 39 102 91 56 51 81 71 55 46 33 87 103 114 25 73 43 82 119 116 53 41 62 88 95 90 29 66 110 101 58 31 30 35 120 48 45 93 118 94 104 109 121 32 67 44 50 52 22 111 24 115 69 79 92 89 36 37 23 86 84 57 54 105 65 107 28 113 68 106 59 34 26 76 74 70 108 83 117 72 49 60 97 100 98 64 80 99 61 77 75 63 96 78 85</t>
  </si>
  <si>
    <t>58 92 77 100 94 102 28 34 119 121 42 33 52 79 29 114 71 116 115 37 38 39 97 104 51 87 32 103 78 67 56 49 35 110 45 44 88 26 83 76 86 117 91 99 85 75 72 89 111 112 57 43 95 73 50 22 81 68 65 108 53 46 27 113 69 109 120 23 40 31 118 24 107 60 93 74 80 66 84 101 25 105 30 96 55 54 98 47 36 48 82 41 63 90 61 70 106 59 62 64</t>
  </si>
  <si>
    <t>26 76 61 56 105 42 94 74 115 33 58 57 59 75 79 70 78 88 24 45 53 109 102 35 55 66 81 112 113 41 62 71 48 93 40 39 50 27 49 52 89 73 31 106 100 43 47 28 103 23 32 108 92 98 51 96 118 37 107 44 29 36 120 104 111 38 34 65 90 67 64 99 91 114 30 87 77 72 119 46 110 22 83 97 85 121 101 54 86 68 69 63 82 80 60 116 117 95 84 25</t>
  </si>
  <si>
    <t>54 60 37 91 106 75 99 102 76 57 26 40 29 68 32 118 80 61 89 73 49 58 55 69 78 31 120 22 38 105 66 71 63 51 81 82 84 30 50 100 72 112 94 92 104 62 95 107 96 47 23 86 39 45 67 87 90 34 25 109 77 74 79 41 88 52 108 113 114 117 115 70 64 111 48 27 36 46 59 98 93 56 65 103 83 119 24 110 97 85 121 28 116 44 35 33 42 43 101 53</t>
  </si>
  <si>
    <t>59 80 112 113 81 102 68 105 106 121 107 91 100 101 82 84 27 31 104 24 111 41 30 118 26 44 117 83 99 65 43 75 63 78 79 114 42 90 52 49 23 32 33 57 76 66 54 71 48 96 87 85 72 58 34 94 64 56 47 45 89 77 28 37 60 46 40 109 69 70 61 93 108 22 36 98 55 25 115 110 50 86 62 103 38 29 39 116 120 73 92 97 74 53 35 119 67 51 95 88</t>
  </si>
  <si>
    <t>80 112 103 118 38 45 60 53 114 48 113 99 94 73 36 100 43 102 76 50 47 63 49 59 44 88 37 22 110 116 97 93 95 86 74 79 82 69 104 46 34 40 42 39 65 66 106 75 41 25 115 96 35 23 27 55 62 85 108 105 67 56 89 84 81 72 26 119 71 33 120 31 109 121 91 83 78 90 64 28 98 101 92 117 54 52 68 57 87 70 29 77 107 24 111 61 58 51 32 30</t>
  </si>
  <si>
    <t>24 54 78 116 118 22 104 121 111 113 119 45 68 82 69 86 80 47 59 64 88 72 85 101 79 74 95 28 25 26 42 73 44 71 94 96 23 50 62 107 43 60 56 114 117 100 97 83 84 87 102 81 67 76 91 49 48 27 40 93 120 39 30 55 35 103 99 32 89 112 110 115 36 31 34 46 38 41 90 37 70 66 108 98 109 61 52 57 75 65 58 77 33 106 51 29 92 105 63 53</t>
  </si>
  <si>
    <t>78 76 65 81 22 59 37 118 82 45 68 77 90 61 62 70 92 105 104 106 96 110 44 30 52 74 107 85 46 60 57 69 43 34 49 114 97 100 23 67 94 102 84 27 87 116 40 64 41 79 89 80 25 29 73 117 26 31 109 24 95 50 42 121 36 63 112 115 119 55 51 35 38 93 32 91 101 66 71 86 54 28 108 99 48 56 72 33 39 47 53 75 58 98 113 120 103 83 111 88</t>
  </si>
  <si>
    <t>56 43 76 61 64 93 85 90 63 118 24 89 109 28 117 78 97 41 33 42 110 46 91 92 99 39 112 37 115 45 84 120 74 96 32 44 87 79 65 50 102 103 86 68 67 88 53 52 54 25 100 98 81 80 114 107 121 51 60 57 62 55 31 35 26 77 70 111 48 27 73 69 66 49 47 59 119 40 22 113 38 83 30 71 36 58 75 101 106 104 108 23 116 105 72 29 94 95 82 34</t>
  </si>
  <si>
    <t>100 91 85 112 120 30 98 80 82 93 97 108 38 116 23 75 66 90 51 117 70 81 102 25 71 64 37 57 106 105 99 29 32 39 46 89 72 114 28 73 94 101 92 58 63 35 22 119 52 76 88 113 110 111 95 41 62 77 67 40 109 55 50 79 78 48 65 84 36 33 31 49 83 47 104 103 74 115 118 107 87 54 60 121 34 42 45 61 86 59 27 53 44 69 56 68 96 26 24 43</t>
  </si>
  <si>
    <t>113 29 36 81 79 80 76 59 67 52 31 99 100 83 92 85 103 117 54 56 51 26 27 55 22 109 38 96 115 119 86 111 89 104 106 116 40 48 39 49 47 63 84 43 121 69 101 97 108 105 44 64 112 98 107 90 78 42 28 62 25 91 33 34 30 46 57 65 50 37 60 72 71 41 73 70 95 61 66 23 74 77 93 118 87 58 45 68 94 88 24 32 35 53 82 75 120 102 114 110</t>
  </si>
  <si>
    <t>62 76 80 48 112 90 101 116 102 94 79 45 42 105 40 46 60 53 114 41 58 108 121 93 111 118 67 106 109 88 25 110 32 47 59 27 96 89 73 72 29 30 38 69 70 61 64 68 95 104 36 22 120 35 37 52 23 107 57 49 82 75 56 54 43 115 33 113 92 44 31 117 103 81 77 98 51 74 78 66 55 39 84 24 91 87 71 28 65 85 83 99 50 34 97 100 86 63 119 26</t>
  </si>
  <si>
    <t>55 63 119 67 42 41 95 88 99 92 116 22 120 84 33 46 52 53 82 85 96 39 23 62 37 100 102 106 90 97 51 70 74 60 118 112 105 49 59 98 93 77 110 114 80 103 81 56 79 61 89 121 78 108 76 44 54 58 87 68 64 31 30 66 69 73 65 32 113 43 72 45 27 40 71 91 94 83 75 111 29 107 86 50 101 104 28 24 109 35 34 57 36 48 38 47 115 117 25 26</t>
  </si>
  <si>
    <t>51 32 28 66 53 118 88 74 79 59 80 112 93 119 26 91 95 106 71 110 116 86 55 47 40 34 114 84 77 90 64 44 63 73 98 97 87 107 23 113 92 27 31 24 105 99 61 30 49 58 43 72 83 82 108 117 22 33 76 102 94 100 38 46 115 120 121 35 56 54 57 65 39 36 60 52 42 62 85 81 78 70 69 29 109 68 25 104 101 96 67 50 103 45 89 41 111 37 48 75</t>
  </si>
  <si>
    <t>40 36 37 29 104 103 109 106 48 57 59 63 62 27 53 90 70 69 121 51 33 22 45 61 119 96 58 56 72 74 86 102 55 42 38 28 110 66 26 32 114 93 97 50 52 108 24 30 39 83 92 99 79 54 49 35 116 78 77 84 82 46 47 71 44 95 25 23 112 88 111 64 85 87 101 98 65 34 31 118 117 68 80 81 67 107 115 91 43 89 75 76 94 113 120 73 41 60 105 100</t>
  </si>
  <si>
    <t>112 121 36 30 53 111 26 66 56 38 108 109 107 61 65 73 50 114 24 49 84 72 104 94 92 91 89 48 74 81 58 88 67 69 120 47 31 113 59 52 54 60 29 76 70 39 23 32 44 71 82 118 22 97 99 80 75 87 98 33 40 77 62 43 83 103 46 35 96 45 63 100 78 115 106 93 101 102 41 57 27 105 64 95 116 42 51 55 86 37 34 68 90 85 25 119 79 117 110 28</t>
  </si>
  <si>
    <t>48 118 41 31 114 116 47 40 36 65 87 63 52 68 89 73 53 90 33 44 55 38 49 64 60 59 72 113 24 91 34 109 92 117 82 119 96 50 77 102 105 26 112 23 32 121 45 93 78 95 35 74 70 110 98 106 67 79 27 51 99 66 85 111 101 97 108 104 120 83 54 28 29 46 56 84 107 37 30 115 69 58 71 94 25 76 86 88 100 103 42 62 80 81 57 39 22 43 75 61</t>
  </si>
  <si>
    <t>109 89 30 90 54 39 74 115 97 94 100 26 48 111 28 95 85 77 75 79 64 33 24 34 87 45 69 53 46 71 73 55 78 70 41 83 66 119 22 91 92 67 49 118 107 114 96 36 93 63 99 117 110 105 59 50 38 32 57 81 37 35 72 86 76 31 103 106 112 116 62 121 23 84 61 58 104 113 120 102 29 43 44 60 27 42 101 82 88 52 68 80 108 98 25 40 51 65 47 56</t>
  </si>
  <si>
    <t>84 73 47 22 39 26 109 98 116 111 42 69 31 40 120 43 87 99 97 101 102 82 57 27 61 45 121 118 25 64 81 52 78 24 103 56 90 89 107 119 105 95 77 93 74 36 41 51 46 29 35 37 38 112 53 66 75 23 28 96 62 88 85 50 33 49 80 68 60 59 104 113 114 71 76 92 32 54 86 79 34 44 94 48 30 106 100 70 83 58 65 110 117 67 55 72 63 115 108 91</t>
  </si>
  <si>
    <t>81 31 105 82 62 83 36 59 104 39 118 41 58 47 100 112 68 71 90 65 76 55 73 91 94 92 108 103 117 61 57 34 116 110 120 87 35 46 48 88 72 56 29 53 98 101 106 111 22 40 49 23 121 25 37 50 115 84 85 114 54 79 60 30 32 64 67 27 51 33 109 107 69 63 80 113 24 26 28 97 45 89 74 95 78 66 43 38 42 102 93 44 77 99 75 52 86 119 96 70</t>
  </si>
  <si>
    <t>85 22 95 103 118 38 39 105 94 91 30 53 62 67 47 68 86 109 44 24 108 93 92 88 27 71 100 66 75 31 117 89 42 45 69 87 97 50 61 64 113 32 83 65 29 99 98 96 34 41 77 78 102 33 55 49 40 23 112 106 81 84 80 76 90 59 60 56 111 115 121 107 25 36 57 52 54 114 72 58 48 74 73 101 79 82 28 116 119 63 35 26 51 43 46 37 120 104 110 70</t>
  </si>
  <si>
    <t>113 84 89 71 60 74 85 68 97 116 49 47 41 25 70 94 63 104 107 81 93 117 112 23 36 32 42 54 118 72 27 57 59 45 58 28 83 86 108 51 39 30 76 69 65 98 87 29 55 43 114 78 52 48 90 44 109 106 120 96 26 22 35 62 105 111 110 67 75 64 73 50 56 38 46 24 103 34 115 121 92 102 82 53 100 61 88 77 66 95 80 79 31 101 99 91 37 119 33 40</t>
  </si>
  <si>
    <t>83 68 32 37 121 104 82 88 118 28 29 66 81 38 106 101 87 34 114 98 108 86 116 30 33 110 119 117 92 91 42 46 27 102 51 31 54 48 58 56 35 103 55 60 39 96 120 111 105 69 41 25 109 85 65 64 59 115 22 89 75 74 100 112 77 107 97 113 84 36 47 44 61 50 71 73 93 70 45 43 76 52 62 78 57 79 95 72 80 67 94 49 24 23 40 63 90 53 26 99</t>
  </si>
  <si>
    <t>42 65 101 84 104 94 97 113 83 49 63 87 78 82 80 43 57 58 60 86 103 27 29 114 96 24 99 107 31 111 121 71 55 35 110 47 30 109 48 51 70 89 116 33 117 102 91 32 23 118 66 46 72 52 105 90 115 100 93 67 76 77 98 106 41 25 119 120 34 22 45 39 92 81 28 88 69 62 50 40 95 37 108 74 36 38 61 112 73 54 44 59 26 85 75 79 68 56 64 53</t>
  </si>
  <si>
    <t>121 118 35 31 63 49 24 25 68 80 112 65 43 103 83 78 53 73 27 66 87 50 38 40 109 92 84 90 94 108 110 26 22 115 71 51 99 59 105 113 104 60 61 55 30 46 41 85 77 102 97 72 37 48 52 89 86 107 62 76 98 91 28 64 57 69 106 81 67 74 93 111 29 44 34 39 33 96 82 79 75 70 56 23 120 114 54 36 116 45 58 42 47 88 117 95 100 101 119 32</t>
  </si>
  <si>
    <t>66 50 81 75 69 64 45 85 117 52 107 95 72 112 47 51 43 101 73 87 67 46 105 88 121 70 76 54 59 24 36 35 34 31 40 61 74 97 86 94 53 38 39 30 33 29 83 90 37 57 80 82 89 28 26 110 23 60 102 77 108 99 98 41 48 106 71 93 84 96 44 42 56 65 22 119 55 25 62 68 27 58 78 63 32 49 114 115 92 100 91 79 104 103 113 118 116 111 120 109</t>
  </si>
  <si>
    <t>91 113 108 54 86 87 89 119 36 23 42 100 30 53 57 56 102 50 22 62 27 44 37 63 117 105 38 40 120 103 78 96 25 55 111 65 51 71 32 26 49 70 34 74 112 43 114 68 29 35 58 115 67 24 28 85 31 98 72 94 110 64 106 107 104 116 83 41 77 59 121 82 101 75 47 61 90 88 95 76 81 48 60 39 69 80 79 46 45 97 99 118 92 84 33 109 73 93 52 66</t>
  </si>
  <si>
    <t>112 88 74 106 33 53 41 68 67 44 61 96 25 120 52 56 90 97 32 23 42 70 28 58 36 99 27 35 82 38 94 113 37 115 81 51 71 85 78 43 47 110 104 105 57 26 60 100 102 75 77 66 29 31 109 65 121 84 49 22 87 45 40 30 86 92 117 39 108 118 83 79 107 116 64 48 76 63 80 111 69 114 59 50 54 73 91 98 95 103 93 72 119 34 62 24 55 101 46 89</t>
  </si>
  <si>
    <t>101 92 85 32 47 100 76 72 87 60 120 67 25 36 27 83 70 66 81 37 71 98 30 86 44 46 78 48 23 119 35 117 82 59 29 40 84 31 55 106 61 68 75 93 108 113 80 111 110 74 39 34 58 94 116 45 90 88 62 104 56 41 97 51 24 99 50 77 65 28 107 114 109 102 73 115 69 64 22 54 53 121 89 49 79 33 91 63 105 52 95 43 42 112 38 103 57 118 26 96</t>
  </si>
  <si>
    <t>77 88 56 40 32 57 103 25 22 94 55 92 99 109 98 106 83 85 46 24 89 82 69 45 119 33 97 73 105 28 36 81 114 118 58 80 63 42 39 116 104 107 38 59 27 62 35 76 65 67 26 66 50 61 44 112 90 31 29 37 23 95 110 102 115 100 52 113 70 47 79 43 74 120 78 108 53 72 96 75 49 111 41 86 84 34 51 101 48 64 68 54 117 91 71 87 121 93 60 30</t>
  </si>
  <si>
    <t>64 66 48 114 108 47 118 46 61 120 26 34 79 93 76 78 35 30 99 62 33 73 68 106 116 70 115 59 82 37 111 85 87 71 58 95 104 29 63 83 67 112 94 22 42 65 39 52 75 60 54 24 32 92 41 103 105 44 88 110 117 49 57 113 81 90 50 69 74 27 107 121 84 101 119 80 96 77 97 89 91 23 25 43 100 31 86 28 38 72 51 109 36 98 102 45 56 55 53 40</t>
  </si>
  <si>
    <t>110 83 42 95 39 52 91 99 79 26 37 107 27 22 31 50 75 33 86 97 24 55 101 45 53 118 62 35 70 57 82 96 58 74 23 56 60 78 40 121 28 115 72 47 51 84 65 25 98 71 104 108 119 111 93 77 106 112 46 76 36 117 34 38 109 102 54 85 92 61 41 30 120 94 81 68 29 63 67 87 44 64 103 66 73 80 116 43 113 48 49 59 114 105 89 32 100 88 90 69</t>
  </si>
  <si>
    <t>91 25 58 83 112 107 31 51 110 45 87 120 77 103 118 67 96 75 62 121 113 68 47 39 90 114 53 115 43 82 59 98 106 119 116 35 46 49 109 111 76 61 33 99 102 101 89 93 60 64 71 48 42 117 88 54 38 23 34 92 24 86 100 74 78 95 104 50 105 97 44 81 40 85 27 84 32 108 63 30 72 55 69 73 80 65 66 36 28 70 56 41 22 52 26 79 94 37 29 57</t>
  </si>
  <si>
    <t>38 45 86 85 89 120 72 71 92 100 90 40 67 36 48 62 95 114 34 80 76 26 68 87 56 66 113 28 94 61 33 24 97 75 69 63 96 50 52 106 108 101 102 41 117 121 88 83 30 54 55 39 25 93 44 116 58 42 78 70 49 109 47 103 91 32 22 110 118 112 105 82 59 64 107 37 115 27 84 46 74 29 60 98 43 99 73 65 23 79 31 77 104 51 53 57 81 111 35 119</t>
  </si>
  <si>
    <t>50 46 99 57 78 88 44 36 59 64 62 37 41 102 110 111 63 74 26 119 81 69 32 107 87 33 79 60 109 68 56 39 95 47 114 66 82 108 91 100 43 23 25 117 80 76 94 118 45 42 38 121 27 105 67 103 72 98 106 65 58 90 53 48 52 61 70 22 75 30 85 29 115 54 28 71 92 24 116 113 96 93 49 112 34 120 101 51 86 104 73 35 31 83 77 97 40 89 84 55</t>
  </si>
  <si>
    <t>104 57 106 121 107 49 61 33 56 31 119 98 75 88 39 22 42 99 102 34 109 36 100 115 28 69 67 66 74 70 71 86 101 27 44 62 113 114 58 93 43 59 40 103 26 35 38 96 94 79 55 54 91 30 116 80 23 95 77 118 73 117 24 32 78 72 53 64 83 65 108 63 112 51 68 92 85 25 46 50 87 89 76 110 37 120 105 90 111 48 29 81 60 41 47 97 52 84 82 45</t>
  </si>
  <si>
    <t>102 92 98 109 110 97 100 49 30 78 96 48 93 36 77 46 45 60 114 88 116 120 103 50 115 37 41 81 61 89 73 65 108 26 58 35 79 70 104 54 23 33 86 38 32 40 66 113 107 29 83 95 42 43 31 105 106 22 111 53 56 55 51 84 25 76 94 62 82 112 63 52 68 85 71 90 87 44 59 47 75 34 24 101 117 57 118 27 69 80 72 28 39 64 67 119 74 99 121 91</t>
  </si>
  <si>
    <t>41 29 84 92 81 70 98 87 52 90 83 56 24 26 80 64 65 34 79 93 61 74 77 50 33 54 72 99 119 46 47 63 112 111 85 43 76 109 121 113 89 114 59 116 117 44 30 75 66 107 106 39 58 78 53 36 97 104 57 86 45 118 73 71 25 105 120 88 60 96 51 100 40 91 42 110 28 82 27 38 55 102 108 95 62 94 101 48 67 68 37 31 35 23 49 22 69 32 103 115</t>
  </si>
  <si>
    <t>56 41 98 90 26 112 72 55 99 103 113 31 65 58 66 85 82 35 78 79 47 45 115 57 32 116 36 104 52 73 92 69 109 48 53 86 24 91 84 23 81 39 95 96 42 119 30 33 75 111 34 83 22 97 76 63 62 60 110 67 93 59 40 29 46 64 121 49 100 51 77 108 105 87 102 61 118 38 43 114 117 68 37 25 120 44 107 106 101 88 71 54 94 27 50 28 70 80 74 89</t>
  </si>
  <si>
    <t>108 45 27 38 40 104 29 102 57 80 82 25 121 63 90 22 75 50 61 110 87 68 67 56 69 74 99 42 81 41 49 24 101 118 112 32 116 52 53 66 55 62 60 120 95 44 59 115 78 97 46 96 79 26 31 119 106 64 35 114 77 54 30 109 73 51 71 98 33 117 103 72 70 76 94 23 105 89 86 47 93 91 83 84 85 28 113 37 48 65 34 43 107 39 111 92 100 58 36 88</t>
  </si>
  <si>
    <t>56 49 33 50 31 24 47 43 115 35 108 113 118 44 45 72 112 63 64 52 107 40 58 76 99 102 93 88 48 29 120 110 109 86 23 57 70 78 36 73 116 95 121 37 26 51 54 87 96 100 53 106 117 65 68 32 30 60 34 97 79 101 55 27 67 111 119 114 39 94 91 42 81 92 66 105 104 69 83 41 75 28 38 85 22 90 98 25 74 61 80 59 77 103 84 89 46 62 82 71</t>
  </si>
  <si>
    <t>29 121 66 40 72 30 105 73 54 47 100 74 63 119 116 78 88 58 50 43 23 62 65 98 108 59 118 27 112 106 77 26 64 39 76 94 44 60 45 55 86 36 52 115 101 95 117 25 114 79 97 102 120 71 92 91 99 31 82 75 32 69 38 57 41 28 81 111 42 70 107 49 22 48 113 93 61 46 51 33 96 110 104 89 68 87 67 53 85 35 37 84 90 103 80 34 24 56 83 109</t>
  </si>
  <si>
    <t>51 90 53 45 24 43 61 27 107 29 49 113 80 26 114 108 42 77 112 66 95 119 64 116 40 118 69 41 56 38 111 63 25 91 81 35 73 121 23 68 110 22 102 87 92 44 98 100 86 115 58 50 33 36 105 82 67 46 78 83 47 71 62 76 96 109 85 30 55 32 70 57 84 89 93 99 79 94 60 106 88 75 72 48 65 39 54 103 59 28 104 52 31 117 37 120 34 74 97 101</t>
  </si>
  <si>
    <t>111 50 89 34 116 35 64 39 120 73 117 58 112 119 107 106 65 52 90 54 71 102 85 94 48 37 56 105 67 83 103 91 84 23 118 114 82 68 51 78 41 53 72 57 87 115 49 40 24 26 98 25 22 45 63 109 32 43 61 69 74 66 70 36 80 113 60 121 95 44 77 42 104 47 31 97 96 38 46 79 28 27 110 29 59 100 88 93 81 62 75 92 99 101 86 55 30 33 108 76</t>
  </si>
  <si>
    <t>48 41 95 71 89 62 25 104 83 57 69 84 75 116 92 22 70 86 54 30 114 64 35 93 120 105 100 88 77 49 87 79 55 33 28 109 117 63 61 43 37 32 67 99 42 27 101 44 29 59 40 119 94 24 108 51 82 56 53 72 52 80 81 85 66 36 98 60 23 91 115 121 118 110 31 78 111 74 103 97 47 34 68 39 107 106 38 96 46 113 90 73 26 45 102 50 76 58 65 112</t>
  </si>
  <si>
    <t>78 94 75 50 60 101 32 58 37 90 119 42 36 59 57 83 74 97 22 45 52 118 93 55 39 105 73 72 86 67 79 47 111 106 46 98 81 51 85 92 77 117 100 24 87 120 115 27 65 35 70 96 23 103 116 66 38 29 76 88 102 99 53 82 49 71 63 68 28 69 30 109 40 61 108 104 107 54 62 112 121 26 114 113 33 64 43 25 89 110 56 34 41 84 91 80 31 48 44 95</t>
  </si>
  <si>
    <t>35 114 117 103 89 78 43 88 44 80 27 30 111 31 86 83 36 52 84 85 91 40 121 95 110 119 29 65 96 109 82 66 77 76 49 38 108 69 100 47 106 58 115 90 33 28 67 87 25 99 75 61 116 79 113 53 92 101 22 56 93 48 68 32 57 63 62 94 23 73 97 98 64 104 81 37 72 51 46 102 120 41 70 118 34 112 74 26 71 39 59 60 42 107 24 50 45 105 54 55</t>
  </si>
  <si>
    <t>50 82 117 92 22 43 78 48 47 84 89 42 63 52 70 29 32 121 57 51 44 62 113 65 81 111 56 33 99 76 112 67 83 27 66 95 118 98 102 68 107 30 101 80 64 26 69 40 90 105 71 60 73 31 86 77 93 100 88 96 116 36 103 74 55 61 72 87 53 24 110 23 109 106 58 45 75 25 34 37 59 35 39 104 54 91 114 94 46 79 97 28 120 49 115 108 41 119 38 85</t>
  </si>
  <si>
    <t>91 75 108 51 60 39 85 29 56 55 87 67 68 27 121 110 41 78 70 118 79 58 47 92 33 83 82 106 61 46 74 25 89 103 28 80 120 65 35 93 77 95 88 71 81 59 117 116 48 23 34 43 115 104 114 84 102 100 44 94 76 119 31 96 62 101 73 45 24 30 72 42 40 111 54 90 64 36 105 107 109 26 38 66 22 63 112 69 57 53 97 52 86 113 99 37 32 49 98 50</t>
  </si>
  <si>
    <t>115 70 96 27 30 90 98 72 51 87 23 44 117 113 118 62 97 112 91 66 29 59 67 106 120 65 116 24 121 52 55 31 37 26 107 85 101 83 69 41 79 88 99 54 71 73 114 63 35 93 89 100 46 82 105 38 56 32 61 36 25 49 75 50 42 119 48 92 58 109 53 45 94 108 39 78 57 64 104 76 43 103 102 80 111 86 68 33 77 95 47 22 110 40 28 84 60 81 34 74</t>
  </si>
  <si>
    <t>110 87 53 109 40 119 42 99 24 118 105 36 60 44 88 96 89 84 54 47 46 50 52 22 82 66 67 112 25 79 113 57 31 101 43 78 30 70 56 76 111 41 102 63 74 23 115 35 34 39 120 59 26 94 80 83 65 121 49 81 61 64 58 75 97 55 72 37 45 86 77 106 108 117 103 48 114 28 85 68 92 38 95 71 91 90 98 32 33 62 116 69 27 29 104 51 73 107 93 100</t>
  </si>
  <si>
    <t>73 83 24 109 90 52 99 28 114 62 38 92 86 84 85 32 72 70 39 53 89 103 111 63 107 65 105 110 87 100 31 40 79 36 119 102 22 29 25 51 30 96 77 75 81 76 108 50 49 93 88 46 34 121 101 27 59 80 67 115 23 44 112 64 54 33 60 117 35 74 78 61 47 98 71 41 68 57 37 42 43 118 104 120 113 69 106 58 45 56 48 26 116 82 91 95 94 66 55 97</t>
  </si>
  <si>
    <t>81 87 83 85 72 54 41 99 31 75 114 68 86 43 117 42 77 115 62 29 27 88 23 44 95 24 22 103 94 64 112 39 49 26 33 63 113 74 118 106 37 50 92 82 119 101 58 59 32 70 35 45 76 56 84 36 47 61 111 65 34 110 98 90 102 109 38 53 107 55 67 46 97 100 93 25 89 40 108 91 51 78 121 105 66 69 48 104 57 73 116 79 28 30 120 71 80 52 60 96</t>
  </si>
  <si>
    <t>103 99 41 97 86 90 94 88 50 111 51 108 66 34 113 39 62 43 93 47 54 56 49 23 25 35 79 60 65 68 30 101 58 92 53 28 109 112 82 118 74 46 121 45 63 42 95 104 100 76 36 26 117 91 84 70 48 116 27 78 77 81 55 75 80 98 87 44 72 52 106 59 37 110 69 85 61 115 24 22 57 105 102 32 33 114 29 64 83 73 119 120 40 89 71 31 107 67 38 96</t>
  </si>
  <si>
    <t>106 36 79 94 73 111 115 81 55 109 29 56 27 62 76 43 77 51 89 93 95 104 110 87 72 24 49 30 52 66 120 83 32 85 100 75 68 117 38 23 34 74 47 97 90 92 118 105 67 58 45 54 101 86 70 64 80 98 113 40 39 57 121 22 71 26 116 60 61 88 50 44 46 119 35 103 37 41 33 99 78 59 107 63 25 28 65 108 48 112 69 114 82 42 102 84 53 96 31 91</t>
  </si>
  <si>
    <t>79 82 91 83 92 106 67 98 84 86 109 121 97 40 57 80 112 118 105 113 37 48 107 35 90 28 81 72 34 119 64 71 22 103 99 110 89 101 51 116 49 120 77 54 56 87 23 58 39 104 63 38 75 46 50 76 117 45 115 114 88 44 25 42 62 61 53 94 59 26 43 60 93 33 100 69 102 32 24 47 36 55 68 31 78 74 96 66 65 29 111 85 73 95 27 108 41 30 52 70</t>
  </si>
  <si>
    <t>31 82 97 91 40 72 87 46 77 98 56 92 48 59 114 90 99 86 41 104 65 79 107 37 54 101 33 24 75 53 85 120 52 111 81 25 83 69 35 112 113 105 103 68 63 109 88 60 78 80 38 102 110 29 70 57 45 115 28 108 118 121 100 89 30 55 74 50 84 51 27 66 95 64 119 93 73 42 47 39 34 106 71 117 32 67 22 58 43 26 94 44 96 49 36 116 62 61 76 23</t>
  </si>
  <si>
    <t>82 29 53 40 90 74 34 107 105 119 68 87 111 113 98 71 45 25 41 86 93 95 36 35 62 63 121 46 117 27 66 58 115 48 91 73 80 67 44 42 85 28 32 106 59 57 37 108 83 120 31 70 22 52 92 51 60 56 43 88 94 49 114 81 54 64 47 77 96 69 109 65 23 100 72 102 101 33 110 116 24 99 55 97 118 26 112 76 38 104 50 75 39 89 30 84 79 61 103 78</t>
  </si>
  <si>
    <t>48 54 72 112 68 27 110 63 59 102 98 49 51 119 58 81 38 88 44 46 23 75 60 97 43 82 116 52 95 93 77 42 30 24 70 100 85 118 66 76 39 71 83 69 29 103 40 106 35 107 67 104 111 86 55 56 32 91 108 74 101 22 53 115 26 87 65 78 36 89 117 90 34 45 92 50 96 105 120 114 41 99 79 61 31 57 64 28 121 84 109 94 25 37 80 33 62 113 73 47</t>
  </si>
  <si>
    <t>81 112 65 58 62 83 53 67 72 52 63 120 96 79 66 70 45 95 50 78 113 37 105 118 76 89 91 59 106 73 99 71 33 75 30 48 24 51 32 116 46 103 40 28 68 29 98 107 114 31 61 77 54 86 111 87 115 35 64 36 44 47 101 74 104 26 90 39 22 82 117 25 42 43 88 93 94 60 110 27 55 34 56 57 102 41 119 97 49 100 23 108 80 69 38 92 85 84 121 109</t>
  </si>
  <si>
    <t>36 88 46 106 37 50 102 60 78 80 24 48 43 120 97 100 113 118 82 116 93 86 30 75 49 38 25 39 107 35 61 83 41 55 28 104 34 77 33 65 62 119 26 103 73 87 51 111 54 115 110 23 63 95 59 105 79 114 45 96 44 85 72 22 32 58 29 74 68 109 42 69 112 76 56 70 57 40 99 89 101 27 31 53 84 117 108 94 66 67 52 90 71 47 92 81 64 121 98 91</t>
  </si>
  <si>
    <t>95 119 58 62 46 36 79 50 102 41 51 40 83 72 45 101 39 74 48 66 29 30 25 81 63 69 85 35 108 109 53 68 26 118 110 44 24 22 61 114 113 23 70 115 82 96 76 88 49 99 28 57 120 64 106 56 92 54 90 86 116 77 33 67 71 87 78 94 27 105 107 104 34 80 91 73 59 97 42 121 43 65 103 93 75 38 37 117 112 52 31 32 98 89 55 100 111 84 47 60</t>
  </si>
  <si>
    <t>86 92 33 76 112 23 118 65 35 104 42 88 60 61 94 93 121 110 40 103 22 83 101 75 115 47 46 100 114 116 87 31 54 24 62 85 27 34 68 29 69 56 90 37 36 78 51 97 28 74 120 59 107 105 113 26 39 117 119 66 30 32 106 41 89 25 96 38 43 91 111 63 64 80 44 84 49 45 55 99 95 98 82 58 72 77 108 50 48 71 70 79 73 52 57 67 53 102 109 81</t>
  </si>
  <si>
    <t>96 94 100 109 84 83 56 90 62 73 29 69 58 39 87 98 40 91 89 52 47 102 99 63 80 65 119 85 28 22 55 50 45 77 64 23 57 68 76 86 32 95 44 25 72 46 78 121 117 31 30 41 51 26 105 110 103 93 60 101 54 116 120 27 108 104 92 67 115 111 70 48 34 24 107 33 38 112 59 97 81 61 35 37 82 71 74 114 42 75 106 66 118 79 113 36 88 43 53 49</t>
  </si>
  <si>
    <t>106 121 79 93 25 50 116 37 82 105 76 107 57 98 55 33 69 68 90 54 39 74 81 80 117 118 112 114 35 38 59 65 84 104 88 77 120 94 95 58 108 111 36 34 42 110 91 29 46 83 102 43 45 89 31 51 66 78 101 119 113 64 67 48 75 92 56 87 103 44 41 72 71 52 26 70 28 61 27 62 96 60 24 97 85 30 22 32 115 100 109 86 49 47 63 23 99 73 53 40</t>
  </si>
  <si>
    <t>48 29 40 22 81 50 56 76 24 51 99 34 63 106 108 89 59 45 101 72 104 39 87 53 92 41 102 54 97 109 49 84 83 74 35 44 68 32 103 38 107 95 113 115 26 57 85 110 80 66 75 121 77 42 23 90 98 93 116 114 65 112 27 47 73 31 25 79 60 55 94 62 37 100 30 78 105 120 117 64 67 70 111 43 96 36 28 91 88 119 86 71 33 46 61 118 82 58 69 52</t>
  </si>
  <si>
    <t>84 109 54 100 99 85 70 57 68 22 27 96 71 103 50 97 25 49 41 40 32 26 59 63 24 56 88 119 65 108 48 47 107 117 58 83 33 28 111 87 77 43 110 94 60 92 113 34 45 29 116 35 115 44 106 82 120 62 73 69 38 72 89 80 105 36 46 95 61 79 98 118 104 101 90 39 112 76 64 55 121 91 53 31 66 23 114 81 67 51 78 93 42 75 74 52 30 86 102 37</t>
  </si>
  <si>
    <t>67 28 104 44 64 55 92 52 99 90 27 103 57 70 86 109 47 39 68 62 88 100 114 32 22 81 113 115 61 42 60 76 116 37 117 111 73 112 120 108 33 78 72 98 49 53 45 85 40 83 71 118 93 74 34 65 69 38 101 43 96 94 29 75 23 97 26 105 51 35 41 121 106 77 48 66 82 59 36 58 119 107 25 50 46 95 84 87 30 24 80 31 91 102 54 63 56 89 110 79</t>
  </si>
  <si>
    <t>80 78 113 73 41 28 51 45 75 121 25 107 119 66 105 74 69 68 67 89 24 37 57 110 58 81 29 34 40 71 31 92 91 83 32 42 112 50 86 95 46 22 63 54 48 72 102 87 85 23 82 26 59 118 27 36 39 90 61 88 101 97 49 30 100 98 93 33 114 116 103 47 99 65 76 62 44 77 108 52 53 111 70 84 115 64 120 35 94 38 55 43 117 104 56 109 79 96 60 106</t>
  </si>
  <si>
    <t>77 118 44 60 25 27 119 79 74 61 97 113 23 47 24 99 65 72 108 36 112 114 94 106 37 117 81 48 29 42 50 104 26 69 89 86 46 93 76 30 52 39 103 70 66 35 90 31 84 78 41 111 92 75 80 40 54 28 33 102 32 43 62 109 57 107 87 56 22 82 64 59 51 91 58 115 67 83 100 55 45 110 38 68 96 121 85 53 98 101 95 63 88 71 116 73 49 105 120 34</t>
  </si>
  <si>
    <t>67 87 108 102 30 41 86 33 39 77 26 56 27 23 106 120 118 71 66 65 37 31 75 22 50 107 44 48 42 96 103 58 45 25 110 63 79 91 55 74 70 68 29 90 54 101 94 76 73 51 99 84 81 113 36 116 115 117 47 100 109 97 46 72 92 89 24 88 93 95 62 60 61 114 53 40 119 38 69 59 57 104 98 34 111 85 35 80 64 112 105 121 32 49 43 78 82 52 83 28</t>
  </si>
  <si>
    <t>24 98 93 95 43 81 106 94 117 47 96 79 104 41 100 91 46 44 42 71 38 59 85 83 48 105 55 30 50 66 113 70 103 49 65 26 34 118 109 68 92 74 114 110 62 77 32 69 45 111 102 75 112 121 90 84 87 56 33 40 67 72 25 88 23 99 27 76 119 35 22 53 73 39 115 52 57 82 29 58 60 80 86 51 97 89 101 37 63 108 107 120 64 116 61 78 36 28 54 31</t>
  </si>
  <si>
    <t>104 97 34 54 47 78 48 22 30 74 68 84 66 64 77 110 60 52 111 39 112 36 23 82 37 71 98 28 91 65 90 45 75 51 79 80 69 85 83 89 92 95 67 117 38 107 118 43 88 105 114 121 26 81 59 119 40 33 49 31 57 32 53 72 63 76 46 109 96 120 27 29 87 55 101 70 35 61 56 108 116 103 73 94 41 113 106 99 86 50 25 102 100 24 62 44 93 42 115 58</t>
  </si>
  <si>
    <t>75 46 87 57 115 103 53 32 69 27 110 111 108 76 42 89 25 95 54 49 31 81 70 34 80 107 116 35 37 58 78 55 65 62 22 84 67 109 85 23 39 91 30 36 28 97 66 104 113 94 56 52 100 90 64 121 73 60 68 51 41 86 102 48 117 83 63 71 29 38 120 72 47 40 114 105 59 26 88 101 24 96 44 112 119 106 82 77 43 93 74 79 118 99 92 45 50 61 33 98</t>
  </si>
  <si>
    <t>24 101 54 83 85 49 97 30 87 67 70 27 69 57 113 36 79 60 92 68 64 81 35 42 40 77 41 118 29 107 119 53 99 28 32 48 78 63 25 44 76 88 61 112 59 104 115 39 94 65 103 120 52 26 116 95 45 74 34 84 110 106 91 38 105 56 72 31 82 66 89 51 109 71 111 117 121 108 47 100 102 98 58 75 33 86 55 46 50 114 96 43 93 62 23 80 90 37 22 73</t>
  </si>
  <si>
    <t>107 65 46 55 53 97 115 35 33 50 31 91 32 81 77 57 48 82 106 36 112 95 99 121 100 96 43 88 59 71 24 94 34 78 47 76 60 45 42 64 25 26 80 120 110 114 28 104 22 86 56 79 108 49 72 102 68 101 37 111 75 61 119 23 109 52 62 93 113 117 63 118 67 66 105 29 39 58 44 38 116 98 74 87 89 27 92 54 30 40 70 103 73 51 41 85 84 90 83 69</t>
  </si>
  <si>
    <t>47 25 50 79 27 109 118 116 74 117 48 69 40 100 97 78 58 90 85 76 42 106 59 75 71 30 52 95 64 112 73 115 98 113 99 24 31 84 60 44 89 46 62 67 57 105 107 81 110 53 83 108 54 51 55 39 82 70 28 41 92 29 68 103 119 35 32 91 121 26 120 45 93 77 94 87 111 104 34 49 66 43 101 96 114 63 80 65 23 61 36 102 72 37 56 86 88 33 22 38</t>
  </si>
  <si>
    <t>103 51 50 49 34 65 68 100 75 101 43 62 56 97 108 53 30 115 120 104 37 28 116 119 121 96 117 57 27 44 99 55 102 92 64 31 70 47 48 24 109 72 98 39 33 94 118 88 84 89 90 73 66 110 112 60 58 25 46 77 22 111 42 45 40 85 41 81 105 26 74 61 78 93 76 86 87 83 32 91 63 106 23 113 95 71 82 36 107 29 67 35 59 114 69 38 79 80 52 54</t>
  </si>
  <si>
    <t>103 82 69 43 98 77 41 71 52 120 78 28 76 29 108 121 110 63 99 49 85 51 31 83 67 105 114 104 27 96 92 75 79 22 73 26 112 118 113 116 74 38 58 40 57 47 91 35 94 59 117 24 80 89 66 111 48 23 50 46 64 32 70 37 65 119 62 61 36 107 81 30 87 72 60 44 95 106 34 68 84 53 45 101 55 25 115 100 90 86 102 42 93 33 56 88 97 54 109 39</t>
  </si>
  <si>
    <t>22 100 45 43 25 46 97 57 86 113 68 32 109 66 104 51 87 30 59 82 39 52 81 74 70 103 58 93 116 37 85 75 34 64 120 27 65 35 77 90 62 63 118 55 72 48 111 98 56 102 106 41 105 67 95 110 80 94 42 47 53 84 119 29 107 101 24 50 78 96 115 31 83 91 38 23 79 89 28 92 99 121 117 26 69 54 36 76 49 88 60 112 114 108 61 44 73 71 33 40</t>
  </si>
  <si>
    <t>26 107 51 119 82 104 110 76 61 102 87 30 92 46 85 90 96 44 45 72 54 88 42 101 75 98 69 114 115 66 83 47 120 58 63 118 71 56 100 97 94 108 113 36 43 121 64 106 117 38 78 68 28 74 24 99 86 32 80 116 27 103 67 95 109 35 112 33 70 49 31 29 73 39 111 22 52 55 81 53 84 57 34 48 23 60 41 89 50 93 40 77 91 62 25 105 59 65 37 79</t>
  </si>
  <si>
    <t>31 103 29 57 70 67 98 105 76 93 42 45 34 118 63 37 119 30 113 115 33 100 75 90 24 101 85 68 41 61 28 26 23 121 35 65 79 89 64 52 104 43 92 32 82 25 40 80 81 78 46 56 108 59 114 66 111 53 55 72 96 54 47 95 86 109 84 27 120 112 38 117 62 99 48 50 91 51 22 88 77 74 97 60 36 106 58 49 44 102 71 83 110 94 87 69 107 73 39 116</t>
  </si>
  <si>
    <t>119 74 27 108 54 86 71 98 82 61 37 26 60 62 96 120 81 55 91 56 76 41 87 80 50 102 72 31 85 79 113 25 44 33 101 111 106 57 35 88 78 30 46 93 68 105 118 100 24 121 38 112 63 117 53 39 59 23 99 29 66 69 75 28 115 83 92 45 77 43 34 58 107 40 32 70 84 22 67 109 47 49 94 95 73 116 64 90 104 103 114 110 65 48 51 52 89 42 36 97</t>
  </si>
  <si>
    <t>67 70 96 62 69 118 51 81 114 113 42 39 55 41 32 48 30 72 102 80 74 117 115 27 77 94 98 100 49 57 53 84 91 34 83 68 33 88 46 60 101 56 87 99 24 54 50 107 73 79 58 112 120 64 66 121 93 43 23 38 28 40 104 92 36 47 116 44 75 95 35 45 82 119 103 25 106 86 105 59 37 65 78 29 89 52 31 85 90 97 76 61 26 63 108 71 22 109 111 110</t>
  </si>
  <si>
    <t>41 108 114 107 40 68 48 99 53 58 95 37 81 66 121 60 69 93 96 25 88 43 117 73 45 94 59 79 118 38 36 46 22 57 67 52 103 50 98 26 54 87 55 97 89 76 56 33 72 100 83 90 74 86 32 78 116 28 106 70 82 112 119 102 105 51 31 110 101 65 120 84 104 29 39 27 75 71 47 80 23 111 85 30 92 44 77 62 24 61 109 115 91 42 113 63 64 35 49 34</t>
  </si>
  <si>
    <t>119 58 36 118 112 62 97 25 113 83 111 50 90 110 30 41 91 77 107 26 35 98 47 54 92 71 34 108 56 102 116 115 105 106 59 63 79 74 93 38 53 32 73 89 55 95 68 100 80 57 70 66 101 61 23 78 114 33 75 27 81 39 96 24 29 121 46 42 40 22 104 117 52 37 67 82 45 60 88 49 109 76 44 64 28 103 84 43 65 31 86 99 48 72 85 87 51 69 120 94</t>
  </si>
  <si>
    <t>52 50 121 108 46 28 64 57 78 29 88 99 87 111 112 85 69 97 115 91 94 61 92 82 100 31 120 45 118 95 113 106 104 119 43 58 83 76 90 96 40 36 101 39 86 38 89 67 66 41 102 117 55 53 48 25 80 73 54 79 107 72 62 51 70 63 116 56 74 103 23 27 114 60 24 26 33 68 22 105 84 110 98 42 49 93 59 109 71 75 47 65 32 81 44 34 77 37 30 35</t>
  </si>
  <si>
    <t>22 94 45 35 76 82 55 66 56 48 49 111 34 78 81 68 59 77 84 70 86 64 63 30 46 106 121 108 74 71 117 97 102 23 87 90 28 27 25 29 105 85 40 60 38 109 112 104 116 41 96 100 75 58 54 110 43 88 83 69 42 115 120 103 80 95 53 113 31 92 93 72 51 101 33 98 52 47 57 26 62 24 61 67 36 37 91 114 32 44 89 118 99 107 73 50 65 119 39 79</t>
  </si>
  <si>
    <t>54 45 43 77 40 103 120 26 29 23 70 44 118 114 22 87 76 28 80 59 100 89 98 108 66 104 73 91 115 95 69 72 49 62 33 37 38 39 88 42 57 58 82 63 68 79 81 78 64 105 109 113 71 50 83 117 121 75 24 31 99 86 119 111 67 74 32 90 96 60 35 27 25 94 93 56 84 112 41 61 107 48 47 85 51 92 102 97 101 52 116 36 30 110 55 65 53 46 34 106</t>
  </si>
  <si>
    <t>92 70 43 77 31 46 86 93 52 88 48 105 74 100 83 71 23 38 98 60 29 73 84 53 65 54 66 95 68 115 37 26 36 28 120 101 24 82 33 34 44 69 45 72 55 22 89 111 57 90 109 91 103 119 30 50 112 41 51 104 79 108 61 27 25 97 76 85 39 78 42 47 59 35 62 32 118 94 67 56 107 106 110 80 96 116 117 81 121 99 102 64 40 63 113 75 49 114 87 58</t>
  </si>
  <si>
    <t>39 60 113 58 55 97 72 27 88 83 49 47 109 94 118 111 85 66 119 77 78 81 43 86 64 32 26 63 28 23 121 30 96 34 107 80 67 61 57 24 106 103 65 51 116 62 91 45 120 112 92 36 79 46 35 42 54 110 114 89 25 75 68 95 100 59 53 48 87 98 74 104 108 40 93 52 115 82 117 33 31 44 70 37 102 105 56 50 41 90 101 29 99 84 76 38 71 22 73 69</t>
  </si>
  <si>
    <t>42 72 97 115 87 57 34 105 94 86 120 81 88 73 45 118 41 117 33 90 66 83 82 59 78 77 106 44 35 101 23 84 50 61 53 24 28 58 51 71 89 79 62 99 108 107 68 30 43 39 92 116 52 102 96 22 121 91 26 38 69 112 49 85 32 75 111 48 56 65 54 110 95 113 104 114 47 74 25 29 60 70 63 64 93 109 31 27 36 37 76 119 100 67 80 98 55 103 46 40</t>
  </si>
  <si>
    <t>66 23 81 24 36 99 103 57 111 67 34 116 73 68 27 60 56 77 22 84 118 43 31 92 89 46 83 115 95 113 30 101 47 93 45 69 55 25 80 64 91 76 119 117 29 70 78 41 38 33 71 54 109 75 79 104 51 65 106 72 52 49 86 98 40 32 87 85 120 114 58 59 112 96 88 74 94 26 37 107 110 39 44 108 100 28 62 63 48 42 35 105 97 121 82 102 53 90 61 50</t>
  </si>
  <si>
    <t>32 55 50 49 119 84 44 23 78 73 108 56 41 25 115 54 107 33 98 113 38 35 24 71 95 59 66 111 89 70 48 62 86 99 79 45 31 92 85 47 52 120 100 91 87 110 39 42 118 94 36 68 80 34 77 28 67 37 96 65 97 51 105 117 76 57 121 26 114 30 74 101 103 27 116 102 106 82 75 58 22 72 69 83 43 104 60 90 109 40 81 46 88 112 93 29 63 53 64 61</t>
  </si>
  <si>
    <t>92 119 111 79 37 115 76 46 106 98 108 53 70 68 113 61 89 48 54 85 56 49 47 84 74 73 88 102 45 44 104 35 30 107 87 60 27 81 62 64 114 34 103 100 96 80 40 75 23 120 71 52 69 38 118 51 63 57 65 83 59 66 101 97 110 78 32 22 25 117 82 116 121 77 31 42 36 67 112 99 58 55 43 94 39 50 86 29 72 95 91 109 28 24 90 41 33 105 93 26</t>
  </si>
  <si>
    <t>98 35 80 40 108 45 46 116 43 118 56 33 24 41 112 69 23 25 27 93 95 70 115 52 42 74 96 113 63 26 100 64 48 86 89 83 106 120 85 54 44 50 53 92 67 37 60 105 99 119 81 97 71 59 58 28 36 32 117 72 66 78 121 31 77 88 47 51 62 34 38 68 107 114 110 102 84 39 76 57 49 61 91 87 29 22 109 101 111 94 75 30 55 104 73 65 103 79 82 90</t>
  </si>
  <si>
    <t>57 63 47 92 44 64 40 94 103 66 62 102 86 54 60 67 68 85 24 107 45 29 91 90 43 42 49 82 113 48 50 61 97 110 101 55 115 58 99 28 38 73 52 84 25 74 22 23 76 56 30 33 37 100 120 41 89 79 26 109 118 34 59 104 39 114 32 31 36 71 117 69 81 106 93 51 98 83 70 72 105 77 111 27 75 112 78 96 53 119 46 65 35 121 95 108 80 116 88 87</t>
  </si>
  <si>
    <t>33 91 89 80 95 62 26 74 43 116 28 94 96 39 118 24 60 54 97 56 65 30 86 34 119 104 77 117 105 109 41 45 44 107 99 64 82 51 49 114 92 85 111 101 75 76 90 93 35 23 81 66 120 29 31 68 71 55 53 98 36 72 25 108 73 67 113 57 83 27 87 88 61 115 22 32 37 79 38 70 112 42 78 48 102 50 52 69 46 110 84 106 40 63 47 121 100 58 59 103</t>
  </si>
  <si>
    <t>41 121 57 59 30 100 98 70 39 58 77 75 22 108 89 71 44 52 115 105 93 50 116 54 112 106 96 36 114 67 80 33 46 74 66 90 32 31 42 69 110 38 73 68 40 72 45 79 81 27 88 94 34 107 82 25 92 43 60 23 76 24 102 87 120 109 63 48 104 91 83 65 28 103 61 99 78 86 56 117 47 55 85 29 35 118 119 111 26 101 53 84 97 51 113 95 49 62 64 37</t>
  </si>
  <si>
    <t>81 33 119 76 68 102 79 98 82 84 92 25 120 100 96 83 30 54 65 23 63 115 56 55 60 88 27 57 41 52 53 87 121 94 104 107 37 91 59 47 43 49 44 74 101 110 62 51 78 45 32 118 38 86 95 48 39 70 89 116 77 58 72 113 105 71 61 31 35 34 67 26 97 75 22 73 36 40 64 66 90 50 103 28 109 24 112 42 93 29 114 117 46 85 69 106 108 111 99 80</t>
  </si>
  <si>
    <t>36 25 90 117 71 99 43 23 62 108 103 64 61 97 60 81 37 31 48 24 26 40 45 27 65 50 104 52 93 56 22 83 112 38 96 114 88 115 94 91 121 29 34 32 30 78 102 63 113 66 111 44 53 55 109 68 92 57 86 58 85 51 47 110 120 69 39 70 116 75 54 84 49 73 89 76 59 41 107 33 98 106 42 74 67 35 119 82 80 72 79 118 95 77 46 100 28 105 101 87</t>
  </si>
  <si>
    <t>72 46 22 100 44 36 101 58 62 34 94 27 31 43 25 74 35 115 88 97 83 104 64 60 91 90 50 45 55 102 85 110 41 106 53 82 98 118 96 54 52 61 40 66 73 30 87 117 38 65 24 116 120 93 63 113 121 95 39 77 84 107 119 79 103 105 33 26 109 80 23 68 108 81 112 92 37 67 75 32 28 76 57 114 86 99 56 29 59 49 89 70 111 78 48 51 47 71 69 42</t>
  </si>
  <si>
    <t>40 115 55 120 44 78 53 31 95 73 35 67 28 92 113 42 84 38 34 108 27 109 36 81 39 98 102 104 114 26 80 117 83 90 79 52 74 43 41 54 103 29 65 116 51 49 71 24 99 68 62 22 56 94 100 33 96 88 77 69 89 60 66 91 105 107 76 106 118 46 87 48 86 111 112 58 93 70 23 97 61 119 32 37 45 101 110 47 85 25 64 82 63 75 72 50 121 57 59 30</t>
  </si>
  <si>
    <t>32 80 84 104 98 112 83 110 85 105 101 114 64 30 82 76 81 70 96 31 60 87 88 57 116 34 99 35 107 111 39 71 55 77 109 117 72 118 37 56 90 52 65 115 46 108 66 103 67 68 33 91 89 97 40 106 95 48 62 119 22 86 59 28 38 61 49 50 23 24 102 26 94 69 44 27 25 92 74 29 75 42 45 73 100 121 63 36 43 53 47 93 58 78 120 41 79 113 54 51</t>
  </si>
  <si>
    <t>54 49 105 103 84 50 42 75 45 120 41 40 44 56 83 23 66 24 38 121 35 98 46 99 34 68 85 55 111 28 71 76 79 92 27 116 87 114 30 119 102 106 112 58 90 93 64 60 78 52 117 39 118 31 96 110 69 57 33 74 94 26 37 59 113 25 107 48 63 82 91 22 65 88 61 32 104 47 51 81 108 72 53 62 67 89 101 43 115 109 97 95 80 36 29 70 77 100 73 86</t>
  </si>
  <si>
    <t>55 50 113 99 28 35 98 54 39 30 46 33 79 95 76 31 22 62 102 84 43 58 37 94 89 63 114 119 67 38 81 116 80 29 91 107 69 88 77 117 48 86 65 52 75 87 51 108 45 92 110 106 111 109 24 59 97 101 85 44 66 121 72 73 68 96 82 100 105 78 70 23 90 25 74 42 49 104 36 34 103 41 64 93 47 61 57 60 115 56 26 27 112 40 120 32 118 71 83 53</t>
  </si>
  <si>
    <t>118 38 97 68 119 71 116 61 95 103 23 102 29 109 57 89 53 106 33 66 59 83 98 31 75 114 112 104 86 42 58 91 43 27 121 24 107 94 73 35 111 92 101 63 74 77 99 36 82 26 88 39 105 110 47 46 44 65 60 70 84 54 25 100 96 76 80 37 69 108 34 32 67 64 87 90 52 113 117 81 22 30 72 115 28 93 55 78 41 49 48 85 45 40 62 56 50 120 51 79</t>
  </si>
  <si>
    <t>81 29 35 28 85 107 40 114 53 86 99 112 103 39 71 80 52 45 61 57 47 104 59 26 121 64 62 90 36 79 91 95 97 83 87 108 33 70 51 89 84 93 43 50 110 44 92 48 49 55 22 37 113 120 116 98 73 68 94 38 42 82 118 56 25 74 77 119 100 101 65 75 58 27 72 69 115 105 30 34 24 109 23 31 76 88 54 78 102 63 106 117 32 41 46 96 66 67 60 111</t>
  </si>
  <si>
    <t>62 90 120 106 118 35 73 81 29 70 30 108 65 101 63 75 41 119 102 89 32 46 92 33 72 42 71 49 54 48 44 31 79 53 97 114 51 57 50 24 26 100 45 86 27 105 112 85 47 59 23 103 67 88 107 37 121 60 56 61 55 104 66 80 36 28 82 111 78 110 98 74 34 116 87 52 109 22 38 40 64 117 91 93 115 84 94 96 68 25 99 43 69 58 83 95 113 76 39 77</t>
  </si>
  <si>
    <t>62 76 70 40 71 77 99 114 107 50 73 92 63 34 74 80 83 103 51 46 23 45 42 35 43 98 61 27 25 119 33 26 108 89 53 95 49 58 30 36 79 112 66 87 68 29 81 82 102 97 47 105 41 69 37 22 78 67 120 39 113 115 31 110 96 86 32 28 116 56 85 59 121 24 57 93 38 101 44 106 52 55 65 117 91 109 90 104 111 48 75 84 54 88 64 94 118 100 60 72</t>
  </si>
  <si>
    <t>112 38 89 114 43 98 46 79 45 100 32 61 37 72 121 22 75 115 109 90 99 25 56 102 69 118 107 84 87 62 119 111 101 113 117 110 82 40 83 52 85 57 103 58 23 116 94 65 63 71 105 70 108 54 31 27 29 91 41 95 30 39 88 106 51 74 80 66 78 36 67 81 68 35 34 44 93 86 55 47 50 53 59 73 97 33 120 77 28 24 104 96 48 76 92 42 60 49 64 26</t>
  </si>
  <si>
    <t>121 27 64 35 106 47 45 74 43 105 72 110 108 90 102 92 53 115 50 49 113 79 28 78 95 42 104 85 25 119 40 23 109 69 73 100 29 99 114 61 75 116 54 98 96 34 32 60 97 48 55 51 24 81 59 38 22 87 56 41 88 112 36 67 26 117 31 77 103 30 82 118 68 86 101 33 91 37 93 111 84 58 57 76 70 39 63 83 65 120 94 62 66 71 80 52 46 44 107 89</t>
  </si>
  <si>
    <t>94 70 83 117 25 114 120 110 74 89 93 77 22 26 29 76 101 31 39 51 116 80 30 102 97 42 96 115 48 113 91 121 81 118 92 24 106 109 28 36 35 95 58 67 105 103 59 33 57 112 55 49 85 104 45 40 68 32 86 53 65 43 99 38 82 84 98 54 34 66 41 111 90 71 88 47 50 23 27 100 69 44 75 79 46 37 61 56 107 108 119 78 87 73 52 60 63 62 64 72</t>
  </si>
  <si>
    <t>73 52 51 86 89 69 64 87 38 77 50 22 29 82 75 117 93 121 80 94 95 109 111 67 31 85 92 56 113 37 118 114 53 41 46 55 76 98 103 108 97 79 35 83 112 72 30 104 45 40 91 59 61 106 102 115 70 74 42 101 84 48 90 120 100 63 33 58 54 24 60 66 28 99 32 96 44 23 116 78 65 68 26 34 43 71 39 49 57 47 62 27 25 81 105 119 36 107 88 110</t>
  </si>
  <si>
    <t>89 91 85 56 113 53 54 71 70 116 96 57 109 41 51 49 104 52 39 108 83 45 69 61 27 101 63 72 88 23 34 98 110 87 81 32 73 99 75 44 64 30 102 36 35 92 97 58 48 55 25 28 93 31 50 114 105 33 103 76 26 95 77 82 60 117 43 59 47 84 80 118 107 112 68 37 62 38 100 86 78 46 120 65 40 79 42 74 94 115 111 121 90 24 106 119 22 67 66 29</t>
  </si>
  <si>
    <t>67 106 37 90 66 32 92 65 93 94 38 31 35 24 107 71 64 86 41 70 82 84 110 39 98 112 100 27 62 57 53 81 30 61 47 22 103 78 104 111 96 36 33 56 91 113 114 109 72 87 101 105 108 51 120 26 83 55 48 121 115 76 75 34 60 117 50 58 52 54 49 85 63 40 69 45 44 46 73 118 25 97 88 23 95 29 89 74 119 102 99 43 116 28 77 79 42 80 68 59</t>
  </si>
  <si>
    <t>29 23 82 54 48 105 76 115 36 26 93 102 83 99 89 56 42 53 88 113 52 49 71 91 114 87 59 57 73 109 46 25 63 74 111 33 34 118 69 84 31 72 30 78 61 100 103 64 27 66 77 112 51 43 40 58 101 85 35 117 98 107 104 120 81 79 80 68 45 39 92 37 94 38 119 24 32 22 67 60 95 86 65 121 75 62 70 116 106 44 108 96 28 90 50 47 55 41 97 110</t>
  </si>
  <si>
    <t>55 26 29 23 103 100 25 67 37 74 107 34 59 56 42 70 110 71 84 112 51 97 116 120 61 41 83 111 76 114 87 88 89 105 72 43 73 46 69 45 98 44 78 64 82 38 80 48 96 54 52 62 101 118 75 91 28 109 68 36 113 92 58 35 53 47 22 93 66 77 106 30 104 117 31 108 79 39 49 81 94 115 65 121 60 90 63 102 24 50 40 57 32 119 27 99 33 86 95 85</t>
  </si>
  <si>
    <t>30 97 54 43 84 94 112 86 48 79 31 76 99 108 41 33 95 71 102 66 74 119 87 45 109 81 68 24 34 118 106 44 69 46 115 67 62 63 58 56 75 104 101 88 121 57 93 50 27 59 73 22 105 42 80 82 96 25 77 78 53 52 117 60 111 114 23 65 91 61 64 83 55 89 113 98 39 49 103 90 116 72 36 38 28 29 70 37 107 47 51 26 100 35 32 85 120 110 92 40</t>
  </si>
  <si>
    <t>45 101 31 29 95 68 43 69 42 49 32 73 111 114 87 102 120 116 105 81 64 86 96 110 109 107 78 30 94 34 63 24 51 97 39 118 79 60 76 27 67 23 28 53 52 65 103 89 36 93 83 71 121 55 106 47 62 91 58 99 61 112 77 108 80 54 41 72 46 56 59 57 92 104 40 48 88 22 75 85 119 98 117 115 100 37 38 35 113 50 26 44 70 84 74 33 25 66 90 82</t>
  </si>
  <si>
    <t>72 114 97 43 44 74 49 69 63 62 61 118 107 90 112 77 87 103 28 22 75 102 111 45 29 105 34 59 64 58 50 57 89 31 85 95 55 48 83 106 71 47 52 42 56 65 24 115 94 99 36 32 78 81 104 120 82 79 76 93 68 33 116 54 84 98 80 109 121 91 119 70 37 30 53 39 86 67 110 101 108 46 96 25 40 117 23 26 113 73 27 66 92 51 88 38 35 60 41 100</t>
  </si>
  <si>
    <t>96 46 43 55 58 121 83 102 70 54 64 61 104 118 68 37 59 84 93 113 73 88 32 34 42 82 63 98 50 106 76 74 38 81 120 114 56 92 119 78 28 77 40 85 69 99 107 41 79 30 44 39 72 110 97 103 51 91 80 33 108 65 25 111 95 112 90 53 48 49 47 115 87 66 31 36 100 117 101 75 35 45 24 27 89 22 71 67 29 57 52 60 62 86 23 26 109 94 105 116</t>
  </si>
  <si>
    <t>27 65 117 61 58 106 46 92 76 111 95 99 85 101 102 103 118 51 93 49 52 56 23 91 24 54 39 43 69 96 42 66 114 97 30 31 67 110 71 73 87 94 77 62 75 113 104 29 28 120 78 38 80 25 116 68 37 33 74 112 119 108 26 44 72 48 50 90 121 35 81 89 79 36 22 82 84 47 83 105 63 64 41 98 115 40 55 57 86 32 34 70 45 107 109 100 59 88 60 53</t>
  </si>
  <si>
    <t>32 87 85 34 25 71 105 110 31 76 108 80 112 101 73 86 42 53 114 117 75 89 111 113 39 41 36 57 63 116 78 26 37 118 99 38 56 94 68 30 33 60 27 45 35 96 102 70 120 44 115 93 24 62 66 92 52 48 49 106 69 43 47 23 64 65 88 79 91 83 51 55 84 22 54 97 95 103 109 119 100 74 61 81 29 121 46 104 90 40 98 28 67 82 50 59 107 72 77 58</t>
  </si>
  <si>
    <t>33 59 55 24 99 68 90 72 69 79 50 83 101 75 103 91 121 116 113 94 36 57 86 40 88 114 102 95 25 67 22 26 49 112 46 42 92 27 84 73 39 43 44 77 58 89 115 108 65 74 120 80 31 38 104 28 23 105 29 32 118 106 71 37 96 117 54 61 63 82 100 66 81 93 48 62 64 52 34 35 45 110 85 60 76 119 109 30 111 87 56 47 97 41 98 107 53 78 51 70</t>
  </si>
  <si>
    <t>24 61 112 66 47 84 77 80 79 105 31 28 92 87 95 29 48 102 32 26 51 33 76 108 104 50 98 69 71 106 39 23 64 107 63 54 86 94 78 111 101 113 114 117 115 120 36 35 30 90 53 52 44 42 67 25 62 60 27 55 56 22 40 70 96 68 37 81 121 73 103 59 89 34 38 118 72 49 116 65 110 97 88 43 45 75 82 46 91 99 74 100 109 57 58 93 119 83 85 41</t>
  </si>
  <si>
    <t>101 75 60 63 64 93 83 114 32 37 86 68 45 73 80 87 117 40 79 98 26 82 24 36 97 100 23 111 38 99 49 46 84 110 52 53 41 115 81 89 74 90 57 28 119 109 113 121 91 112 85 62 103 61 77 88 96 42 94 34 104 107 22 47 48 59 105 71 116 55 72 30 43 69 78 44 31 25 70 39 102 33 66 76 51 92 56 50 27 65 120 95 118 35 58 29 67 108 54 106</t>
  </si>
  <si>
    <t>86 71 97 111 66 67 59 119 108 75 74 112 37 99 32 35 31 33 69 96 45 113 87 104 73 60 79 77 29 120 61 56 83 52 53 23 80 109 26 57 105 34 117 76 58 106 70 43 47 93 54 50 89 49 40 115 90 55 88 118 103 38 100 25 63 42 44 46 101 65 36 78 107 81 85 51 102 92 48 121 22 64 62 24 84 72 41 95 82 27 94 30 39 110 98 28 68 114 91 116</t>
  </si>
  <si>
    <t>86 100 27 65 29 107 59 24 95 40 62 117 64 60 57 93 61 85 83 121 114 91 113 42 79 119 32 67 66 51 39 120 109 81 38 28 63 103 45 78 33 87 35 55 31 34 77 53 54 47 56 104 46 98 37 44 36 23 52 96 58 73 43 70 41 69 105 71 101 22 25 48 74 111 89 80 115 102 82 76 99 92 88 106 110 84 97 49 72 50 30 90 118 68 94 108 75 26 116 112</t>
  </si>
  <si>
    <t>110 103 85 45 77 79 59 68 107 30 117 121 62 44 104 70 40 23 29 28 38 52 46 113 83 106 92 88 34 114 71 49 115 58 65 86 57 93 64 63 61 96 26 56 60 80 111 89 90 31 98 33 100 24 81 82 112 120 109 119 36 76 55 72 50 54 53 116 95 118 84 41 39 48 35 75 91 105 78 108 43 97 66 87 51 37 69 27 25 42 101 67 22 47 32 73 94 74 99 102</t>
  </si>
  <si>
    <t>82 67 101 41 89 68 37 98 79 118 80 111 31 110 53 59 60 97 95 49 50 48 44 46 39 86 42 38 56 61 78 104 33 28 22 99 113 93 88 74 40 51 87 69 106 29 57 109 94 119 65 64 92 81 75 112 116 35 103 30 90 32 36 96 91 70 102 55 121 63 117 84 24 62 27 34 54 52 114 83 45 85 108 115 23 66 73 107 25 47 72 105 58 76 26 100 43 77 71 120</t>
  </si>
  <si>
    <t>89 115 47 51 52 25 46 73 107 79 54 49 77 98 90 38 44 78 105 64 58 62 50 75 56 110 33 76 26 59 103 35 119 55 42 41 88 117 97 24 61 69 104 53 108 83 106 112 66 101 32 37 118 96 81 82 121 60 65 92 30 120 116 102 95 87 113 114 85 71 74 63 23 22 31 84 34 94 100 72 27 57 111 99 80 40 39 45 36 93 70 43 48 109 91 68 28 86 29 67</t>
  </si>
  <si>
    <t>89 115 116 32 30 95 70 41 54 98 96 22 62 25 83 52 87 99 31 47 74 77 107 108 112 29 109 58 94 75 57 66 82 55 50 117 53 48 114 63 93 81 64 91 33 67 103 51 27 23 78 79 97 42 40 110 104 85 88 121 45 73 84 72 49 71 86 102 24 119 59 61 60 111 105 118 43 101 90 38 44 120 92 28 113 65 106 69 37 36 26 56 35 34 68 39 46 100 76 80</t>
  </si>
  <si>
    <t>27 108 103 100 121 75 60 99 65 90 107 66 68 102 39 40 109 36 37 115 82 83 59 113 89 42 81 70 97 101 104 79 120 96 33 34 56 62 114 112 119 51 55 49 73 84 41 28 25 64 67 86 31 52 23 63 74 38 80 57 47 92 93 24 22 58 26 91 117 30 98 44 116 94 35 118 69 105 50 72 48 54 53 78 95 106 85 88 111 29 77 45 61 76 110 46 32 71 43 87</t>
  </si>
  <si>
    <t>51 48 64 56 71 80 50 59 121 92 106 45 110 54 52 84 55 39 81 26 63 60 91 76 38 57 65 108 79 74 72 47 118 22 73 70 43 83 102 40 75 61 100 34 86 31 33 95 85 67 69 53 120 58 89 49 105 88 36 96 115 116 107 113 23 24 28 111 114 87 112 104 25 82 62 101 94 30 32 68 103 78 44 97 42 66 37 35 119 46 99 27 109 29 90 77 93 41 117 98</t>
  </si>
  <si>
    <t>115 64 38 118 119 68 41 69 85 100 91 114 113 87 29 70 42 89 80 105 53 63 56 22 109 61 72 79 98 88 28 108 40 48 50 104 32 52 75 103 30 25 101 26 36 34 35 31 57 82 27 116 121 60 67 90 102 37 23 66 94 110 46 39 97 59 81 62 76 47 96 107 95 44 73 93 65 111 33 99 24 51 54 83 55 78 84 71 58 117 45 74 77 106 43 112 86 120 49 92</t>
  </si>
  <si>
    <t>32 117 60 75 65 121 100 23 64 63 62 52 40 59 76 37 70 55 53 113 80 42 41 85 47 112 30 34 79 69 86 39 72 105 103 51 102 43 26 54 73 44 115 107 120 84 49 71 50 106 81 45 33 68 90 29 104 24 25 119 57 56 61 93 28 108 109 82 67 27 99 48 46 110 31 97 95 91 111 66 83 116 22 101 36 94 35 98 118 74 87 77 88 89 78 92 38 96 114 58</t>
  </si>
  <si>
    <t>100 28 109 78 23 26 48 45 71 116 88 47 24 65 113 115 76 49 72 108 81 31 75 106 35 27 41 43 62 60 66 22 111 121 99 77 51 103 30 38 80 68 46 39 73 63 67 91 53 105 101 50 93 110 42 104 102 33 98 97 32 87 85 86 52 29 58 59 25 82 95 120 117 69 70 107 118 55 119 89 74 34 92 57 56 96 40 44 36 37 94 112 64 61 83 114 84 54 90 79</t>
  </si>
  <si>
    <t>69 85 119 99 91 90 34 100 76 79 118 111 84 83 45 39 87 70 78 23 27 74 29 109 25 44 106 77 115 92 97 42 40 24 89 71 48 104 38 95 98 102 47 28 117 46 112 72 66 26 86 57 62 36 22 56 94 67 43 81 96 73 68 32 113 52 93 50 61 58 63 60 88 116 41 31 64 35 54 55 53 121 59 105 51 65 114 37 120 108 30 33 101 80 103 107 110 49 82 75</t>
  </si>
  <si>
    <t>76 95 70 69 44 96 80 100 110 53 83 59 48 50 61 54 111 67 25 121 90 113 31 94 56 34 42 57 40 52 107 84 49 62 101 115 114 87 116 77 120 46 85 27 28 92 112 47 89 41 99 118 109 75 73 33 35 36 38 29 106 72 58 82 81 108 24 119 23 98 104 103 30 74 37 68 79 43 26 66 63 22 64 78 60 117 71 86 65 93 105 32 97 51 88 91 55 39 45 102</t>
  </si>
  <si>
    <t>115 45 63 26 30 96 78 85 71 83 54 107 111 84 41 49 69 121 86 64 112 73 102 116 105 68 109 92 61 56 67 33 81 74 95 70 46 93 50 65 87 90 77 99 60 58 59 117 22 28 25 31 42 94 79 52 47 53 100 24 44 48 55 88 106 114 98 118 23 66 103 32 39 97 62 104 43 34 57 89 108 91 119 27 38 76 82 51 101 113 35 120 110 72 40 80 37 36 75 29</t>
  </si>
  <si>
    <t>100 95 65 106 56 47 50 53 51 69 109 97 32 26 120 58 91 99 28 24 63 48 49 71 102 73 90 52 112 70 87 54 107 33 105 96 114 76 115 42 40 108 81 44 62 117 36 68 113 86 27 94 37 34 39 116 74 103 79 41 61 25 67 88 82 43 104 119 92 121 59 23 30 118 31 60 35 75 77 101 111 78 72 46 38 89 55 83 22 29 80 66 57 93 98 84 110 45 85 64</t>
  </si>
  <si>
    <t>24 33 80 109 73 112 86 93 55 50 61 79 27 32 85 84 51 49 60 58 54 75 65 114 66 116 105 47 98 70 44 92 117 81 87 72 56 26 37 41 38 74 115 69 111 83 89 28 63 91 99 35 22 31 108 30 77 45 102 68 100 104 97 110 88 95 40 25 53 48 39 113 120 103 90 29 121 101 59 94 67 118 96 78 34 43 46 107 36 106 52 42 62 119 23 82 57 64 76 71</t>
  </si>
  <si>
    <t>65 63 56 60 90 79 43 42 110 76 84 120 106 75 26 114 69 66 99 104 83 86 103 68 100 64 47 105 48 52 116 108 95 80 34 54 87 46 45 40 55 51 109 117 91 58 62 59 107 88 101 30 96 77 78 27 33 28 39 71 82 92 61 119 113 81 102 44 73 74 31 118 72 32 97 57 37 29 22 25 24 93 89 67 38 121 85 115 94 36 111 41 49 112 23 50 53 35 70 98</t>
  </si>
  <si>
    <t>47 69 79 105 116 27 23 115 106 84 55 71 88 118 108 110 72 80 45 87 49 83 40 70 57 60 62 43 41 53 93 46 104 65 63 103 56 82 77 117 91 74 107 76 113 102 111 54 50 64 58 98 30 121 89 31 119 73 35 101 112 75 120 67 90 61 24 42 28 66 59 78 25 37 92 44 48 26 38 22 94 81 33 32 96 100 114 95 85 99 34 68 36 52 39 51 97 86 29 109</t>
  </si>
  <si>
    <t>113 73 100 91 105 90 59 60 56 25 29 23 82 74 42 72 49 103 120 112 35 38 79 121 107 41 45 33 99 80 98 110 27 26 67 50 76 87 68 24 106 28 22 48 61 57 81 116 66 97 94 54 115 102 114 88 44 118 36 34 95 43 40 31 63 62 64 65 69 55 70 108 89 96 77 85 51 86 101 39 93 84 78 75 109 117 111 119 46 83 47 52 71 32 30 37 104 53 58 92</t>
  </si>
  <si>
    <t>Population Size: 200|Maximum Generations: 1000|Tournament Size: 20|Mutation Rate: 0.200000</t>
  </si>
  <si>
    <t>5 4 7 8 6</t>
  </si>
  <si>
    <t>9 13 12 7 14 6 10 15 11 8</t>
  </si>
  <si>
    <t>13 9 12 7 14 10 15 11 6 8</t>
  </si>
  <si>
    <t>12 7 13 9 14 15 10 6 8 11</t>
  </si>
  <si>
    <t>11 14 13 9 8 6 10 15 7 12</t>
  </si>
  <si>
    <t>11 14 8 6 10 15 12 7 13 9</t>
  </si>
  <si>
    <t>12 7 15 10 6 8 11 14 9 13</t>
  </si>
  <si>
    <t>12 8 6 10 15 7 13 9 14 11</t>
  </si>
  <si>
    <t>12 14 6 7 13 8 9 5 11 10</t>
  </si>
  <si>
    <t>8 12 6 7 14 13 10 11 9 5</t>
  </si>
  <si>
    <t>9 5 11 10 13 12 8 14 6 7</t>
  </si>
  <si>
    <t>12 8 14 6 7 13 5 9 11 10</t>
  </si>
  <si>
    <t>12 8 14 6 7 13 10 11 9 5</t>
  </si>
  <si>
    <t>8 12 14 6 7 13 10 5 9 11</t>
  </si>
  <si>
    <t>13 5 9 11 10 8 12 14 6 7</t>
  </si>
  <si>
    <t>10 13 5 11 9 8 12 14 6 7</t>
  </si>
  <si>
    <t>8 12 14 6 7 13 10 11 9 5</t>
  </si>
  <si>
    <t>14 6 7 13 8 12 10 11 9 5</t>
  </si>
  <si>
    <t>7 10 9 6 5 8 12 14 11 13</t>
  </si>
  <si>
    <t>13 11 14 12 8 5 6 10 9 7</t>
  </si>
  <si>
    <t>5 6 10 9 7 8 12 14 11 13</t>
  </si>
  <si>
    <t>7 10 9 6 5 8 13 11 14 12</t>
  </si>
  <si>
    <t>12 14 13 10 9 6 5 8 11 7</t>
  </si>
  <si>
    <t>12 14 13 11 7 10 9 6 5 8</t>
  </si>
  <si>
    <t>7 11 14 13 12 8 10 9 6 5</t>
  </si>
  <si>
    <t>8 12 13 14 11 7 9 10 6 5</t>
  </si>
  <si>
    <t>13 12 6 7 11 10 14 9 5 8</t>
  </si>
  <si>
    <t>6 7 11 10 14 9 13 12 5 8</t>
  </si>
  <si>
    <t>14 9 5 8 13 12 6 7 11 10</t>
  </si>
  <si>
    <t>14 9 10 11 7 6 12 13 5 8</t>
  </si>
  <si>
    <t>8 5 14 9 13 12 6 7 11 10</t>
  </si>
  <si>
    <t>13 12 6 7 8 5 10 11 14 9</t>
  </si>
  <si>
    <t>14 9 6 7 11 10 8 5 12 13</t>
  </si>
  <si>
    <t>5 8 9 14 13 12 6 7 11 10</t>
  </si>
  <si>
    <t>8 5 13 12 6 7 11 10 14 9</t>
  </si>
  <si>
    <t>5 8 13 12 6 7 11 10 14 9</t>
  </si>
  <si>
    <t>8 5 6 7 12 13 10 11 14 9</t>
  </si>
  <si>
    <t>14 9 5 8 10 11 7 6 12 13</t>
  </si>
  <si>
    <t>13 12 6 7 11 10 5 8 14 9</t>
  </si>
  <si>
    <t>10 11 14 9 8 5 13 12 6 7</t>
  </si>
  <si>
    <t>6 7 12 13 8 5 10 11 14 9</t>
  </si>
  <si>
    <t>14 9 8 5 10 11 7 6 12 13</t>
  </si>
  <si>
    <t>9 14 5 8 10 11 7 6 12 13</t>
  </si>
  <si>
    <t>5 8 10 11 14 9 13 12 6 7</t>
  </si>
  <si>
    <t>10 11 14 9 5 8 6 7 12 13</t>
  </si>
  <si>
    <t>9 12 6 14 8 5 10 13 11 7</t>
  </si>
  <si>
    <t>7 5 6 14 8 10 13 11 9 12</t>
  </si>
  <si>
    <t>5 8 14 6 12 9 11 10 13 7</t>
  </si>
  <si>
    <t>9 12 5 8 6 14 10 13 11 7</t>
  </si>
  <si>
    <t>5 6 14 8 10 13 7 12 9 11</t>
  </si>
  <si>
    <t>10 13 11 9 12 6 14 8 5 7</t>
  </si>
  <si>
    <t>7 13 11 9 12 5 8 14 6 10</t>
  </si>
  <si>
    <t>10 13 11 9 12 7 5 6 14 8</t>
  </si>
  <si>
    <t>9 12 11 13 10 7 8 14 6 5</t>
  </si>
  <si>
    <t>7 10 13 11 9 12 5 8 14 6</t>
  </si>
  <si>
    <t>5 8 6 14 10 13 11 9 12 7</t>
  </si>
  <si>
    <t>11 9 12 6 14 8 5 10 13 7</t>
  </si>
  <si>
    <t>9 13 14 10 17 7 20 6 12 11 19 16 15 8 18</t>
  </si>
  <si>
    <t>14 13 20 9 6 18 8 15 11 16 19 12 7 17 10</t>
  </si>
  <si>
    <t>18 8 15 11 16 19 12 7 14 13 20 17 10 9 6</t>
  </si>
  <si>
    <t>18 6 20 9 13 14 10 17 7 16 19 11 8 15 12</t>
  </si>
  <si>
    <t>18 8 15 12 17 10 14 13 20 9 6 11 16 19 7</t>
  </si>
  <si>
    <t>6 9 20 13 14 17 10 7 12 11 16 19 18 8 15</t>
  </si>
  <si>
    <t>6 20 13 14 17 10 9 18 8 15 12 11 16 19 7</t>
  </si>
  <si>
    <t>12 6 9 20 13 14 7 11 16 19 17 10 18 8 15</t>
  </si>
  <si>
    <t>20 9 13 14 10 17 7 8 15 18 6 11 16 19 12</t>
  </si>
  <si>
    <t>12 8 15 18 6 9 10 17 14 13 20 11 16 19 7</t>
  </si>
  <si>
    <t>13 9 20 6 18 8 15 11 16 19 12 7 17 10 14</t>
  </si>
  <si>
    <t>7 17 10 13 14 9 20 6 18 15 8 11 16 19 12</t>
  </si>
  <si>
    <t>17 10 7 11 16 19 8 15 12 18 6 9 20 13 14</t>
  </si>
  <si>
    <t>12 7 17 10 14 13 20 6 9 18 15 8 11 16 19</t>
  </si>
  <si>
    <t>6 9 20 13 14 10 17 7 16 19 11 12 18 8 15</t>
  </si>
  <si>
    <t>18 6 7 11 16 19 8 15 12 17 10 14 13 20 9</t>
  </si>
  <si>
    <t>12 11 16 19 10 17 14 13 20 6 9 7 18 8 15</t>
  </si>
  <si>
    <t>7 20 6 9 13 14 10 17 18 15 8 11 16 19 12</t>
  </si>
  <si>
    <t>20 6 9 13 14 10 17 7 11 16 19 12 18 8 15</t>
  </si>
  <si>
    <t>11 16 7 17 10 13 14 9 20 6 18 8 15 19 12</t>
  </si>
  <si>
    <t>17 10 11 16 19 8 15 18 12 7 14 13 20 9 6</t>
  </si>
  <si>
    <t>18 8 15 11 16 19 12 7 13 20 9 6 14 10 17</t>
  </si>
  <si>
    <t>8 15 12 11 16 19 7 17 10 14 18 6 9 13 20</t>
  </si>
  <si>
    <t>17 10 7 11 16 19 8 15 18 12 14 13 20 9 6</t>
  </si>
  <si>
    <t>6 20 14 17 10 9 13 7 16 19 11 12 18 8 15</t>
  </si>
  <si>
    <t>6 9 20 10 17 12 16 19 11 7 14 13 18 8 15</t>
  </si>
  <si>
    <t>12 11 16 19 7 20 13 14 17 10 9 6 18 8 15</t>
  </si>
  <si>
    <t>10 19 17 18 14 9 8 6 11 12 7 16 20 15 13</t>
  </si>
  <si>
    <t>17 10 19 6 11 12 7 16 9 8 18 14 20 15 13</t>
  </si>
  <si>
    <t>17 13 10 19 6 11 12 7 16 20 15 14 9 18 8</t>
  </si>
  <si>
    <t>12 11 6 19 10 20 15 14 9 13 16 7 17 18 8</t>
  </si>
  <si>
    <t>13 14 8 9 18 10 17 19 6 11 12 15 20 7 16</t>
  </si>
  <si>
    <t>8 18 9 14 20 15 13 16 7 12 11 6 19 10 17</t>
  </si>
  <si>
    <t>19 6 11 12 7 16 20 15 14 18 10 17 13 9 8</t>
  </si>
  <si>
    <t>10 18 8 9 14 20 15 7 16 13 17 19 6 11 12</t>
  </si>
  <si>
    <t>17 16 12 11 6 19 10 8 9 14 18 13 7 20 15</t>
  </si>
  <si>
    <t>10 19 6 11 17 8 18 14 12 15 20 7 16 13 9</t>
  </si>
  <si>
    <t>17 18 8 9 14 10 19 6 11 12 7 16 20 15 13</t>
  </si>
  <si>
    <t>10 18 8 9 14 16 13 19 6 11 12 7 20 15 17</t>
  </si>
  <si>
    <t>8 18 14 9 10 19 6 11 17 12 16 7 20 15 13</t>
  </si>
  <si>
    <t>10 19 6 11 17 8 18 14 9 13 16 12 7 20 15</t>
  </si>
  <si>
    <t>11 12 15 20 7 16 13 10 19 6 17 8 18 14 9</t>
  </si>
  <si>
    <t>10 19 6 12 11 17 18 8 9 14 16 7 20 15 13</t>
  </si>
  <si>
    <t>16 13 9 18 8 10 17 19 6 11 12 7 20 15 14</t>
  </si>
  <si>
    <t>8 9 16 7 20 15 13 17 18 14 10 19 6 11 12</t>
  </si>
  <si>
    <t>12 11 6 19 10 17 8 18 14 9 13 16 7 20 15</t>
  </si>
  <si>
    <t>17 19 6 11 12 7 20 15 14 16 13 10 18 9 8</t>
  </si>
  <si>
    <t>13 20 15 14 9 8 18 10 16 7 12 11 6 19 17</t>
  </si>
  <si>
    <t>14 13 16 15 20 7 11 6 19 17 8 9 18 10 12</t>
  </si>
  <si>
    <t>9 14 18 8 10 17 19 6 11 12 15 20 7 16 13</t>
  </si>
  <si>
    <t>17 10 19 6 13 8 9 18 14 16 15 20 7 12 11</t>
  </si>
  <si>
    <t>6 19 10 16 7 12 11 17 13 20 15 14 9 18 8</t>
  </si>
  <si>
    <t>10 19 6 11 12 15 20 7 16 8 18 9 14 13 17</t>
  </si>
  <si>
    <t>17 10 18 16 13 8 9 14 19 6 11 12 7 20 15</t>
  </si>
  <si>
    <t>8 18 9 16 7 20 15 14 10 19 6 11 12 13 17</t>
  </si>
  <si>
    <t>10 19 6 17 8 9 18 14 13 16 15 20 7 12 11</t>
  </si>
  <si>
    <t>12 15 22 21 23 18 14 20 9 17 11 16 10 13 19</t>
  </si>
  <si>
    <t>14 20 9 17 11 16 10 13 21 19 18 12 22 23 15</t>
  </si>
  <si>
    <t>12 15 22 23 19 10 16 13 17 9 20 14 11 21 18</t>
  </si>
  <si>
    <t>21 16 10 19 18 23 13 11 17 9 20 14 22 12 15</t>
  </si>
  <si>
    <t>21 14 20 17 11 12 22 18 23 15 9 13 16 10 19</t>
  </si>
  <si>
    <t>23 15 12 22 18 19 10 16 13 21 14 20 9 17 11</t>
  </si>
  <si>
    <t>18 19 10 16 13 21 23 15 12 22 14 20 9 17 11</t>
  </si>
  <si>
    <t>23 15 9 13 16 10 19 18 21 12 22 14 20 17 11</t>
  </si>
  <si>
    <t>21 18 12 22 14 20 9 17 11 13 16 10 19 23 15</t>
  </si>
  <si>
    <t>12 15 9 20 22 14 17 11 21 13 16 10 19 18 23</t>
  </si>
  <si>
    <t>19 18 23 15 22 21 13 10 16 11 17 9 20 14 12</t>
  </si>
  <si>
    <t>13 16 10 19 23 18 12 15 9 20 22 14 17 11 21</t>
  </si>
  <si>
    <t>23 18 14 17 11 21 15 12 9 20 22 19 10 16 13</t>
  </si>
  <si>
    <t>19 10 16 13 21 14 20 9 17 11 12 22 18 23 15</t>
  </si>
  <si>
    <t>21 18 19 13 10 16 11 17 20 9 14 22 12 23 15</t>
  </si>
  <si>
    <t>23 19 13 16 10 18 12 15 9 20 22 14 17 11 21</t>
  </si>
  <si>
    <t>21 12 15 23 18 19 10 16 11 13 17 9 20 14 22</t>
  </si>
  <si>
    <t>18 23 15 9 20 17 11 16 10 13 19 21 12 22 14</t>
  </si>
  <si>
    <t>12 23 15 9 20 17 16 10 19 18 22 14 11 13 21</t>
  </si>
  <si>
    <t>12 15 22 14 11 13 16 17 20 9 21 10 19 18 23</t>
  </si>
  <si>
    <t>23 15 9 12 22 14 20 17 11 16 10 13 19 18 21</t>
  </si>
  <si>
    <t>21 13 16 10 19 18 23 15 12 22 14 20 9 17 11</t>
  </si>
  <si>
    <t>12 15 9 22 14 20 17 11 16 13 21 23 18 19 10</t>
  </si>
  <si>
    <t>12 23 15 22 14 20 9 17 11 21 13 16 10 19 18</t>
  </si>
  <si>
    <t>19 18 23 15 9 12 14 20 17 11 16 10 13 21 22</t>
  </si>
  <si>
    <t>12 15 9 17 11 22 14 20 21 10 16 13 19 18 23</t>
  </si>
  <si>
    <t>23 18 19 10 16 13 14 20 9 17 11 21 12 15 22</t>
  </si>
  <si>
    <t>21 18 23 15 9 20 17 11 19 10 13 16 22 14 12</t>
  </si>
  <si>
    <t>7 11 9 20 13 21 18 16 17 14 15 12 19 10 8</t>
  </si>
  <si>
    <t>7 15 19 10 8 20 11 9 12 14 17 13 21 18 16</t>
  </si>
  <si>
    <t>13 21 18 16 17 8 14 10 19 15 12 20 9 11 7</t>
  </si>
  <si>
    <t>7 11 9 20 12 15 19 10 8 13 21 18 16 17 14</t>
  </si>
  <si>
    <t>7 13 21 14 19 10 8 16 18 17 15 12 9 11 20</t>
  </si>
  <si>
    <t>18 16 17 14 10 8 19 15 12 9 11 20 21 13 7</t>
  </si>
  <si>
    <t>18 16 17 8 14 10 19 15 12 20 9 11 7 21 13</t>
  </si>
  <si>
    <t>7 11 9 20 12 15 19 17 14 10 8 16 18 21 13</t>
  </si>
  <si>
    <t>7 11 9 20 12 15 19 8 17 14 10 16 18 21 13</t>
  </si>
  <si>
    <t>20 19 8 10 13 21 18 16 17 14 15 12 9 11 7</t>
  </si>
  <si>
    <t>7 13 21 11 9 20 12 19 16 18 17 14 10 8 15</t>
  </si>
  <si>
    <t>20 12 10 8 14 18 21 13 7 9 11 15 19 17 16</t>
  </si>
  <si>
    <t>12 9 11 7 13 21 18 16 10 8 17 14 19 15 20</t>
  </si>
  <si>
    <t>7 11 9 20 12 15 19 13 21 18 16 17 10 8 14</t>
  </si>
  <si>
    <t>14 10 8 21 13 7 18 16 17 19 15 12 9 11 20</t>
  </si>
  <si>
    <t>7 13 21 18 16 17 10 8 14 11 9 20 12 19 15</t>
  </si>
  <si>
    <t>14 10 13 21 18 16 17 8 19 15 12 20 9 11 7</t>
  </si>
  <si>
    <t>7 11 20 19 15 9 12 10 8 17 14 13 21 18 16</t>
  </si>
  <si>
    <t>7 13 21 18 16 17 15 20 10 8 14 19 12 9 11</t>
  </si>
  <si>
    <t>21 18 16 17 19 15 20 11 9 12 10 8 14 13 7</t>
  </si>
  <si>
    <t>7 11 9 20 12 15 19 10 8 14 13 21 18 16 17</t>
  </si>
  <si>
    <t>13 18 16 21 7 15 20 11 9 12 19 14 17 10 8</t>
  </si>
  <si>
    <t>7 11 14 6 18 8 9 12 19 16 13 17 15 10 20</t>
  </si>
  <si>
    <t>14 6 11 7 20 15 16 17 13 19 9 12 8 18 10</t>
  </si>
  <si>
    <t>20 18 8 9 12 19 16 13 17 14 6 11 7 15 10</t>
  </si>
  <si>
    <t>10 15 20 18 8 9 12 16 7 11 14 6 17 13 19</t>
  </si>
  <si>
    <t>15 20 18 8 10 7 11 14 6 17 13 9 12 19 16</t>
  </si>
  <si>
    <t>15 8 18 20 7 11 6 14 17 13 9 12 19 16 10</t>
  </si>
  <si>
    <t>15 20 7 11 6 14 17 13 16 8 18 9 12 19 10</t>
  </si>
  <si>
    <t>17 13 16 9 12 19 8 18 20 7 11 6 14 15 10</t>
  </si>
  <si>
    <t>20 7 11 6 14 17 13 16 19 9 12 8 18 15 10</t>
  </si>
  <si>
    <t>20 18 8 15 17 13 9 12 19 16 11 14 6 7 10</t>
  </si>
  <si>
    <t>19 9 12 8 18 20 15 10 7 11 14 6 17 13 16</t>
  </si>
  <si>
    <t>7 11 14 6 17 13 16 19 9 12 8 18 20 15 10</t>
  </si>
  <si>
    <t>20 18 8 15 19 9 12 16 13 17 14 6 11 7 10</t>
  </si>
  <si>
    <t>15 20 17 13 16 9 12 19 8 18 7 11 6 14 10</t>
  </si>
  <si>
    <t>9 12 19 16 13 17 15 11 14 6 7 20 18 8 10</t>
  </si>
  <si>
    <t>8 18 20 7 11 6 14 17 13 16 19 9 12 15 10</t>
  </si>
  <si>
    <t>14 6 11 7 20 18 8 15 9 12 19 16 13 17 10</t>
  </si>
  <si>
    <t>15 17 13 16 19 9 12 8 18 20 7 6 14 11 10</t>
  </si>
  <si>
    <t>15 20 18 8 9 12 19 16 13 17 14 6 11 7 10</t>
  </si>
  <si>
    <t>15 8 18 20 7 11 6 14 17 13 16 9 12 19 10</t>
  </si>
  <si>
    <t>15 11 7 14 6 20 18 8 9 12 19 16 13 17 10</t>
  </si>
  <si>
    <t>11 14 6 7 20 15 19 8 18 17 13 9 12 16 10</t>
  </si>
  <si>
    <t>7 20 15 10 16 19 18 8 9 12 13 14 6 11 17</t>
  </si>
  <si>
    <t>16 19 9 12 8 18 20 15 17 13 14 6 11 7 10</t>
  </si>
  <si>
    <t>16 19 9 12 8 18 15 17 13 14 6 11 7 20 10</t>
  </si>
  <si>
    <t>10 15 8 18 16 19 12 9 13 17 11 14 6 7 20</t>
  </si>
  <si>
    <t>9 20 12 14 13 16 11 19 10 8 6 18 17 7 15</t>
  </si>
  <si>
    <t>14 20 12 13 16 11 6 9 17 19 15 7 18 10 8</t>
  </si>
  <si>
    <t>20 12 14 15 7 17 10 8 16 13 11 6 18 19 9</t>
  </si>
  <si>
    <t>11 16 13 14 20 12 15 7 17 19 9 18 10 8 6</t>
  </si>
  <si>
    <t>6 8 18 10 17 19 15 7 9 11 16 13 14 20 12</t>
  </si>
  <si>
    <t>18 10 8 6 20 12 14 13 16 11 9 15 7 17 19</t>
  </si>
  <si>
    <t>18 10 17 19 11 16 13 14 20 12 15 7 8 6 9</t>
  </si>
  <si>
    <t>18 17 10 8 6 9 15 7 19 11 16 13 14 20 12</t>
  </si>
  <si>
    <t>6 8 20 12 14 15 7 19 17 10 18 9 11 16 13</t>
  </si>
  <si>
    <t>9 18 11 16 13 14 20 12 15 7 19 17 10 8 6</t>
  </si>
  <si>
    <t>10 18 17 19 7 15 12 20 14 13 16 11 9 8 6</t>
  </si>
  <si>
    <t>10 8 6 11 16 13 9 18 17 19 7 15 20 12 14</t>
  </si>
  <si>
    <t>8 6 9 20 12 14 11 16 13 15 7 19 17 10 18</t>
  </si>
  <si>
    <t>6 8 14 13 16 11 9 18 10 17 19 20 12 15 7</t>
  </si>
  <si>
    <t>8 6 18 10 17 19 15 7 20 12 14 13 16 11 9</t>
  </si>
  <si>
    <t>6 8 9 15 7 19 17 10 18 14 20 12 13 16 11</t>
  </si>
  <si>
    <t>10 8 6 11 16 13 14 15 7 19 17 18 9 20 12</t>
  </si>
  <si>
    <t>8 6 9 11 16 13 14 15 7 17 10 18 19 20 12</t>
  </si>
  <si>
    <t>6 8 9 19 11 16 13 14 20 12 15 7 17 10 18</t>
  </si>
  <si>
    <t>9 11 16 13 14 20 12 15 7 6 18 19 17 10 8</t>
  </si>
  <si>
    <t>8 11 9 6 10 18 17 19 7 15 12 20 14 13 16</t>
  </si>
  <si>
    <t>11 16 13 14 20 12 15 7 19 17 18 10 8 6 9</t>
  </si>
  <si>
    <t>18 19 17 10 8 6 11 16 13 14 20 12 15 7 9</t>
  </si>
  <si>
    <t>14 20 12 13 16 11 9 15 7 17 10 8 6 18 19</t>
  </si>
  <si>
    <t>6 8 15 7 20 12 14 13 16 11 19 17 10 18 9</t>
  </si>
  <si>
    <t>8 6 15 7 19 17 10 18 9 11 16 13 14 20 12</t>
  </si>
  <si>
    <t>9 6 18 19 17 10 8 11 16 13 14 20 12 15 7</t>
  </si>
  <si>
    <t>18 10 8 6 9 11 16 13 14 20 12 15 7 17 19</t>
  </si>
  <si>
    <t>18 17 10 8 6 9 11 16 13 14 20 12 15 7 19</t>
  </si>
  <si>
    <t>80 81 79 105 104 99 98 100 102 103 110 112 62 64 45 46 48 38 34 37 35 33 85 82 93 97 92 106 111 70 71 67 66 65 63 42 43 31 32 30 25 118 114 117 119 96 95 83 87 68 57 60 59 72 61 89 90 28 39 40 29 27 121 120 109 107 108 23 22 24 26 51 55 54 41 115 113 116 49 47 44 36 50 53 52 73 88 86 84 76 75 78 69 58 56 77 74 101 94 91</t>
  </si>
  <si>
    <t>26 31 41 73 90 89 64 62 67 70 56 58 54 48 44 47 34 37 35 33 27 117 120 109 110 85 76 78 81 79 77 104 103 111 108 88 86 87 80 61 95 112 119 30 29 24 96 43 46 55 57 60 59 52 66 65 63 42 49 38 39 51 45 68 69 72 71 40 36 28 25 23 22 106 107 93 82 53 50 32 121 101 94 91 92 102 74 75 83 116 115 105 99 100 98 97 113 114 118 84</t>
  </si>
  <si>
    <t>80 75 95 25 30 33 37 29 111 112 117 115 113 121 27 32 38 39 36 31 43 46 88 83 87 66 69 70 64 116 118 48 50 57 58 59 60 51 40 35 110 108 105 103 71 72 81 52 56 49 34 45 68 67 65 63 90 82 85 89 24 22 109 107 93 76 74 101 98 99 100 86 41 42 47 28 96 62 61 78 79 77 26 106 104 102 97 94 91 92 84 55 54 53 73 114 120 119 23 44</t>
  </si>
  <si>
    <t>90 87 82 85 76 89 42 41 62 79 73 53 45 43 25 22 112 106 97 92 91 102 103 108 111 31 29 32 38 39 40 36 88 86 84 46 107 101 75 80 81 77 74 83 24 96 121 120 109 110 95 69 72 71 63 44 47 49 48 64 67 65 61 93 99 94 98 100 54 58 57 55 50 34 30 27 105 104 78 66 68 70 52 56 59 60 51 28 26 119 117 116 115 113 114 118 23 33 35 37</t>
  </si>
  <si>
    <t>101 102 92 91 94 103 104 28 32 38 39 68 81 79 75 93 95 62 63 64 41 42 43 45 55 40 36 37 35 33 85 82 76 78 66 53 58 59 60 57 73 96 22 112 111 89 90 107 115 114 118 119 25 24 47 49 51 50 56 54 70 71 69 80 77 74 61 110 109 106 108 105 99 97 98 100 65 67 26 27 30 29 44 48 52 72 46 23 120 117 84 83 87 86 31 34 121 113 116 88</t>
  </si>
  <si>
    <t>80 75 76 89 46 40 37 35 33 44 31 30 27 25 22 115 113 106 109 110 116 117 50 54 56 52 81 79 72 71 73 45 43 95 94 91 97 83 87 90 62 63 65 61 88 111 104 103 114 118 121 38 51 49 48 47 26 28 29 64 67 68 70 58 59 60 42 96 24 32 34 36 39 120 119 108 107 100 23 112 105 102 98 101 74 77 99 92 86 93 82 85 78 66 69 53 57 55 41 84</t>
  </si>
  <si>
    <t>102 104 32 30 23 114 113 116 119 87 83 69 57 60 59 58 56 81 79 76 89 84 86 45 46 47 49 51 31 25 22 96 24 27 38 36 33 26 80 77 74 93 82 42 43 48 50 55 52 73 88 110 109 108 53 54 78 66 72 71 34 39 40 90 85 75 65 70 41 44 37 35 117 115 105 111 95 100 99 97 103 106 118 121 120 64 68 67 63 62 61 101 98 94 91 92 107 112 28 29</t>
  </si>
  <si>
    <t>84 108 107 106 102 99 97 92 100 30 120 113 121 119 111 87 82 85 64 54 58 56 28 34 38 39 63 65 66 69 59 60 57 110 109 105 104 103 93 76 78 75 89 42 41 95 83 62 67 61 90 88 114 115 118 50 53 73 68 112 116 117 22 96 24 25 23 27 33 35 37 40 29 26 80 81 79 77 74 101 91 94 98 86 46 45 48 47 49 51 36 32 31 44 43 55 52 72 71 70</t>
  </si>
  <si>
    <t>24 22 120 121 116 119 30 34 38 41 90 87 108 107 106 103 79 81 69 72 55 57 58 89 61 65 63 62 64 46 51 39 36 42 28 26 44 47 48 50 53 73 70 68 88 86 67 66 71 115 113 117 23 25 32 40 37 35 31 110 104 96 83 95 85 45 49 114 118 112 111 43 54 56 80 76 94 98 100 93 82 102 99 97 29 27 33 60 59 52 78 77 109 105 91 92 101 74 75 84</t>
  </si>
  <si>
    <t>63 101 98 94 91 92 103 104 105 110 112 96 34 36 38 51 55 60 54 52 64 67 71 72 56 58 57 39 40 37 35 33 62 61 81 74 111 119 114 115 106 93 85 90 108 107 120 30 29 48 50 59 53 45 44 31 28 69 73 27 25 22 109 102 97 113 116 117 32 68 70 66 65 76 79 89 87 23 118 121 24 26 41 43 47 49 46 95 80 78 88 86 84 99 100 75 77 82 83 42</t>
  </si>
  <si>
    <t>41 45 53 55 57 59 54 84 96 24 26 28 64 70 71 69 66 65 61 90 88 111 110 104 103 78 81 72 40 35 33 121 115 117 120 23 22 83 93 95 107 92 98 100 62 63 67 68 109 106 105 82 89 76 77 79 80 43 86 94 91 97 99 102 101 74 75 85 87 31 29 32 44 46 48 50 51 60 58 56 52 73 108 112 25 30 37 36 39 38 34 47 49 27 119 116 114 113 118 42</t>
  </si>
  <si>
    <t>26 24 45 53 52 71 73 60 57 50 51 112 109 110 111 83 90 64 68 28 27 29 31 32 30 23 96 119 103 102 93 85 89 80 78 61 113 121 95 82 76 81 79 74 100 99 97 94 98 65 67 70 46 43 42 87 108 107 105 104 38 40 106 92 91 101 77 75 62 117 116 118 34 36 55 54 63 66 69 72 56 58 59 39 37 35 33 84 86 44 47 49 48 41 115 114 120 22 25 88</t>
  </si>
  <si>
    <t>46 71 72 69 68 70 111 99 97 92 98 101 93 87 28 31 55 58 52 67 84 119 120 64 66 65 62 85 82 83 86 88 90 39 38 29 24 96 117 116 106 104 103 112 26 44 47 49 48 43 41 110 109 105 121 27 25 22 108 107 95 45 51 50 57 60 53 73 63 76 75 74 89 33 35 54 81 77 102 91 94 100 30 32 40 37 59 56 79 78 80 61 118 115 114 113 34 36 23 42</t>
  </si>
  <si>
    <t>53 73 88 83 111 108 107 104 103 99 97 98 100 101 32 38 35 33 78 93 112 120 121 30 27 25 24 62 61 65 66 67 71 69 79 75 76 72 52 44 47 49 48 50 51 39 40 87 82 85 80 77 74 89 84 110 106 105 102 94 91 92 26 96 22 115 113 114 118 109 95 81 54 60 57 55 70 41 42 28 23 119 116 117 86 90 58 59 56 29 31 64 63 68 34 36 37 46 45 43</t>
  </si>
  <si>
    <t>67 88 86 108 99 92 103 41 45 48 31 32 96 69 66 65 62 102 91 94 98 100 83 68 57 60 56 112 118 116 22 25 24 26 43 47 49 40 35 33 111 110 106 105 107 109 119 104 97 101 77 61 64 63 78 93 95 87 90 71 72 70 42 28 29 44 46 50 55 54 53 73 114 113 115 117 38 39 51 80 75 89 23 27 30 34 36 37 121 120 85 76 74 79 81 59 58 52 84 82</t>
  </si>
  <si>
    <t>85 61 63 68 57 55 50 51 25 27 30 32 47 46 70 71 72 77 102 99 101 84 86 42 115 113 103 97 92 91 94 98 100 116 23 65 66 69 48 49 41 112 117 118 39 40 36 43 45 44 31 35 33 29 28 24 26 80 78 89 76 75 74 79 81 52 54 73 83 87 96 22 119 120 121 114 109 110 111 108 107 106 105 104 37 38 34 53 58 60 59 56 90 82 93 95 88 64 67 62</t>
  </si>
  <si>
    <t>95 93 89 31 29 22 23 121 119 105 73 71 72 69 80 75 101 100 65 70 45 41 111 99 97 98 25 27 30 32 44 63 61 85 76 81 52 57 55 42 78 66 48 50 40 37 35 39 38 34 59 60 51 47 108 110 120 33 36 26 64 62 90 87 88 86 83 82 79 77 74 91 92 106 117 116 115 113 114 118 96 84 28 24 107 102 94 103 104 109 112 68 67 53 54 58 56 49 46 43</t>
  </si>
  <si>
    <t>106 103 95 83 84 86 75 76 80 81 66 65 119 117 113 115 107 97 94 98 90 89 78 69 54 57 55 42 110 109 64 63 68 70 45 46 48 28 96 108 105 104 44 47 31 30 32 39 40 118 121 102 99 100 111 34 37 35 33 27 112 92 91 101 93 49 51 43 73 72 71 53 59 52 79 61 50 60 58 56 77 74 62 116 114 120 88 82 85 87 41 26 24 22 23 25 29 38 36 67</t>
  </si>
  <si>
    <t>27 30 39 40 32 23 22 24 26 47 51 31 29 28 87 83 90 60 59 58 56 54 57 55 41 95 82 75 74 77 79 80 72 100 101 93 85 89 65 67 66 69 71 48 49 46 44 38 34 110 102 94 91 92 97 99 98 43 70 68 64 63 62 61 119 118 121 109 111 76 78 81 50 36 25 96 112 108 107 104 88 86 84 103 105 120 114 113 115 117 45 53 52 73 106 116 33 35 37 42</t>
  </si>
  <si>
    <t>38 39 51 48 47 49 44 87 82 85 89 65 66 69 73 68 64 33 40 36 88 90 80 75 76 78 72 77 74 93 86 70 71 45 43 46 29 24 26 111 108 110 119 116 117 63 62 61 91 101 83 84 67 54 52 25 23 96 27 30 35 37 22 112 109 107 105 104 113 115 121 114 120 31 50 55 57 58 59 60 41 34 32 28 95 79 81 56 53 102 99 97 100 98 94 92 103 106 118 42</t>
  </si>
  <si>
    <t>62 61 102 104 108 23 24 26 28 63 65 66 70 80 77 79 81 69 73 36 30 27 25 31 42 60 56 72 71 67 22 114 113 96 84 100 98 99 97 119 121 112 107 82 85 64 68 34 38 39 51 57 59 58 54 50 41 115 118 120 43 45 44 29 32 33 35 37 40 111 110 109 106 105 103 95 83 86 88 87 90 89 78 76 101 94 91 92 116 117 47 49 48 55 53 52 75 74 93 46</t>
  </si>
  <si>
    <t>44 47 38 37 32 27 24 26 64 68 67 73 96 25 22 112 109 106 104 95 88 43 70 66 65 76 74 50 39 40 36 41 101 91 107 29 30 120 98 100 83 52 54 60 35 34 86 84 87 90 89 63 61 78 80 45 48 51 110 105 113 117 33 55 57 59 58 56 72 69 62 23 119 116 115 103 102 97 99 94 92 111 108 93 82 85 75 53 46 42 77 79 81 71 49 121 114 118 28 31</t>
  </si>
  <si>
    <t>68 66 76 74 101 92 100 93 41 45 48 49 51 57 58 56 70 71 69 80 77 79 81 26 25 24 47 46 28 27 23 105 104 95 82 65 67 22 119 117 116 115 118 121 83 85 111 108 107 53 52 72 73 50 37 35 30 112 106 103 31 38 33 114 113 120 96 89 61 62 90 87 88 44 43 54 59 60 55 39 40 34 84 86 64 63 110 109 102 99 97 78 75 91 94 98 29 32 36 42</t>
  </si>
  <si>
    <t>64 62 89 85 76 78 65 70 29 30 32 49 57 55 27 116 114 117 22 44 46 43 42 41 45 47 48 50 56 52 61 90 87 83 86 103 107 110 96 80 75 74 93 95 82 66 71 73 33 35 111 112 119 115 113 106 105 91 92 94 101 88 108 109 104 24 26 79 81 72 36 31 63 67 68 51 40 38 34 23 25 28 60 58 59 39 37 121 118 120 102 99 97 98 100 77 69 53 54 84</t>
  </si>
  <si>
    <t>45 53 54 50 48 44 47 39 40 32 31 25 24 26 64 65 66 69 43 42 104 105 103 92 91 94 98 49 56 52 67 61 87 83 108 107 30 36 63 62 97 100 101 76 75 79 81 28 96 84 86 46 41 77 93 95 112 116 118 51 57 60 59 58 73 72 71 70 119 117 120 115 113 114 121 33 35 37 82 85 78 89 38 34 29 27 23 22 110 109 106 111 90 80 74 102 99 68 55 88</t>
  </si>
  <si>
    <t>40 37 35 33 51 50 48 45 41 113 114 120 56 73 43 44 31 29 30 27 28 85 82 95 88 87 89 66 69 72 65 83 106 105 99 97 98 100 86 64 62 63 75 93 104 103 47 60 59 58 46 49 53 67 26 24 22 23 32 96 119 117 116 55 57 54 52 71 70 68 108 107 25 38 39 42 90 76 78 80 61 102 101 74 81 79 77 94 91 92 111 110 109 112 115 118 121 34 36 84</t>
  </si>
  <si>
    <t>120 117 115 116 23 46 45 70 67 69 65 41 43 68 62 104 103 22 37 60 58 56 73 38 39 36 55 64 85 82 95 86 88 90 89 87 83 111 106 53 54 52 72 71 97 100 101 74 75 76 66 51 34 40 35 33 32 121 118 112 110 108 107 109 119 30 31 114 113 57 59 50 42 99 91 92 44 47 49 48 105 102 94 98 93 78 80 61 84 77 79 81 63 96 25 24 26 29 27 28</t>
  </si>
  <si>
    <t>44 49 34 36 27 25 64 67 68 70 29 30 31 51 52 72 69 66 65 77 75 76 89 102 99 94 97 83 85 61 82 93 78 101 98 100 23 22 96 88 90 87 84 109 106 41 46 63 62 108 116 33 35 37 110 91 92 103 95 79 81 71 73 86 107 105 104 113 114 115 117 118 121 112 111 26 24 28 32 38 39 40 47 48 50 57 58 56 45 42 119 120 55 60 59 54 53 80 74 43</t>
  </si>
  <si>
    <t>63 65 90 83 85 41 44 47 40 36 32 29 28 87 82 77 74 49 57 54 56 72 71 67 112 110 105 106 103 104 102 101 93 66 69 68 95 100 98 92 116 42 43 64 62 88 86 99 97 94 91 119 121 120 109 76 75 96 23 117 115 113 114 118 107 108 111 89 78 80 70 26 31 33 35 37 38 39 46 48 53 55 51 34 30 27 25 22 24 60 59 58 52 50 45 73 81 79 61 84</t>
  </si>
  <si>
    <t>75 74 82 93 108 107 48 50 51 53 52 41 109 119 116 115 114 117 120 43 45 42 26 103 102 99 98 101 81 69 72 71 67 66 65 87 83 100 97 113 118 121 23 27 30 29 95 90 39 40 31 89 76 77 79 80 61 44 47 49 55 57 60 59 58 54 56 84 86 88 32 33 35 22 105 94 91 92 28 25 24 96 106 104 85 78 73 70 68 64 62 111 110 112 34 37 36 38 46 63</t>
  </si>
  <si>
    <t>95 93 82 85 89 63 64 71 73 53 27 50 48 51 44 31 26 41 66 65 62 87 34 30 33 35 37 22 28 25 112 107 105 24 119 116 118 121 120 96 57 58 59 56 72 61 76 70 45 46 32 115 113 106 92 91 94 97 99 98 117 88 43 49 47 39 38 69 80 75 102 100 101 74 77 79 81 78 86 83 108 104 103 114 29 42 55 60 40 36 23 110 109 111 84 90 68 54 52 67</t>
  </si>
  <si>
    <t>29 33 36 34 42 41 69 64 68 66 72 71 73 49 47 32 22 28 119 25 110 63 65 67 108 107 105 104 117 95 52 58 60 57 55 51 111 109 115 118 120 112 88 45 27 53 54 59 56 87 93 82 90 85 89 61 79 81 74 76 102 99 98 31 26 96 103 106 92 91 94 101 100 97 24 35 37 44 46 48 43 114 84 83 70 86 50 39 40 38 30 121 113 116 23 62 78 80 77 75</t>
  </si>
  <si>
    <t>43 42 114 32 26 31 34 28 24 25 112 111 117 108 94 91 92 103 104 87 90 73 57 27 69 63 66 72 71 68 48 45 41 64 85 82 93 119 120 22 52 54 56 51 46 29 96 23 30 40 33 35 37 113 115 116 88 89 86 70 118 121 110 84 83 107 109 105 106 97 100 99 98 38 36 39 44 47 60 55 53 67 65 61 76 62 50 49 59 58 78 75 74 95 102 101 77 79 81 80</t>
  </si>
  <si>
    <t>88 93 82 85 42 33 35 37 120 113 103 99 101 100 97 102 70 75 74 77 79 81 52 56 55 45 43 111 105 104 98 117 27 53 73 68 64 69 62 89 61 80 76 86 41 26 110 112 108 107 109 25 24 28 119 32 34 46 47 57 54 58 59 60 49 50 48 51 44 38 39 40 36 30 116 115 94 91 92 106 114 67 78 65 72 71 66 63 90 87 84 96 23 22 118 121 31 29 83 95</t>
  </si>
  <si>
    <t>88 83 95 82 117 111 23 32 46 59 56 53 63 99 102 100 101 80 77 75 96 26 48 50 45 41 108 97 94 91 92 106 24 116 119 28 90 87 84 98 107 109 112 110 25 22 121 120 33 37 34 30 42 29 43 73 72 71 66 62 64 52 54 58 60 49 47 44 51 27 57 55 69 89 76 78 70 86 114 118 113 115 105 104 103 93 85 74 79 81 61 65 67 68 38 39 40 36 35 31</t>
  </si>
  <si>
    <t>89 78 86 85 82 31 39 44 47 57 60 56 52 72 71 63 70 101 100 94 91 92 113 115 116 119 109 105 104 88 27 53 54 73 111 107 112 22 120 121 118 26 29 96 23 28 24 25 110 43 45 41 93 87 90 42 49 40 37 35 34 30 69 76 61 65 67 66 68 64 84 103 106 97 102 75 80 81 79 77 74 108 98 99 117 95 83 62 114 32 33 36 38 46 51 59 58 55 50 48</t>
  </si>
  <si>
    <t>114 115 118 121 22 41 73 64 90 89 86 74 79 81 65 62 67 88 69 34 33 36 26 111 108 95 82 85 29 31 30 32 23 109 102 99 103 104 27 56 54 55 50 48 45 43 51 84 83 117 100 97 98 107 38 39 40 37 35 25 24 28 119 120 53 52 72 71 66 63 70 76 61 78 80 77 75 46 96 110 112 105 106 92 91 94 101 93 87 68 58 59 60 57 42 116 113 44 47 49</t>
  </si>
  <si>
    <t>82 85 86 76 77 80 67 72 71 73 114 26 110 112 107 104 105 25 24 28 119 23 52 56 58 54 55 51 44 39 37 35 33 34 32 120 113 115 116 103 111 69 43 42 96 22 121 118 30 38 59 60 49 50 109 98 97 92 91 94 100 101 74 79 81 65 63 62 75 93 95 89 68 48 47 57 53 27 41 29 31 36 40 46 45 66 64 61 78 70 83 87 90 88 84 117 108 106 102 99</t>
  </si>
  <si>
    <t>114 108 98 117 87 90 73 38 40 39 49 57 55 51 46 30 35 33 121 118 113 112 111 84 95 83 82 85 56 52 41 29 22 24 102 97 103 96 26 64 68 63 88 110 28 119 25 109 107 104 99 100 93 70 80 79 77 101 94 91 92 42 47 44 45 48 50 72 61 78 75 66 53 59 27 43 32 31 120 115 116 69 62 67 89 86 76 74 81 65 71 54 58 60 34 36 37 23 105 106</t>
  </si>
  <si>
    <t>59 60 40 37 35 36 51 48 68 64 88 108 107 105 25 28 42 50 73 71 72 66 63 62 87 83 84 117 99 103 104 95 93 82 70 74 77 79 89 96 30 34 38 39 44 47 57 58 56 67 61 65 86 85 90 114 31 32 33 22 24 121 118 113 115 116 112 102 100 94 91 101 98 111 69 41 26 109 106 92 97 29 43 45 55 49 46 23 120 119 110 78 76 75 80 81 52 54 53 27</t>
  </si>
  <si>
    <t>34 36 33 89 86 90 87 85 82 93 101 97 24 25 109 107 112 29 64 68 73 72 65 80 77 76 61 67 66 50 27 55 57 60 59 58 56 53 62 95 117 108 111 43 49 47 44 26 96 22 121 120 119 110 84 83 88 114 31 23 116 118 35 37 46 48 51 32 30 38 40 39 69 78 70 94 91 92 100 42 41 45 54 52 71 63 98 99 102 106 103 104 105 113 115 28 74 75 79 81</t>
  </si>
  <si>
    <t>62 64 68 42 112 111 107 105 103 109 24 118 121 120 61 80 79 81 52 56 55 50 69 41 43 51 46 34 32 31 29 88 117 94 91 92 97 101 74 77 75 53 54 39 40 37 35 33 65 78 76 70 82 85 89 66 63 67 86 90 87 108 98 104 99 106 102 100 93 72 71 73 45 48 44 47 49 57 60 59 58 27 114 96 110 25 115 113 116 119 28 22 23 26 84 95 83 38 36 30</t>
  </si>
  <si>
    <t>114 48 50 52 56 55 30 35 33 121 120 57 60 49 44 110 25 107 111 112 24 115 118 28 90 87 85 82 95 96 26 32 31 29 64 62 69 36 37 38 59 58 88 83 86 70 76 61 65 66 63 68 51 47 39 40 34 46 81 79 77 74 101 100 94 91 92 97 103 106 99 98 117 42 43 45 73 72 71 53 54 27 41 67 89 84 23 22 119 116 113 109 105 104 93 78 80 75 102 108</t>
  </si>
  <si>
    <t>114 23 121 118 120 22 96 64 68 71 73 48 39 38 34 30 33 35 37 88 83 97 94 91 92 108 87 89 63 52 56 72 66 86 70 75 77 80 67 111 107 112 110 28 119 116 115 113 24 25 109 105 104 103 117 93 82 85 27 55 54 53 65 81 79 74 76 61 62 51 46 32 26 31 57 60 59 58 49 47 42 36 40 44 43 41 69 84 95 99 102 106 98 29 50 45 90 78 101 100</t>
  </si>
  <si>
    <t>28 115 116 120 121 33 37 36 30 43 61 76 80 75 101 92 23 96 26 114 88 84 83 89 67 66 72 71 73 46 34 44 47 49 45 25 105 107 86 65 81 79 77 74 78 70 82 93 102 94 91 106 99 98 108 117 87 90 111 112 24 119 110 48 50 51 42 22 118 113 103 104 109 35 40 39 38 69 64 62 63 52 54 58 60 59 56 85 95 100 97 32 31 29 68 27 53 57 55 41</t>
  </si>
  <si>
    <t>31 32 42 43 45 48 39 38 36 34 29 69 87 95 117 102 106 98 112 24 28 120 22 23 30 44 47 49 57 65 80 81 79 76 61 73 53 54 27 41 50 58 59 60 51 46 55 56 52 72 71 67 86 78 77 74 75 70 101 97 92 91 94 100 40 37 35 33 111 108 85 89 26 96 109 105 107 114 110 25 84 83 93 82 64 68 66 63 62 90 88 119 116 115 113 118 121 104 103 99</t>
  </si>
  <si>
    <t>119 116 118 113 115 106 91 94 99 105 109 107 108 83 68 53 55 57 54 81 80 65 72 73 27 50 34 32 22 121 120 110 70 78 61 67 62 69 87 90 64 60 59 58 56 52 71 63 88 84 117 95 93 82 85 89 86 47 49 44 39 40 37 35 33 51 43 41 42 29 31 26 23 28 24 25 112 111 104 103 98 114 96 75 79 77 74 102 97 92 100 101 76 66 45 48 46 38 36 30</t>
  </si>
  <si>
    <t>88 93 102 100 94 101 70 86 85 82 90 107 104 103 97 92 91 74 81 65 61 78 80 79 77 75 76 111 109 105 117 87 62 63 66 72 52 53 54 56 64 69 114 119 115 24 25 110 112 84 41 45 58 59 60 44 46 31 32 121 118 113 120 22 26 29 42 43 68 73 71 27 50 48 51 36 37 47 49 57 55 96 23 30 34 38 39 40 35 33 108 99 106 98 116 28 89 67 83 95</t>
  </si>
  <si>
    <t>29 114 88 87 84 25 24 105 104 108 117 85 70 76 79 81 78 63 66 72 71 73 50 48 51 47 44 30 120 121 118 113 115 116 42 58 59 60 49 64 69 93 82 100 101 75 80 65 61 67 96 23 33 35 37 40 39 38 22 119 28 26 45 68 53 54 56 52 27 31 62 86 89 111 103 106 99 98 109 112 110 43 41 95 83 90 55 57 46 34 36 32 107 102 97 92 91 94 74 77</t>
  </si>
  <si>
    <t>96 110 105 107 111 84 88 119 121 120 26 29 83 87 90 89 108 117 93 70 76 78 61 65 82 85 62 64 68 52 56 53 45 48 31 22 115 113 104 92 91 101 74 77 80 69 34 39 36 32 114 43 51 49 50 27 73 71 72 79 81 75 86 112 109 24 28 25 23 116 118 35 47 44 60 59 58 63 102 97 94 100 41 42 46 30 38 40 37 33 57 54 55 66 67 95 98 99 106 103</t>
  </si>
  <si>
    <t>76 78 65 56 59 58 27 85 69 41 46 38 39 36 37 121 118 24 103 104 105 109 25 120 110 112 111 26 43 45 73 71 72 99 102 92 91 101 30 34 32 31 114 88 83 87 89 93 117 108 107 29 48 55 57 60 49 47 22 28 119 113 115 116 23 96 82 86 70 79 81 80 61 50 44 40 35 33 106 97 94 100 98 84 95 90 68 52 54 53 51 42 64 62 63 66 67 77 74 75</t>
  </si>
  <si>
    <t>34 30 113 115 118 121 28 24 109 105 107 95 82 85 76 78 79 77 101 99 103 104 23 36 40 37 35 33 98 91 94 100 87 90 88 84 89 61 80 81 74 86 22 119 116 120 96 69 64 41 46 38 44 50 45 43 48 51 55 27 63 62 67 65 72 54 58 59 83 102 97 92 106 31 29 26 32 42 73 71 66 68 53 52 56 57 60 49 47 39 111 108 117 70 75 93 112 25 110 114</t>
  </si>
  <si>
    <t>48 50 51 44 46 38 42 85 90 36 40 37 35 33 32 98 102 97 100 101 93 82 87 31 29 70 74 77 76 86 108 105 103 104 107 109 111 113 115 116 24 22 110 84 83 89 75 79 81 80 78 61 62 95 99 94 91 92 106 117 88 54 58 59 60 49 47 39 34 30 112 25 28 120 23 41 45 43 114 26 121 118 119 96 69 64 67 65 66 63 73 27 53 56 57 55 52 72 71 68</t>
  </si>
  <si>
    <t>96 25 82 85 65 67 87 83 117 101 100 92 106 103 110 86 61 81 79 77 74 70 93 84 108 105 89 66 72 52 56 57 49 39 40 36 37 35 30 51 48 111 112 109 107 99 102 97 94 91 24 22 120 121 113 118 32 31 46 44 47 50 64 68 45 38 33 34 23 26 41 55 60 59 58 54 53 27 71 73 119 116 115 28 88 78 80 75 76 98 104 95 90 62 63 69 43 42 29 114</t>
  </si>
  <si>
    <t>42 53 72 71 66 62 65 95 83 84 110 25 28 121 120 23 30 44 47 57 59 60 49 39 34 38 33 37 40 45 43 41 114 112 109 111 27 58 56 68 64 98 99 101 94 100 70 76 86 82 93 117 108 113 118 22 32 31 29 51 55 54 52 73 69 90 87 85 89 36 35 26 75 74 77 79 81 80 67 88 78 61 63 50 48 46 96 107 106 102 97 91 92 103 104 105 24 115 116 119</t>
  </si>
  <si>
    <t>90 85 82 102 100 101 75 74 80 81 29 31 32 26 114 119 120 24 109 104 105 107 88 63 66 73 56 59 58 96 22 121 28 25 112 111 69 64 71 72 53 57 55 50 48 52 54 45 43 41 23 118 113 115 116 110 87 62 77 79 78 65 61 67 86 70 76 89 93 99 98 108 95 83 68 27 60 49 47 51 84 117 97 94 91 92 106 103 30 34 40 39 38 36 37 35 33 44 46 42</t>
  </si>
  <si>
    <t>111 110 96 23 40 39 44 65 81 79 77 74 86 89 107 112 25 28 22 120 119 24 104 106 92 91 94 97 117 64 68 53 54 52 72 71 63 90 83 84 108 109 105 103 98 99 102 100 101 70 76 75 80 78 61 67 66 41 26 31 32 33 35 37 36 51 48 50 27 55 49 47 121 118 115 113 116 42 43 45 57 56 58 59 60 73 62 85 82 93 95 114 30 34 38 46 29 88 87 69</t>
  </si>
  <si>
    <t>119 118 121 29 84 95 47 49 27 68 64 90 87 88 38 36 116 113 115 109 111 114 42 53 78 75 80 77 74 70 61 45 50 48 43 30 33 35 37 40 39 44 51 31 26 96 110 25 28 22 120 24 107 76 79 81 65 72 58 59 60 57 55 73 71 66 67 98 97 92 91 94 100 101 93 82 85 86 89 69 41 54 56 52 63 62 83 117 108 99 102 106 103 104 105 112 23 32 34 46</t>
  </si>
  <si>
    <t>108 98 103 104 25 110 23 32 51 57 55 56 72 66 67 85 82 93 95 83 76 75 81 80 61 65 62 89 102 97 92 91 94 101 100 117 87 90 88 111 109 112 114 42 43 45 27 48 26 96 22 121 24 105 107 28 119 116 64 63 68 73 50 47 49 44 39 36 40 30 69 78 70 106 99 86 71 54 52 79 77 74 31 46 37 35 29 84 115 113 118 120 33 34 38 60 59 58 53 41</t>
  </si>
  <si>
    <t>41 43 114 96 23 116 119 24 105 100 101 93 82 76 74 77 81 65 89 83 95 84 88 68 67 108 98 104 107 48 51 44 49 60 52 71 66 63 69 42 38 30 87 90 78 86 85 117 109 112 118 121 22 120 46 40 36 25 110 26 32 31 29 73 56 54 53 27 50 45 28 115 113 106 92 97 99 103 111 80 79 61 72 55 57 58 59 47 39 37 35 33 34 64 62 102 91 94 70 75</t>
  </si>
  <si>
    <t>81 82 59 65 35 64 104 90 100 99 86 56 50 101 33 49 79 27 39 32 111 31 28 69 57 70 40 109 73 110 74 47 71 54 83 103 29 66 107 37 121 113 68 85 84 87 92 55 30 72 43 44 88 108 63 58 106 112 26 38 67 105 118 78 95 96 77 60 97 89 76 46 93 62 36 23 94 25 42 61 34 116 48 22 91 52 53 51 41 102 24 98 45 75 115 117 120 114 119 80</t>
  </si>
  <si>
    <t>61 47 75 55 56 45 60 78 63 58 119 106 80 121 59 65 38 67 29 104 39 73 91 30 92 86 87 41 71 34 108 64 35 112 115 27 110 79 62 43 96 25 97 102 54 72 99 100 89 101 76 46 88 77 42 74 82 107 37 114 120 117 81 103 28 83 31 90 48 49 22 51 53 85 32 40 94 93 95 44 36 23 33 98 24 50 118 113 116 84 111 69 66 105 26 68 57 70 109 52</t>
  </si>
  <si>
    <t>27 90 51 53 84 115 108 33 101 89 97 22 110 81 104 38 107 37 112 73 109 52 91 31 28 103 119 58 113 78 47 25 76 75 100 55 56 86 92 96 93 42 61 71 111 87 102 99 50 98 24 49 26 120 80 79 34 116 118 121 59 65 35 63 64 36 62 95 23 74 39 29 105 66 67 57 69 83 32 85 70 68 40 77 60 88 46 45 54 30 72 41 48 94 43 44 82 106 114 117</t>
  </si>
  <si>
    <t>117 120 104 105 66 103 39 116 108 79 94 93 76 27 110 22 72 41 53 83 109 48 97 47 46 25 78 118 80 29 38 67 84 87 98 89 75 34 114 59 65 112 90 73 106 121 63 42 61 74 31 111 51 99 50 45 24 54 91 115 26 81 69 52 101 100 86 92 30 23 58 119 28 68 40 32 85 70 57 107 37 82 113 95 43 62 36 35 64 96 77 44 88 60 33 49 55 56 102 71</t>
  </si>
  <si>
    <t>52 69 103 29 57 67 105 38 26 27 117 118 116 74 82 37 65 35 112 81 109 31 111 87 92 101 75 61 47 119 58 113 108 63 121 106 107 66 104 110 33 98 24 100 99 55 50 23 78 90 39 28 73 91 53 84 85 32 25 76 42 94 77 60 88 46 45 72 102 54 97 49 93 95 43 62 96 89 71 51 41 86 56 30 115 34 79 44 36 64 59 114 120 80 48 22 83 40 68 70</t>
  </si>
  <si>
    <t>58 119 81 105 66 38 107 35 63 64 36 78 108 109 84 31 96 44 102 53 85 67 114 112 121 113 91 51 101 33 61 42 95 77 60 46 54 30 41 72 22 32 40 57 68 74 79 94 93 76 75 24 98 47 118 116 26 27 34 23 62 43 88 99 55 50 73 39 104 103 69 28 48 90 52 117 120 80 25 45 89 97 49 115 110 71 56 86 111 70 29 106 59 65 100 92 87 83 82 37</t>
  </si>
  <si>
    <t>99 55 111 85 70 67 59 35 65 68 57 29 66 38 105 119 113 115 117 80 114 106 63 64 36 78 43 95 94 33 98 24 102 39 104 82 112 107 37 34 49 71 54 72 41 92 56 100 50 45 46 25 91 31 109 90 97 101 108 58 118 120 81 103 69 87 86 30 22 48 74 79 61 23 62 77 60 44 88 76 75 89 27 26 121 116 110 73 28 40 47 96 93 42 52 83 32 84 53 51</t>
  </si>
  <si>
    <t>49 97 89 101 116 58 121 42 76 25 115 27 117 120 73 103 105 26 106 108 23 98 24 99 55 30 84 111 87 86 50 45 75 46 77 96 95 47 33 100 71 48 109 52 31 51 41 22 90 74 79 61 78 63 34 110 39 81 104 29 67 57 91 72 92 56 53 83 32 85 70 28 66 38 107 37 82 114 119 113 118 94 93 60 80 112 65 62 43 88 44 36 64 35 59 69 68 40 102 54</t>
  </si>
  <si>
    <t>97 24 98 101 76 93 63 58 104 68 57 70 41 92 30 34 116 118 69 29 67 66 38 105 26 37 65 112 27 74 79 61 78 23 94 96 77 60 89 55 102 80 119 114 82 59 107 81 39 47 75 45 33 49 48 90 52 109 84 111 53 51 87 86 56 99 72 71 54 100 50 46 25 95 62 36 64 35 113 22 91 31 32 85 40 110 117 120 106 121 108 115 103 28 83 73 43 44 88 42</t>
  </si>
  <si>
    <t>74 39 81 27 63 78 89 30 72 91 32 84 86 24 98 34 116 115 110 104 66 107 35 108 25 76 46 93 95 94 23 113 26 38 82 37 65 22 51 71 79 117 120 105 67 70 85 68 69 29 103 109 31 118 58 119 121 106 114 80 96 77 44 61 48 49 33 50 45 55 56 92 53 111 112 59 64 36 62 43 42 73 28 57 40 83 41 87 100 99 54 102 52 90 47 60 88 75 101 97</t>
  </si>
  <si>
    <t>71 30 72 84 85 32 37 65 83 111 53 86 54 101 25 76 88 44 60 102 22 79 61 118 117 27 48 73 109 31 50 46 77 93 62 78 114 82 39 103 29 67 57 28 51 41 92 87 91 69 110 43 96 36 64 35 33 98 55 56 99 100 24 97 89 45 75 47 74 90 40 70 68 66 113 108 23 63 59 107 38 105 115 58 120 119 121 112 106 80 34 94 95 42 116 26 81 104 52 49</t>
  </si>
  <si>
    <t>74 58 114 107 38 67 68 57 70 40 28 109 90 48 61 93 23 26 81 29 66 105 120 119 63 121 104 103 83 73 71 56 92 100 46 60 88 44 62 108 118 27 47 94 95 43 116 110 39 117 80 113 98 24 50 45 49 89 101 75 77 96 36 59 37 82 112 22 41 111 84 85 32 115 34 79 42 25 76 33 97 51 31 52 78 64 35 65 106 91 72 30 55 99 102 54 69 53 87 86</t>
  </si>
  <si>
    <t>101 88 44 93 33 97 47 74 52 90 48 42 95 27 113 58 119 114 111 92 86 56 77 43 36 112 82 35 63 78 23 25 60 46 96 108 118 116 117 65 59 64 62 94 34 61 22 30 55 76 106 121 37 107 38 120 79 115 66 67 29 69 103 104 39 87 41 49 71 102 72 51 31 81 110 75 89 50 45 24 98 28 32 84 53 85 70 57 68 40 105 26 80 100 99 54 91 83 109 73</t>
  </si>
  <si>
    <t>27 116 80 113 58 121 119 120 81 68 57 70 103 29 39 49 47 25 60 108 118 73 109 41 72 71 22 48 79 93 42 90 91 31 104 105 114 35 64 59 65 117 74 61 23 97 100 99 30 92 56 86 87 111 85 67 66 110 34 94 95 46 76 88 77 96 62 36 63 112 82 38 107 37 89 101 54 102 52 69 98 24 75 26 28 83 40 32 84 53 51 55 50 45 33 115 106 78 43 44</t>
  </si>
  <si>
    <t>117 120 105 38 82 43 77 96 94 24 50 98 22 72 30 92 86 33 45 76 46 115 29 69 57 85 32 84 53 91 39 81 104 90 27 110 73 111 31 62 36 63 35 112 121 119 37 106 44 60 95 93 42 66 67 68 70 103 28 48 109 83 102 71 49 74 34 116 108 78 23 97 100 99 54 118 58 59 64 88 25 101 89 47 80 114 26 107 65 113 79 61 75 55 56 52 40 51 87 41</t>
  </si>
  <si>
    <t>49 33 75 45 50 100 102 81 26 117 80 27 53 32 109 28 104 105 120 23 95 43 62 36 59 65 37 39 106 112 121 119 58 113 118 79 94 77 47 91 51 30 99 98 73 90 22 52 83 111 84 41 86 56 92 54 24 76 46 25 42 110 103 68 57 67 66 38 82 63 78 71 31 85 70 40 116 35 64 108 97 89 101 61 34 115 74 93 96 44 88 60 55 87 72 48 69 29 107 114</t>
  </si>
  <si>
    <t>24 99 55 102 90 26 39 83 87 92 56 86 34 64 35 121 37 65 59 38 66 105 117 115 110 114 106 63 78 79 49 97 71 30 72 61 42 27 73 53 84 32 69 29 104 23 75 101 89 50 45 33 113 82 107 112 108 36 94 93 95 43 62 44 46 76 98 100 54 85 70 68 28 80 116 118 74 48 22 52 111 41 51 91 31 120 119 58 81 103 67 57 40 109 47 25 88 60 77 96</t>
  </si>
  <si>
    <t>34 115 27 110 81 80 61 42 60 88 75 47 94 93 62 63 108 33 98 72 73 39 114 120 49 22 86 87 41 71 54 99 50 45 28 29 67 38 107 37 112 121 113 97 101 89 24 102 30 92 53 111 84 32 83 68 57 31 51 56 55 100 76 46 25 23 118 58 116 48 90 91 52 109 85 70 66 105 117 95 96 43 78 69 40 103 104 26 82 59 64 36 79 74 44 77 35 65 119 106</t>
  </si>
  <si>
    <t>49 42 94 43 62 108 63 35 64 36 78 33 101 99 55 56 72 90 27 120 112 59 65 113 80 105 81 115 95 96 77 44 34 28 67 57 85 52 73 48 100 47 61 79 58 107 38 110 87 53 111 84 32 40 70 39 74 97 98 76 88 117 104 29 66 26 114 119 121 106 82 37 51 109 31 91 22 71 24 50 45 75 25 93 23 118 116 103 69 68 83 41 86 92 30 102 54 60 46 89</t>
  </si>
  <si>
    <t>27 34 116 84 31 109 26 82 120 97 71 91 52 73 63 64 94 93 75 24 100 49 117 81 105 38 113 79 61 33 101 110 28 111 41 30 56 86 99 50 45 102 53 85 70 67 29 104 22 51 87 92 55 76 46 88 60 25 47 89 98 54 72 114 119 112 65 35 121 58 80 115 118 108 78 23 42 95 43 62 36 59 107 37 39 69 68 57 103 77 44 96 74 106 66 40 32 83 90 48</t>
  </si>
  <si>
    <t>35 65 81 39 69 40 28 103 29 59 64 36 78 34 79 118 58 121 120 44 88 71 86 87 53 22 91 51 41 92 55 50 25 77 94 108 113 119 107 67 57 102 89 101 93 115 116 114 105 66 110 61 42 43 62 23 97 98 45 76 46 60 63 112 37 38 82 80 27 74 117 106 26 104 68 85 84 111 30 56 54 24 49 48 90 109 83 31 72 99 100 75 95 96 47 33 52 32 70 73</t>
  </si>
  <si>
    <t>110 103 28 53 87 86 92 34 114 120 115 47 49 73 109 39 104 66 119 121 112 59 107 37 117 89 46 76 45 75 25 93 62 36 65 35 38 105 80 94 95 43 77 44 60 98 100 54 41 56 55 50 101 29 67 69 68 85 31 83 81 26 58 118 113 116 27 40 70 57 32 84 111 90 61 42 96 88 24 99 30 72 22 71 97 33 79 108 106 82 63 64 78 23 74 102 51 91 52 48</t>
  </si>
  <si>
    <t>61 42 82 65 59 35 43 46 99 86 83 73 39 81 110 48 71 97 101 102 31 52 109 28 22 90 94 93 47 68 111 53 51 54 24 98 91 32 84 87 56 55 50 75 76 45 72 40 57 69 29 38 105 112 64 36 62 95 77 44 88 37 107 106 120 108 23 100 30 92 41 49 89 33 117 113 80 114 119 58 121 63 78 79 74 25 60 96 104 103 85 70 67 66 26 27 115 116 118 34</t>
  </si>
  <si>
    <t>47 22 90 79 49 73 48 71 97 33 76 46 60 42 34 114 116 98 50 24 53 85 70 67 69 74 113 63 78 101 100 54 30 56 92 86 41 84 111 51 99 55 72 94 96 44 35 65 121 112 110 52 91 31 109 93 62 43 75 89 45 25 23 82 107 37 28 103 40 83 81 80 119 58 118 108 95 77 88 61 115 27 117 120 106 26 105 104 29 66 38 59 64 36 39 68 57 32 87 102</t>
  </si>
  <si>
    <t>81 120 117 90 30 56 99 101 50 98 33 47 93 77 60 76 74 39 104 38 107 37 26 29 103 69 68 28 108 63 64 94 42 75 45 24 71 51 111 84 85 57 70 67 66 105 82 106 119 118 91 83 31 73 110 34 23 62 36 78 97 100 54 102 72 22 109 40 32 41 86 92 49 48 52 53 87 55 61 43 96 88 46 25 116 113 58 121 35 59 65 112 114 80 115 27 89 44 95 79</t>
  </si>
  <si>
    <t>109 83 85 70 103 28 40 32 84 87 55 99 102 25 60 96 62 64 59 37 93 88 46 76 42 61 33 24 54 52 105 38 82 112 95 44 77 94 23 26 117 27 48 73 69 67 29 66 107 104 111 86 56 72 71 22 49 97 98 89 50 45 100 41 53 31 81 120 113 116 43 78 36 63 119 114 39 90 30 92 51 91 68 57 110 115 58 121 35 65 106 80 118 108 74 34 79 47 75 101</t>
  </si>
  <si>
    <t>106 114 120 58 113 61 47 97 33 45 76 88 44 22 86 87 56 102 46 96 62 93 77 60 25 104 66 29 69 83 31 53 111 84 32 103 39 110 91 51 90 48 42 79 78 36 63 117 81 85 70 68 34 27 105 26 112 108 23 43 95 94 75 99 100 55 50 24 98 80 119 107 37 30 92 72 41 52 109 74 73 28 40 57 67 38 82 35 64 59 65 121 118 116 115 49 101 89 54 71</t>
  </si>
  <si>
    <t>79 118 80 54 102 56 86 41 58 121 112 37 82 105 26 106 119 63 64 36 108 23 24 100 97 49 101 89 30 72 51 52 83 32 31 76 60 90 91 111 84 53 69 103 116 81 120 33 25 77 43 62 22 87 92 99 46 42 47 57 85 70 66 104 110 73 48 27 115 117 29 67 114 113 78 96 44 61 28 68 40 109 74 94 34 65 35 95 88 45 98 39 38 107 59 71 55 50 75 93</t>
  </si>
  <si>
    <t>25 76 46 24 102 72 90 48 39 104 28 52 51 41 71 61 42 62 36 64 35 59 65 112 114 105 68 40 32 109 83 84 111 53 85 70 57 26 118 116 78 63 119 120 117 74 115 27 81 37 107 66 22 30 56 99 54 100 45 101 89 91 31 49 96 44 43 23 108 80 93 94 95 77 88 60 50 55 87 86 92 97 73 69 67 38 82 106 121 58 113 47 33 75 98 110 29 103 34 79</t>
  </si>
  <si>
    <t>34 116 66 67 26 112 63 78 36 64 59 65 82 104 73 90 22 79 94 42 75 101 91 51 53 31 52 106 113 48 111 84 87 55 50 93 96 77 44 108 72 41 61 110 115 38 105 27 43 88 60 46 76 24 100 99 25 45 98 97 83 57 70 54 102 109 28 85 32 69 68 40 103 39 23 95 62 118 117 120 114 81 29 49 71 30 86 56 92 89 33 47 74 80 119 58 121 35 107 37</t>
  </si>
  <si>
    <t>52 31 83 40 68 67 38 82 107 37 112 106 114 120 71 54 102 30 55 100 89 101 24 98 97 22 90 74 79 61 78 36 64 35 59 65 121 58 23 25 76 75 45 33 47 108 113 119 63 62 95 43 77 60 46 88 44 96 34 27 117 81 104 29 103 109 91 51 41 72 94 93 42 92 87 86 56 99 50 49 48 39 69 32 85 70 57 66 105 26 80 118 116 115 110 73 28 84 111 53</t>
  </si>
  <si>
    <t>90 87 92 30 102 54 22 91 51 99 24 98 89 101 47 94 43 96 75 50 100 33 115 117 106 107 37 82 26 104 66 38 105 120 80 113 118 27 52 111 53 86 56 55 45 76 46 60 25 62 36 64 78 108 63 58 119 121 35 59 65 112 73 109 83 32 85 70 28 49 97 71 72 41 84 31 48 74 79 61 42 93 95 77 88 44 23 34 116 114 81 103 29 67 57 68 40 69 39 110</t>
  </si>
  <si>
    <t>80 120 109 52 31 83 40 68 57 67 29 117 115 61 75 76 46 45 50 55 99 100 24 98 102 54 71 22 73 39 81 104 66 38 105 26 114 119 106 82 107 65 37 112 121 58 113 48 49 33 89 101 95 43 62 78 63 64 36 23 79 74 51 41 72 97 25 60 88 44 110 27 116 108 94 42 47 90 91 111 84 32 85 70 69 103 28 53 87 86 92 56 30 77 96 93 34 59 35 118</t>
  </si>
  <si>
    <t>110 67 38 26 74 25 46 75 89 91 31 32 85 84 111 53 30 102 54 83 40 70 57 68 69 100 24 71 22 90 28 103 105 82 65 35 114 80 117 41 87 86 92 56 55 99 50 45 60 88 44 43 95 96 42 61 79 118 121 112 37 107 59 78 62 73 39 81 120 115 116 34 23 36 64 63 58 119 106 66 29 104 27 113 108 94 93 47 49 101 97 33 77 76 98 51 72 109 52 48</t>
  </si>
  <si>
    <t>34 116 113 118 108 23 43 62 58 37 38 105 82 80 120 117 115 71 54 100 24 25 77 60 46 76 99 30 91 31 90 48 74 61 42 94 93 95 96 55 92 56 86 87 53 84 85 70 57 67 66 29 103 28 110 27 119 121 112 65 35 59 107 32 111 41 102 50 45 33 49 79 78 36 64 63 73 109 83 40 68 69 104 26 106 114 81 39 52 51 72 22 97 98 89 101 75 88 44 47</t>
  </si>
  <si>
    <t>49 48 90 22 89 101 75 25 77 95 96 44 76 50 99 100 24 97 74 116 80 113 118 108 78 63 121 112 58 119 114 106 120 117 47 33 98 71 54 102 30 56 92 72 32 40 67 23 43 62 36 64 35 65 59 107 37 82 38 105 26 81 110 27 79 42 61 73 28 103 29 66 104 93 94 34 115 39 69 68 57 70 85 84 53 111 91 52 109 83 31 51 41 87 86 55 45 46 88 60</t>
  </si>
  <si>
    <t>115 113 121 112 65 59 107 66 29 67 69 28 73 74 61 42 95 96 63 118 34 79 25 93 46 45 50 75 33 76 88 77 94 116 105 38 82 106 120 117 110 22 54 72 30 86 87 84 32 68 57 70 85 40 103 114 119 58 36 64 35 37 81 104 39 109 91 111 53 41 51 90 48 49 71 100 99 55 56 92 102 89 101 60 44 43 62 78 108 23 47 97 98 24 52 31 83 26 80 27</t>
  </si>
  <si>
    <t>90 52 109 28 29 120 58 121 108 118 116 27 110 39 103 69 70 57 85 87 86 56 41 91 73 81 26 105 106 119 113 61 42 25 75 45 50 24 98 47 78 36 62 43 44 88 46 76 60 77 96 23 79 83 84 111 31 104 38 59 65 112 115 33 101 89 99 55 102 54 97 49 48 74 117 80 114 82 37 107 66 67 68 40 32 53 51 22 71 72 92 30 100 94 93 95 64 35 63 34</t>
  </si>
  <si>
    <t>83 85 40 67 59 65 108 23 43 60 25 42 73 38 107 121 58 118 78 94 47 52 104 66 29 39 81 62 88 71 72 87 54 97 34 113 63 64 36 35 82 105 26 110 74 46 76 89 99 56 55 50 75 96 93 22 91 111 31 109 28 69 68 103 27 117 120 114 80 115 49 30 102 100 24 98 106 37 112 119 116 95 77 44 61 79 33 101 45 92 86 70 57 32 84 53 41 51 90 48</t>
  </si>
  <si>
    <t>110 73 48 72 102 99 55 56 87 41 53 111 32 40 68 57 81 80 118 77 44 96 95 62 36 64 59 107 112 113 116 49 90 91 52 109 27 119 58 74 22 51 86 92 30 71 97 98 24 50 76 75 61 108 34 79 93 25 46 100 54 47 42 94 23 78 63 121 38 105 26 120 117 115 33 101 89 45 88 60 43 35 65 37 82 106 114 39 28 83 70 85 84 31 69 103 29 67 66 104</t>
  </si>
  <si>
    <t>27 120 82 37 65 59 107 38 114 121 64 36 63 35 106 81 39 52 91 51 41 53 111 84 83 109 110 108 78 62 43 95 94 74 32 85 70 57 40 73 79 61 47 33 101 89 50 45 55 99 100 24 30 56 92 86 87 31 28 103 29 104 117 77 60 88 44 96 115 116 80 119 112 58 113 48 90 22 76 46 25 93 34 68 69 67 66 105 26 118 23 42 75 98 71 54 102 72 97 49</t>
  </si>
  <si>
    <t>48 109 69 68 70 57 67 66 29 103 40 85 32 31 97 98 24 89 101 33 61 23 108 63 64 35 65 112 38 105 26 120 117 113 118 116 71 51 91 22 90 73 39 104 81 82 37 107 59 36 78 62 43 96 95 77 76 45 50 100 99 55 56 86 87 41 53 111 84 83 27 121 119 58 34 79 74 49 52 28 110 80 114 106 115 42 94 93 25 75 54 72 92 30 102 46 60 88 44 47</t>
  </si>
  <si>
    <t>74 101 89 24 98 49 27 115 108 62 96 44 88 97 71 52 109 85 84 111 53 87 92 54 72 41 51 31 91 22 90 61 93 77 25 55 56 86 33 47 79 34 116 113 58 119 121 112 106 82 105 26 120 114 65 59 35 63 110 73 39 81 104 29 69 103 48 28 40 70 32 83 100 50 45 75 42 94 95 43 23 66 68 57 67 38 107 37 80 117 118 78 36 64 60 46 76 99 30 102</t>
  </si>
  <si>
    <t>49 48 73 28 103 29 66 67 109 52 22 54 102 99 100 89 101 42 94 95 43 23 117 120 106 119 58 121 63 108 118 113 80 79 61 75 45 50 55 30 56 86 92 85 70 57 25 76 46 60 88 44 78 27 81 104 39 71 24 98 97 33 47 93 77 96 62 36 64 35 59 65 90 91 72 41 87 53 84 111 51 31 32 40 68 69 83 110 115 116 26 82 114 112 37 107 38 105 34 74</t>
  </si>
  <si>
    <t>61 94 95 78 36 64 63 115 27 110 39 28 103 69 68 40 70 57 67 66 105 26 29 109 91 54 101 50 76 46 60 88 96 23 108 34 118 58 121 112 65 37 38 82 114 80 120 117 116 62 43 25 47 49 32 85 111 51 100 24 98 97 48 81 104 73 90 22 72 30 92 56 102 71 79 35 59 107 119 113 106 74 83 52 31 84 53 41 87 86 89 75 77 44 93 42 33 45 55 99</t>
  </si>
  <si>
    <t>110 26 114 119 58 80 116 23 62 43 96 95 93 49 90 91 84 32 40 72 54 55 99 100 71 22 109 28 73 97 89 75 45 50 33 115 117 120 37 107 59 35 65 112 121 106 82 105 38 66 83 31 51 56 92 86 87 111 69 67 29 104 81 42 25 76 46 47 74 34 78 36 64 63 113 118 108 94 77 44 88 60 101 53 85 70 57 68 103 39 27 79 61 98 24 102 30 41 52 48</t>
  </si>
  <si>
    <t>49 79 44 88 60 25 75 50 100 24 33 101 45 63 58 121 35 59 107 64 36 62 95 43 78 110 29 66 38 105 26 81 104 39 103 69 28 51 99 55 86 92 56 102 72 41 111 84 32 40 68 82 112 106 65 37 67 57 70 85 83 73 27 120 114 119 80 117 74 48 90 91 22 71 97 98 89 47 61 42 94 93 96 77 46 76 23 108 118 113 109 52 31 53 87 30 54 34 116 115</t>
  </si>
  <si>
    <t>33 101 45 91 51 41 92 87 111 53 109 105 38 107 59 35 65 37 82 69 83 52 90 22 99 55 50 94 93 95 43 96 77 60 46 88 44 62 78 36 64 116 117 120 121 112 67 57 40 70 85 32 84 31 73 74 79 61 47 71 72 30 102 54 97 49 27 115 34 23 42 104 29 68 86 56 81 26 66 103 28 48 110 39 80 114 106 119 58 113 118 63 108 98 24 100 89 75 76 25</t>
  </si>
  <si>
    <t>72 86 87 51 53 111 85 70 57 67 29 104 81 26 82 105 38 66 68 32 84 83 69 103 107 59 35 65 119 58 118 116 27 110 109 22 90 34 115 117 120 114 106 37 112 121 108 97 102 99 100 47 61 79 23 42 94 95 96 43 62 36 64 63 78 46 25 113 80 52 40 28 39 73 48 71 98 89 101 33 75 76 50 54 92 56 55 45 88 60 44 77 93 24 30 41 31 91 49 74</t>
  </si>
  <si>
    <t>110 103 69 109 91 51 53 111 83 28 39 106 37 112 121 58 113 116 74 49 73 48 97 24 45 76 46 25 94 42 23 78 63 36 62 93 75 50 55 56 86 87 92 99 54 72 85 70 95 43 96 77 60 88 44 64 35 65 59 107 38 66 29 104 81 27 117 120 26 105 82 114 90 22 71 98 89 101 47 61 108 118 119 80 52 31 84 32 40 68 67 57 41 30 102 100 33 79 34 115</t>
  </si>
  <si>
    <t>74 47 61 23 108 118 58 119 121 106 112 65 59 35 64 36 62 43 95 42 51 53 111 28 39 81 117 115 27 73 52 109 83 85 70 57 38 105 37 82 104 32 84 31 91 76 46 77 96 93 79 78 97 100 99 102 54 48 120 66 29 40 90 71 24 98 89 101 45 50 55 30 56 86 92 72 49 33 75 25 60 88 44 94 34 116 113 80 114 26 103 69 68 67 107 63 110 41 87 22</t>
  </si>
  <si>
    <t>74 42 25 44 62 63 121 58 119 90 22 51 31 84 111 30 50 45 76 75 101 24 98 97 110 106 82 105 104 52 41 92 86 56 55 33 61 108 34 115 27 103 69 67 29 66 38 37 107 59 35 64 36 78 47 49 109 83 40 32 85 70 57 68 28 71 100 99 102 54 48 73 39 81 26 65 112 114 80 113 118 23 43 95 93 94 116 120 117 79 96 77 60 88 46 89 72 87 53 91</t>
  </si>
  <si>
    <t>68 57 104 117 120 80 113 115 110 73 31 83 28 39 26 106 59 65 35 63 94 75 101 89 24 100 54 102 99 50 33 47 61 79 74 109 52 90 42 93 95 43 62 96 77 25 60 44 88 46 76 45 55 56 86 87 92 30 41 84 85 70 67 38 82 112 121 58 48 22 91 51 72 71 98 97 49 27 116 118 108 23 78 36 64 107 37 81 103 53 111 32 40 69 29 66 105 114 119 34</t>
  </si>
  <si>
    <t>61 93 44 88 60 23 116 113 58 119 106 34 95 78 49 70 57 85 32 25 77 96 62 43 50 99 55 56 86 87 92 79 64 59 65 114 117 74 33 75 76 46 45 101 89 71 48 27 110 81 26 120 80 115 90 22 91 53 84 40 103 28 109 51 41 72 102 30 73 69 68 67 66 38 112 108 36 63 35 107 37 121 118 94 42 47 97 98 24 100 54 39 29 105 82 104 83 111 31 52</t>
  </si>
  <si>
    <t>60 88 46 50 100 72 91 111 31 109 73 39 48 79 61 49 71 22 90 83 32 68 57 70 85 84 53 51 45 76 78 36 64 121 58 113 116 34 42 96 95 94 43 62 63 108 118 82 105 38 26 81 104 66 67 29 40 69 103 28 120 80 119 112 65 35 59 107 37 106 114 27 97 54 102 41 92 86 87 30 56 55 99 75 25 77 44 93 47 33 101 89 24 98 74 23 115 117 110 52</t>
  </si>
  <si>
    <t>52 90 48 24 100 56 92 86 87 41 30 98 25 76 60 88 44 77 96 43 62 78 95 93 75 99 55 46 94 42 33 47 61 79 116 106 65 59 107 37 112 121 35 64 36 63 118 73 29 67 57 70 40 109 97 89 101 45 50 54 53 111 84 85 32 31 51 91 22 74 49 71 102 72 83 28 39 104 81 80 119 58 113 114 66 68 69 103 110 117 120 82 38 105 26 115 108 23 34 27</t>
  </si>
  <si>
    <t>47 49 48 73 29 66 105 82 106 113 116 34 33 101 75 45 50 54 32 85 84 111 53 87 41 23 78 43 62 36 108 118 58 63 95 96 77 93 94 61 79 74 90 22 92 86 56 30 72 51 28 103 67 38 107 37 112 115 42 25 44 88 60 46 76 98 91 31 109 39 104 81 26 117 27 120 80 114 119 121 35 64 59 65 110 71 102 55 99 100 24 89 97 52 83 40 70 57 68 69</t>
  </si>
  <si>
    <t>24 45 76 46 60 101 89 33 79 119 106 26 81 105 82 38 66 67 57 85 70 68 103 69 29 104 114 94 95 62 78 74 49 71 90 22 91 73 110 34 23 61 47 98 97 58 112 65 121 35 64 59 107 37 120 117 27 39 28 109 51 72 41 53 111 83 40 32 84 31 52 48 115 116 118 63 36 25 75 50 55 99 102 54 42 93 96 100 30 56 92 86 87 80 113 108 43 44 88 77</t>
  </si>
  <si>
    <t>61 47 90 32 83 109 28 103 29 67 57 68 39 81 120 117 79 42 60 88 44 77 96 95 25 101 99 55 50 45 46 76 75 100 54 91 31 48 116 58 119 112 35 65 105 66 104 38 82 106 114 80 113 27 73 52 111 53 87 86 72 22 34 118 115 74 71 89 33 23 63 64 36 78 49 97 98 24 51 84 85 70 40 69 41 30 92 56 102 94 93 43 62 108 121 59 107 37 26 110</t>
  </si>
  <si>
    <t>118 113 63 64 36 59 35 78 62 96 43 95 77 46 100 54 51 111 83 109 52 91 92 30 73 39 120 117 58 121 106 119 26 81 104 103 69 68 70 40 32 85 84 53 41 102 101 89 76 93 94 114 112 65 107 37 82 38 29 28 57 67 66 105 44 88 60 42 31 87 72 97 33 25 75 47 49 110 27 115 108 23 61 79 74 98 24 99 86 56 55 50 45 34 116 80 48 90 22 71</t>
  </si>
  <si>
    <t>97 79 98 31 110 48 74 22 119 99 87 107 55 95 33 105 103 86 67 70 30 42 66 38 64 108 77 93 49 96 85 25 92 109 26 116 43 34 117 60 46 81 114 90 73 83 24 39 37 57 101 113 23 75 61 44 29 40 35 112 102 118 80 121 111 32 36 120 59 41 65 45 104 82 71 28 94 53 89 91 47 54 63 69 62 72 76 106 52 51 68 115 56 58 88 84 100 27 50 78</t>
  </si>
  <si>
    <t>77 120 96 79 107 73 25 82 64 61 121 67 100 37 118 108 95 44 46 70 105 106 117 57 59 60 119 74 68 34 52 50 88 112 102 51 48 62 27 28 81 76 90 45 41 98 111 93 92 58 65 49 47 84 69 104 86 103 94 29 24 66 31 33 99 35 32 36 38 30 115 91 63 75 114 97 39 42 78 80 87 113 71 72 110 83 56 22 26 109 101 85 23 89 116 55 53 54 40 43</t>
  </si>
  <si>
    <t>116 112 58 56 59 62 61 64 65 91 115 40 42 69 43 83 71 106 105 77 111 87 104 97 110 45 96 80 103 41 70 39 113 121 28 100 81 32 30 118 86 101 23 29 67 117 114 50 48 47 49 51 54 53 88 75 57 119 109 35 31 34 108 107 73 120 82 93 60 63 99 33 68 95 78 74 27 25 66 92 55 52 72 84 44 46 98 79 85 90 36 37 38 94 26 22 24 76 89 102</t>
  </si>
  <si>
    <t>77 105 114 75 82 57 56 93 71 53 51 83 101 22 24 94 68 108 80 107 95 70 40 49 54 84 106 116 76 23 27 28 25 26 91 89 111 86 120 34 37 118 96 79 45 113 117 102 109 99 38 36 35 81 29 60 59 58 65 63 121 112 85 87 74 100 33 30 98 46 44 39 103 73 104 43 41 42 69 72 97 110 88 92 115 55 52 50 47 48 62 66 67 90 64 61 119 31 32 78</t>
  </si>
  <si>
    <t>101 112 73 32 36 68 27 66 77 72 69 70 41 111 87 85 78 45 46 80 30 74 23 121 91 119 29 67 25 22 99 90 102 75 116 113 86 103 33 35 28 26 24 92 55 48 114 117 38 37 118 96 79 95 98 44 42 39 104 52 50 93 59 60 61 82 88 71 53 51 54 84 109 81 100 94 34 31 108 76 65 63 89 115 105 83 49 47 110 97 107 120 62 58 56 57 64 106 40 43</t>
  </si>
  <si>
    <t>114 116 40 39 97 72 106 77 74 67 25 108 118 31 32 36 35 33 99 111 79 45 30 37 34 73 78 92 52 49 51 53 54 112 103 86 88 71 93 58 56 62 75 43 104 90 119 109 23 66 63 60 57 65 64 82 85 41 70 46 98 96 80 120 87 115 105 69 42 91 27 100 94 38 68 28 29 26 24 22 101 117 102 89 121 76 81 107 95 44 59 61 48 55 50 47 110 84 83 113</t>
  </si>
  <si>
    <t>87 108 99 81 100 94 118 96 42 46 45 73 44 51 48 117 115 114 52 50 54 110 69 70 112 113 88 71 106 41 43 107 120 105 83 101 111 38 32 31 95 72 84 97 53 102 82 86 78 79 80 30 74 25 66 68 36 34 98 91 121 23 29 28 67 26 24 22 75 93 92 90 76 103 77 116 56 61 57 58 62 89 109 119 35 37 33 27 64 65 63 60 59 104 85 40 39 49 47 55</t>
  </si>
  <si>
    <t>92 55 50 48 43 45 70 110 51 54 84 113 112 86 78 73 90 88 71 57 56 102 63 61 58 59 60 64 65 25 99 35 117 97 41 40 107 80 30 103 75 33 120 101 89 121 66 24 67 81 32 95 79 108 42 39 69 105 83 106 44 46 104 31 36 68 94 74 91 82 77 85 98 96 118 34 37 38 111 109 87 72 116 62 22 26 29 28 27 23 93 114 52 49 47 53 115 119 100 76</t>
  </si>
  <si>
    <t>90 119 94 38 35 31 44 42 77 87 101 117 88 106 69 40 70 85 112 27 29 67 66 26 111 98 108 34 36 68 30 75 93 61 57 56 28 100 37 79 41 45 39 110 84 72 105 120 73 78 95 80 33 74 76 82 62 63 65 55 53 86 46 96 118 107 89 64 60 59 104 43 54 51 49 47 48 52 58 22 24 121 116 113 102 91 25 23 99 32 103 115 83 97 50 71 92 114 109 81</t>
  </si>
  <si>
    <t>121 25 66 24 26 64 63 76 103 104 43 115 116 39 72 106 84 47 48 50 52 71 88 90 119 111 101 112 87 86 31 79 44 70 41 89 102 75 114 93 58 57 62 30 108 118 77 85 78 107 35 94 68 38 80 98 46 42 69 27 23 67 74 32 36 37 34 96 95 73 120 82 56 61 65 92 55 54 105 83 51 49 53 113 97 110 109 28 29 100 81 99 33 45 40 117 60 59 22 91</t>
  </si>
  <si>
    <t>83 71 72 98 79 107 34 38 94 29 24 22 121 102 86 73 45 70 51 48 62 82 118 80 37 36 112 116 105 97 69 40 44 46 95 78 27 26 43 41 39 106 84 54 53 114 75 91 23 66 61 92 55 47 49 59 60 68 35 31 96 42 110 52 50 64 65 63 109 119 101 113 117 115 88 77 103 28 67 25 76 111 89 74 33 30 108 120 104 93 58 57 56 90 32 99 100 81 87 85</t>
  </si>
  <si>
    <t>57 65 120 45 46 69 110 52 50 51 83 115 111 119 91 63 61 59 64 22 67 25 109 23 24 94 74 103 108 98 42 40 84 54 114 93 75 35 68 38 107 95 79 44 96 118 80 82 60 58 56 77 43 41 117 89 121 76 31 36 34 78 86 87 104 85 72 97 106 101 113 112 73 33 99 81 27 28 29 26 66 30 32 37 100 90 92 55 53 116 70 39 105 88 71 49 47 48 62 102</t>
  </si>
  <si>
    <t>83 71 51 53 114 101 76 109 74 108 95 98 70 106 84 110 72 121 24 26 29 94 35 68 33 119 25 22 93 117 113 88 87 120 107 80 118 96 79 78 23 66 67 28 100 27 91 112 116 77 85 111 86 103 31 34 30 46 45 104 89 82 75 102 55 49 47 48 52 50 54 40 115 62 60 58 61 64 65 63 92 42 44 69 39 59 57 56 105 97 41 43 73 90 81 99 38 37 36 32</t>
  </si>
  <si>
    <t>109 25 100 95 108 68 37 36 32 52 49 47 48 117 75 63 65 64 91 90 103 40 46 44 42 69 110 85 111 53 51 50 58 57 60 22 24 66 83 116 74 27 23 89 82 61 56 93 114 92 55 54 84 73 30 34 35 94 86 87 101 112 113 105 97 106 71 88 115 102 41 43 45 104 72 70 39 77 62 59 119 120 107 96 118 80 79 98 78 31 33 38 99 81 28 29 67 26 121 76</t>
  </si>
  <si>
    <t>92 25 67 34 107 38 95 30 44 76 114 102 33 78 80 90 105 36 97 115 85 77 27 82 53 28 23 58 54 84 29 89 121 63 68 32 51 110 88 119 111 56 72 50 113 83 55 106 60 62 108 31 99 37 43 91 40 65 73 116 49 35 74 39 47 118 93 26 45 59 61 101 42 46 117 41 120 71 22 52 64 57 69 66 112 86 96 81 48 87 70 94 24 103 98 104 79 100 75 109</t>
  </si>
  <si>
    <t>76 109 94 33 34 31 111 64 57 61 52 51 54 83 112 87 69 46 98 80 32 30 35 28 29 92 55 70 39 42 40 119 90 82 75 117 116 97 84 45 107 95 120 58 56 115 62 60 63 23 24 74 103 104 88 71 108 37 36 91 22 65 93 114 101 113 105 110 73 100 81 85 41 50 59 121 99 68 38 118 96 79 25 67 27 66 26 72 106 49 47 48 53 86 78 43 44 77 102 89</t>
  </si>
  <si>
    <t>83 53 50 93 59 60 100 94 99 118 95 45 103 89 63 65 64 22 23 119 85 72 97 106 116 112 113 77 35 36 32 80 96 108 34 30 52 48 54 84 105 110 39 69 70 43 120 57 24 67 29 28 27 25 26 66 121 76 104 47 49 51 88 75 102 82 62 61 56 58 111 90 109 81 87 86 31 68 38 37 33 74 91 78 73 107 79 98 46 44 42 71 41 40 55 92 114 115 117 101</t>
  </si>
  <si>
    <t>109 68 36 30 73 108 96 39 50 47 49 51 53 60 57 64 65 88 106 84 105 86 119 67 25 66 101 116 114 92 52 48 54 40 78 107 103 117 75 22 24 26 76 120 46 69 77 112 33 32 34 118 80 104 93 56 58 63 82 91 28 29 102 115 87 45 43 83 55 113 99 94 100 38 95 79 98 42 44 70 41 85 89 121 23 27 81 35 37 31 74 90 111 62 59 61 71 72 110 97</t>
  </si>
  <si>
    <t>85 41 43 42 44 46 98 45 78 73 120 76 109 27 66 25 81 68 38 37 74 103 111 117 115 106 84 110 53 51 54 70 40 69 39 101 113 55 52 49 47 48 71 105 86 87 116 83 50 62 65 67 29 94 31 34 118 108 102 89 121 26 91 82 58 56 60 93 92 97 72 75 59 57 61 64 63 114 88 77 112 90 30 96 80 100 28 24 22 23 119 99 33 35 36 32 79 95 107 104</t>
  </si>
  <si>
    <t>23 22 26 24 91 41 40 46 78 27 67 71 52 53 97 36 37 30 108 112 113 75 93 63 66 25 94 38 68 35 34 83 54 77 86 107 95 80 96 98 45 70 84 88 115 85 73 120 103 76 119 87 42 44 69 39 110 72 106 105 116 114 101 29 28 81 32 118 79 43 104 62 60 61 57 56 58 59 50 49 48 111 102 89 74 121 82 117 92 55 51 47 64 65 90 109 31 33 99 100</t>
  </si>
  <si>
    <t>92 50 48 103 35 37 36 34 45 70 41 86 111 22 24 87 85 43 39 105 83 54 53 115 113 101 90 76 119 104 72 106 47 49 51 91 26 67 66 64 61 56 58 60 75 102 82 95 108 30 31 28 27 63 93 114 77 69 44 107 100 81 116 84 110 97 40 73 33 74 29 25 121 109 99 94 38 68 32 118 80 120 78 42 46 79 96 98 88 71 52 55 112 117 62 59 57 65 23 89</t>
  </si>
  <si>
    <t>101 112 115 50 48 83 70 69 39 41 43 45 104 22 24 100 37 36 34 106 84 47 49 51 53 88 114 76 81 95 107 28 26 63 75 102 90 119 111 62 60 59 58 56 57 61 64 65 78 118 80 35 68 38 99 94 108 96 79 113 77 86 103 74 33 32 31 30 120 72 97 121 89 87 46 44 40 85 91 23 29 67 66 82 93 117 73 98 42 110 54 105 109 27 25 92 52 55 71 116</t>
  </si>
  <si>
    <t>113 114 87 43 107 80 118 108 86 71 54 83 77 112 23 29 67 40 97 95 44 42 69 70 105 88 52 50 48 53 110 41 45 78 73 120 101 89 121 27 28 25 26 93 92 117 51 49 47 55 85 35 38 32 60 59 58 61 65 75 104 98 46 39 72 84 106 116 119 74 109 76 91 82 103 31 34 30 96 79 115 102 24 66 22 64 56 57 62 63 111 90 33 36 37 68 99 94 100 81</t>
  </si>
  <si>
    <t>22 26 31 95 107 68 38 94 100 81 92 62 91 103 79 98 110 106 109 76 23 121 27 28 29 66 64 65 34 30 73 78 43 104 74 32 36 96 44 42 54 53 51 49 47 114 116 41 70 40 45 46 69 39 105 117 75 102 71 72 97 84 115 58 56 57 89 111 112 77 113 88 83 55 52 50 48 93 59 60 101 87 85 90 119 67 25 24 61 63 82 99 33 35 37 118 80 108 120 86</t>
  </si>
  <si>
    <t>86 120 104 87 49 51 110 39 78 68 32 107 30 109 100 118 96 45 43 74 81 28 115 48 52 112 91 76 90 89 27 29 67 24 121 38 34 70 72 106 77 114 92 75 103 60 58 56 50 53 71 95 108 37 36 35 94 99 119 33 31 44 42 69 40 97 83 113 59 57 61 63 22 26 66 25 111 47 55 64 65 82 102 116 105 85 41 46 98 73 88 54 84 79 80 23 62 93 117 101</t>
  </si>
  <si>
    <t>57 64 45 43 41 70 97 72 105 89 62 61 65 23 25 24 22 76 88 116 78 73 109 119 114 102 86 120 34 108 96 51 52 83 113 121 66 26 67 27 74 103 87 104 33 94 81 117 115 111 90 99 38 36 35 32 30 50 48 60 59 58 56 63 82 68 37 95 107 85 112 101 75 93 92 71 84 106 39 46 98 79 118 80 77 55 53 91 29 28 100 31 44 42 69 40 49 47 54 110</t>
  </si>
  <si>
    <t>109 28 29 27 23 93 114 92 88 105 69 46 86 111 73 34 36 32 108 107 70 54 49 47 48 101 87 44 42 106 84 53 115 117 75 102 82 113 112 90 119 37 96 79 98 95 45 43 41 85 104 76 121 22 24 26 66 65 61 55 50 51 97 74 33 35 68 38 99 81 64 56 58 59 77 72 110 39 40 78 62 63 89 116 83 71 52 57 60 91 31 30 103 120 80 118 94 100 67 25</t>
  </si>
  <si>
    <t>86 104 120 100 99 43 72 97 84 106 117 75 114 48 50 53 116 78 108 30 68 38 94 81 93 61 64 22 26 67 29 28 27 89 102 85 41 69 39 49 47 62 60 63 91 76 119 111 55 52 51 54 105 77 35 34 96 118 80 82 121 109 74 31 79 42 44 46 98 73 103 90 87 45 70 110 71 83 88 92 115 113 112 101 23 25 66 24 65 57 56 58 59 40 95 107 32 36 37 33</t>
  </si>
  <si>
    <t>42 44 46 98 66 28 100 38 68 81 89 111 90 76 121 91 64 93 97 41 43 70 117 114 115 104 78 73 103 119 29 67 25 24 22 23 27 26 82 65 63 75 101 113 71 116 77 102 56 57 61 86 120 31 33 32 36 37 34 95 45 83 55 53 54 84 85 35 94 87 105 106 72 110 40 39 74 109 99 112 88 92 50 52 48 47 49 51 69 79 96 108 62 59 58 60 30 118 80 107</t>
  </si>
  <si>
    <t>87 77 116 55 71 82 23 67 29 27 76 112 105 106 79 96 118 68 37 35 33 99 89 62 58 56 59 92 115 86 30 34 108 73 104 41 45 70 42 54 53 52 60 66 24 22 65 57 113 88 83 110 72 69 39 46 44 98 95 107 101 51 49 47 48 50 93 75 117 114 84 97 85 119 74 36 38 94 100 28 25 26 90 103 31 32 80 111 102 63 61 64 91 121 109 81 120 43 40 78</t>
  </si>
  <si>
    <t>104 45 43 41 70 40 69 42 46 98 96 118 37 36 35 33 99 94 81 54 47 49 48 55 58 56 64 63 102 92 88 114 59 60 65 62 121 27 66 26 24 22 103 86 78 107 108 73 120 74 119 77 116 105 83 71 53 51 50 52 84 106 72 85 87 111 90 76 89 117 75 82 91 23 25 67 29 28 100 34 80 95 79 44 39 110 97 93 61 57 109 38 68 32 31 30 112 113 115 101</t>
  </si>
  <si>
    <t>27 29 66 26 24 22 67 100 94 81 74 68 38 34 108 73 120 76 121 109 119 78 44 42 70 41 45 104 112 101 111 86 103 77 53 54 49 47 48 50 52 51 55 92 114 113 116 105 106 83 115 117 75 93 62 63 65 64 82 107 95 80 79 46 69 39 72 85 87 30 118 96 98 97 110 84 71 88 58 56 57 61 59 60 102 40 43 91 23 25 28 99 33 31 32 36 37 35 90 89</t>
  </si>
  <si>
    <t>101 88 72 69 39 97 84 64 65 61 57 56 48 50 83 77 119 120 36 35 32 30 34 118 80 108 107 95 98 46 44 42 70 78 73 103 74 23 27 29 28 100 94 99 81 109 76 112 113 116 105 106 53 54 110 41 43 45 104 86 87 85 40 79 96 31 37 38 68 33 90 111 115 114 117 75 93 92 55 52 49 47 51 71 102 89 121 91 82 62 58 59 60 63 22 25 67 66 26 24</t>
  </si>
  <si>
    <t>111 87 85 104 77 105 84 49 51 53 47 54 71 83 112 113 115 114 101 86 102 82 89 76 31 30 108 95 107 78 73 120 103 74 109 81 99 94 68 35 33 65 64 61 56 57 58 59 60 92 55 52 50 48 93 62 63 24 26 29 67 25 45 43 41 70 40 69 42 98 79 96 118 80 46 44 39 72 90 121 23 66 22 91 75 88 106 110 97 116 117 27 28 100 38 37 36 34 32 119</t>
  </si>
  <si>
    <t>76 81 99 94 100 28 27 62 59 63 101 85 74 33 35 31 32 38 68 30 104 105 83 48 47 49 51 53 54 106 72 39 69 42 44 46 98 79 45 43 40 70 41 116 115 117 114 92 93 75 102 121 91 82 89 78 95 107 120 111 23 26 66 25 103 73 108 34 37 36 109 119 90 113 112 77 97 110 84 55 71 88 87 86 96 118 80 29 67 24 22 65 64 61 52 50 58 56 57 60</t>
  </si>
  <si>
    <t>65 64 24 26 67 83 71 55 52 50 58 61 57 56 48 47 49 51 53 54 96 118 38 68 34 108 80 79 98 42 44 40 70 97 110 84 106 41 43 45 46 95 107 73 74 119 109 76 86 120 37 36 32 104 85 77 112 111 90 75 92 93 82 100 94 99 81 121 91 89 102 101 117 114 115 88 116 87 103 35 33 31 30 78 72 105 113 28 29 27 23 62 59 60 63 22 66 25 69 39</t>
  </si>
  <si>
    <t>77 72 97 110 105 83 71 55 52 50 47 49 84 79 98 44 42 69 40 70 39 43 45 78 73 120 74 100 81 89 102 58 56 57 61 64 65 82 32 34 36 35 33 99 67 63 62 75 113 112 111 76 109 119 90 86 87 88 115 116 41 46 85 117 121 66 29 25 27 28 94 38 37 68 23 26 24 22 91 103 31 30 107 95 96 118 80 108 104 106 54 53 51 48 59 60 93 92 114 101</t>
  </si>
  <si>
    <t>33 68 38 35 32 112 113 116 92 22 24 26 91 101 77 97 110 39 46 40 58 57 56 60 93 114 88 86 120 78 104 45 41 70 69 42 44 98 79 73 103 109 23 25 67 66 29 28 74 87 85 105 72 84 54 49 47 48 50 83 90 111 115 117 75 59 65 64 61 102 119 31 36 37 34 30 118 96 80 108 107 95 43 106 71 55 52 51 53 76 81 99 94 100 27 121 63 62 82 89</t>
  </si>
  <si>
    <t>90 111 113 114 117 82 89 27 66 26 24 22 51 49 52 50 48 55 54 88 101 99 94 33 32 34 31 120 73 46 44 42 69 39 110 97 43 45 98 79 96 118 63 64 65 60 58 93 92 102 119 103 86 87 85 70 40 72 106 105 116 74 81 100 91 57 56 59 61 62 75 76 109 35 68 38 37 36 104 77 112 121 23 25 67 29 28 30 80 95 78 41 84 47 53 71 83 115 107 108</t>
  </si>
  <si>
    <t>113 116 105 110 54 55 92 22 24 117 114 115 77 40 46 98 79 80 94 100 25 26 66 67 91 82 121 109 81 99 38 68 32 73 120 87 112 85 78 104 45 43 72 88 93 62 60 59 58 56 57 61 64 65 63 86 107 95 30 23 27 29 28 33 31 103 111 75 102 89 74 35 37 36 34 108 118 96 44 42 41 70 69 39 97 106 84 51 53 49 47 48 52 50 71 83 101 76 119 90</t>
  </si>
  <si>
    <t>101 113 77 85 87 112 116 105 72 41 70 40 39 97 54 53 51 62 63 65 64 61 57 119 74 35 33 31 32 34 36 37 38 68 94 100 29 24 22 99 30 107 78 84 106 83 88 115 111 103 86 104 45 43 42 44 46 79 95 76 109 81 28 27 67 26 66 25 23 91 121 82 102 117 55 52 50 49 47 48 92 114 75 89 90 120 73 80 108 118 96 98 69 110 71 93 56 58 59 60</t>
  </si>
  <si>
    <t>49 47 48 50 106 41 70 44 42 69 39 40 45 46 98 118 96 79 85 87 120 73 78 104 86 74 100 94 68 37 36 34 108 80 95 30 66 26 24 22 76 90 97 110 54 52 55 88 115 92 93 58 61 60 62 75 102 121 29 27 109 111 31 32 35 38 103 101 112 77 116 83 114 59 63 65 89 28 25 67 23 91 82 64 57 56 117 84 72 105 119 81 99 33 107 43 71 53 51 113</t>
  </si>
  <si>
    <t>101 117 115 114 92 71 84 110 97 72 86 111 76 27 28 29 26 66 49 47 48 50 55 75 102 91 22 24 74 120 73 98 96 79 78 41 70 42 44 46 104 77 116 88 83 106 39 69 40 85 87 112 113 54 53 51 52 56 57 58 60 82 89 90 119 99 33 35 68 38 37 36 34 108 118 80 107 103 109 23 25 67 100 94 81 121 63 65 64 61 59 62 93 105 43 45 95 31 32 30</t>
  </si>
  <si>
    <t>117 62 63 60 59 58 56 64 65 24 26 29 67 25 77 72 110 47 49 88 115 113 112 104 98 96 118 80 108 73 103 91 121 94 33 31 30 34 36 37 38 68 35 32 95 46 44 42 69 39 41 85 105 106 83 119 81 28 27 23 116 52 50 48 114 89 76 74 109 90 61 57 93 75 92 55 53 51 54 71 84 97 78 45 43 70 40 79 107 120 87 101 102 82 22 66 100 99 86 111</t>
  </si>
  <si>
    <t>103 38 68 35 33 99 94 100 29 23 121 89 104 120 31 32 34 30 108 95 42 69 39 40 92 82 62 63 65 61 64 22 28 109 119 90 111 86 87 85 97 72 106 84 49 47 48 53 113 112 77 116 105 83 71 55 52 88 101 115 114 117 91 24 26 66 25 67 27 74 36 37 81 45 43 41 70 44 46 78 73 107 98 79 96 118 80 76 102 75 60 59 57 56 58 93 50 51 54 110</t>
  </si>
  <si>
    <t>59 58 56 57 61 60 64 65 63 62 75 111 76 23 29 67 25 66 26 24 22 82 93 51 53 110 39 69 42 45 78 120 68 38 37 36 34 30 118 80 95 107 73 104 86 89 91 121 109 74 33 35 94 99 119 114 92 55 52 50 48 112 113 88 83 71 49 47 54 84 97 46 98 79 96 108 81 27 28 100 32 31 103 90 87 77 85 41 43 44 40 70 72 106 105 116 115 117 102 101</t>
  </si>
  <si>
    <t>86 45 43 41 104 87 77 105 50 52 71 83 116 112 33 94 37 36 34 113 88 84 106 72 85 78 79 96 118 23 25 66 67 29 28 27 81 68 38 107 73 120 111 82 61 64 22 24 26 89 101 102 117 114 115 70 39 69 42 98 80 108 75 92 93 60 65 63 62 55 51 53 97 90 76 121 91 59 57 56 58 48 47 49 54 110 40 44 46 95 74 119 109 100 99 35 32 31 30 103</t>
  </si>
  <si>
    <t>82 62 58 56 57 61 64 65 63 93 75 116 43 41 72 84 106 71 83 114 92 112 101 73 118 96 78 104 87 86 120 31 32 35 37 36 34 30 95 98 42 39 69 107 94 81 76 121 89 91 22 24 67 28 99 74 119 111 53 52 50 59 60 113 115 88 55 48 47 49 51 54 110 97 40 70 105 77 85 33 68 38 100 29 26 66 25 27 23 109 90 102 117 103 108 80 79 46 44 45</t>
  </si>
  <si>
    <t>111 32 36 68 102 117 115 113 101 112 74 33 35 94 28 65 64 57 56 58 48 50 63 66 25 67 29 100 81 87 84 54 47 49 51 53 88 114 75 22 24 26 69 42 45 80 108 37 38 99 82 93 92 116 41 43 70 40 106 105 30 34 103 89 76 90 86 104 107 95 78 72 97 110 39 44 46 73 120 119 109 121 91 62 60 61 59 52 55 71 83 77 85 98 79 96 118 31 27 23</t>
  </si>
  <si>
    <t>35 68 119 90 89 102 75 62 63 65 64 26 29 67 25 88 83 40 98 79 96 118 32 33 81 109 74 31 30 80 45 43 78 103 99 100 94 38 37 36 34 120 112 115 71 55 53 51 52 58 61 59 93 101 111 86 87 85 72 84 106 105 116 114 117 113 77 104 73 107 95 108 28 27 23 22 24 66 121 91 76 41 70 46 44 42 69 39 97 110 54 49 47 48 50 92 56 57 60 82</t>
  </si>
  <si>
    <t>89 121 66 26 24 22 91 82 84 110 97 72 105 77 104 86 75 59 60 62 109 99 38 68 74 90 88 83 87 120 73 30 31 81 27 23 64 65 63 54 53 51 49 47 48 106 85 107 95 78 45 70 41 40 39 69 42 44 46 103 111 101 114 92 93 61 57 56 58 55 52 50 71 116 34 37 36 32 35 33 119 102 117 115 113 112 76 28 29 67 25 100 94 108 80 118 96 79 98 43</t>
  </si>
  <si>
    <t>86 73 98 79 96 68 99 23 27 81 74 120 103 119 76 111 112 116 83 106 84 72 40 42 46 41 115 114 92 60 59 58 56 57 61 64 65 62 93 48 53 105 85 80 118 34 32 33 28 66 22 24 26 101 113 88 71 55 52 50 109 121 91 63 25 67 29 100 94 38 37 36 35 31 30 95 44 69 39 70 43 45 104 87 77 97 110 54 47 49 51 78 107 108 90 89 82 102 75 117</t>
  </si>
  <si>
    <t>119 109 81 100 94 99 33 32 31 30 34 36 37 38 68 35 74 76 91 63 50 49 47 48 56 57 61 64 65 22 24 26 67 29 28 27 121 111 101 112 113 116 85 45 41 104 87 86 120 80 79 42 69 40 70 84 54 51 53 92 117 90 89 82 75 102 103 108 118 96 98 39 110 97 43 78 73 107 95 46 44 72 77 115 114 88 83 105 106 71 55 52 93 23 25 66 60 58 59 62</t>
  </si>
  <si>
    <t>81 99 94 100 28 29 67 66 25 27 23 119 44 46 96 79 98 95 107 34 37 36 38 68 35 33 32 64 61 57 59 60 91 121 76 90 111 71 47 110 39 69 42 113 117 102 89 109 74 73 45 43 41 101 83 55 93 62 26 24 22 65 63 75 92 114 115 88 116 105 106 53 51 52 56 58 82 87 104 78 108 80 118 30 31 50 48 49 54 84 97 72 120 103 86 112 77 40 70 85</t>
  </si>
  <si>
    <t>111 40 39 44 46 78 106 72 83 85 86 35 68 36 32 33 74 109 119 43 45 70 97 110 112 89 91 121 27 23 29 25 22 65 63 62 75 87 104 73 82 59 93 52 50 48 47 51 49 53 54 84 105 116 88 71 55 114 101 80 118 34 30 31 99 94 38 37 96 79 98 113 92 64 61 56 57 60 58 102 117 115 77 41 69 42 95 108 107 120 103 90 76 24 26 66 67 28 100 81</t>
  </si>
  <si>
    <t>74 76 121 109 90 70 40 39 69 95 80 104 113 112 115 114 93 62 63 22 66 25 29 28 94 35 32 31 42 44 46 98 78 73 120 119 27 67 26 24 91 82 88 55 52 50 56 58 92 71 54 110 97 106 105 60 61 64 65 75 108 118 96 79 45 43 85 77 116 87 86 111 101 89 102 83 53 51 48 47 49 84 72 41 107 37 38 68 99 81 103 30 34 36 33 100 23 57 59 117</t>
  </si>
  <si>
    <t>111 91 121 66 24 26 29 119 107 95 98 46 70 103 82 59 58 93 114 88 105 106 84 110 97 41 43 45 108 34 36 37 35 33 100 94 38 68 32 73 78 85 49 51 53 54 72 116 83 71 55 52 50 47 48 92 62 63 65 64 22 67 28 74 90 101 77 112 113 115 117 102 89 76 109 81 31 30 118 79 96 80 120 75 60 56 57 61 23 25 27 99 86 87 40 39 69 42 44 104</t>
  </si>
  <si>
    <t>111 89 121 24 22 92 53 54 84 95 107 73 78 45 43 72 105 116 93 63 65 64 61 57 56 60 91 76 119 74 31 32 34 30 108 41 110 97 79 80 37 36 102 75 88 83 106 98 96 118 38 68 35 33 99 94 29 26 66 67 109 90 117 101 87 104 70 40 69 39 85 112 113 77 42 44 46 120 86 103 81 100 28 27 25 23 82 114 55 52 51 49 47 48 50 71 115 58 59 62</t>
  </si>
  <si>
    <t>74 68 38 32 30 95 44 42 25 27 81 99 96 79 46 41 70 39 40 104 85 86 111 75 60 59 58 56 57 82 90 103 108 98 69 105 106 83 93 62 63 65 61 64 22 24 26 66 29 23 67 28 100 94 35 33 116 53 51 112 101 113 120 73 78 107 80 118 87 77 114 92 47 48 49 84 43 45 34 37 36 31 72 97 110 54 50 52 55 71 88 115 117 102 76 119 109 121 91 89</t>
  </si>
  <si>
    <t>120 73 35 68 33 74 119 89 102 114 92 52 50 75 82 22 24 26 67 29 28 99 108 95 78 43 41 70 45 107 79 96 38 94 100 81 121 109 103 86 104 69 42 44 46 98 40 39 97 110 54 47 49 71 112 25 66 64 61 65 101 113 115 88 55 48 51 53 83 93 62 117 111 116 77 87 90 76 27 23 91 105 106 84 72 85 30 34 37 36 63 60 59 58 56 57 31 32 118 80</t>
  </si>
  <si>
    <t>Count</t>
  </si>
  <si>
    <t>8 6 7 5 9</t>
  </si>
  <si>
    <t>9 5 6 8 7</t>
  </si>
  <si>
    <t>8 9 5 7 6</t>
  </si>
  <si>
    <t>13 9 11 15 10 6 14 7 12 8</t>
  </si>
  <si>
    <t>12 10 15 7 13 9 14 11 8 6</t>
  </si>
  <si>
    <t>14 6 7 12 8 9 11 5 10 13</t>
  </si>
  <si>
    <t>6 5 8 7 11 14 13 12 9 10</t>
  </si>
  <si>
    <t>12 13 8 5 14 9 10 11 7 6</t>
  </si>
  <si>
    <t>8 6 14 5 12 9 11 13 10 7</t>
  </si>
  <si>
    <t>17 19 6 11 12 15 20 7 16 13 14 18 9 8 10</t>
  </si>
  <si>
    <t>15 23 12 18 19 16 10 13 21 22 20 9 17 11 14</t>
  </si>
  <si>
    <t>18 16 21 13 7 9 11 20 12 17 10 8 14 19 15</t>
  </si>
  <si>
    <t>7 6 14 11 17 13 16 19 9 12 8 20 15 10 18</t>
  </si>
  <si>
    <t>42 44 47 49 51 57 55 50 48 46 45 43 41 90 87 83 89 85 82 93 95 84 86 88 28 29 31 32 30 27 25 24 26 119 23 22 96 62 61 65 66 69 72 71 73 70 52 68 67 63 64 116 112 109 106 105 103 104 107 108 110 111 39 40 37 35 33 36 38 34 78 80 56 59 60 58 54 53 102 99 97 117 118 114 113 115 121 120 100 94 101 76 79 77 81 74 75 91 92 98</t>
  </si>
  <si>
    <t>26 23 121 118 113 115 116 24 25 105 109 107 104 103 106 92 97 101 91 94 100 102 99 98 117 95 83 87 90 108 112 110 28 119 120 22 96 114 47 49 44 46 30 32 31 29 42 43 48 51 57 55 54 58 60 59 56 52 53 72 66 67 62 63 64 69 68 71 27 73 50 45 41 88 85 82 93 86 65 61 89 84 78 74 77 79 81 80 75 76 70 39 40 36 33 35 37 38 34 111</t>
  </si>
  <si>
    <t>79 94 43 96 95 93 77 60 44 42 61 74 47 33 101 89 100 24 98 102 54 49 48 118 113 80 112 106 114 120 117 116 115 27 110 23 78 36 64 63 121 35 65 37 82 119 58 108 34 73 39 103 69 68 57 104 29 38 66 105 26 81 97 50 55 56 92 30 99 45 76 46 88 62 25 75 71 72 22 90 28 83 109 52 31 111 53 84 32 85 70 40 107 59 67 41 86 87 51 91</t>
  </si>
  <si>
    <t>79 94 43 96 44 88 46 76 89 100 102 54 72 91 51 52 83 32 40 68 57 70 85 67 38 105 112 26 81 117 120 114 106 80 113 118 116 115 27 110 39 104 66 29 69 103 28 73 109 31 84 111 53 41 30 24 98 101 75 60 77 95 93 42 61 74 34 108 58 119 82 37 107 65 59 35 121 63 64 36 62 25 78 23 47 33 45 50 55 56 92 87 86 99 97 71 22 90 49 48</t>
  </si>
  <si>
    <t>87 112 113 116 77 85 104 86 111 117 92 114 115 101 102 75 93 62 60 82 89 76 91 121 109 74 119 90 78 95 80 98 79 96 118 108 107 73 120 103 88 71 83 51 55 52 48 47 49 50 53 54 84 106 23 27 25 66 28 100 94 99 81 72 97 110 39 69 42 44 46 105 30 34 36 37 38 68 33 35 32 31 59 58 56 57 61 64 65 63 22 24 26 29 67 41 70 40 43 45</t>
  </si>
  <si>
    <t>101 87 112 88 113 115 114 92 75 82 76 109 119 90 89 102 117 116 105 51 49 47 48 50 52 55 71 83 77 85 104 86 103 120 78 95 80 79 45 43 41 72 106 84 110 97 70 40 39 69 42 44 46 98 96 118 108 107 73 111 54 53 93 62 59 60 58 56 57 61 64 65 63 91 23 27 28 81 74 33 32 31 30 34 35 68 36 37 38 99 94 100 29 67 26 24 22 66 25 121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</si>
</sst>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4" fillId="4" borderId="3" applyNumberFormat="0" applyAlignment="0" applyProtection="0"/>
  </cellStyleXfs>
  <cellXfs count="12">
    <xf numFmtId="0" fontId="0" fillId="0" borderId="0" xfId="0"/>
    <xf numFmtId="0" fontId="0" fillId="5" borderId="0" xfId="0" applyFill="1"/>
    <xf numFmtId="0" fontId="4" fillId="4" borderId="3" xfId="4"/>
    <xf numFmtId="0" fontId="1" fillId="2" borderId="1" xfId="1"/>
    <xf numFmtId="0" fontId="3" fillId="3" borderId="1" xfId="3"/>
    <xf numFmtId="0" fontId="2" fillId="3" borderId="2" xfId="2"/>
    <xf numFmtId="0" fontId="2" fillId="3" borderId="2" xfId="2" applyAlignment="1"/>
    <xf numFmtId="9" fontId="3" fillId="3" borderId="1" xfId="3" applyNumberFormat="1"/>
    <xf numFmtId="0" fontId="0" fillId="0" borderId="0" xfId="0" applyAlignment="1">
      <alignment horizontal="center"/>
    </xf>
    <xf numFmtId="0" fontId="4" fillId="4" borderId="3" xfId="4" applyAlignment="1">
      <alignment horizontal="center"/>
    </xf>
    <xf numFmtId="0" fontId="0" fillId="0" borderId="0" xfId="0" applyAlignment="1">
      <alignment horizontal="center"/>
    </xf>
    <xf numFmtId="0" fontId="0" fillId="0" borderId="0" xfId="0" applyAlignment="1">
      <alignment horizontal="center" wrapText="1"/>
    </xf>
  </cellXfs>
  <cellStyles count="5">
    <cellStyle name="Calculation" xfId="3" builtinId="22"/>
    <cellStyle name="Check Cell" xfId="4" builtinId="23"/>
    <cellStyle name="Input" xfId="1" builtinId="20"/>
    <cellStyle name="Normal" xfId="0" builtinId="0"/>
    <cellStyle name="Output" xfId="2" builtinId="2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Solution (Distance)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Problem'!$J$2:$L$2</c:f>
              <c:strCache>
                <c:ptCount val="3"/>
                <c:pt idx="0">
                  <c:v>Genetic Algorithm</c:v>
                </c:pt>
                <c:pt idx="1">
                  <c:v>Random Search</c:v>
                </c:pt>
                <c:pt idx="2">
                  <c:v>NEH with Nearest Neighbor Subtours</c:v>
                </c:pt>
              </c:strCache>
            </c:strRef>
          </c:cat>
          <c:val>
            <c:numRef>
              <c:f>'Individual Problem'!$J$3:$L$3</c:f>
              <c:numCache>
                <c:formatCode>General</c:formatCode>
                <c:ptCount val="3"/>
                <c:pt idx="0">
                  <c:v>0</c:v>
                </c:pt>
                <c:pt idx="1">
                  <c:v>0</c:v>
                </c:pt>
                <c:pt idx="2">
                  <c:v>0</c:v>
                </c:pt>
              </c:numCache>
            </c:numRef>
          </c:val>
          <c:extLst>
            <c:ext xmlns:c16="http://schemas.microsoft.com/office/drawing/2014/chart" uri="{C3380CC4-5D6E-409C-BE32-E72D297353CC}">
              <c16:uniqueId val="{00000000-F16B-4583-A73B-57E2BF1105DA}"/>
            </c:ext>
          </c:extLst>
        </c:ser>
        <c:dLbls>
          <c:dLblPos val="outEnd"/>
          <c:showLegendKey val="0"/>
          <c:showVal val="1"/>
          <c:showCatName val="0"/>
          <c:showSerName val="0"/>
          <c:showPercent val="0"/>
          <c:showBubbleSize val="0"/>
        </c:dLbls>
        <c:gapWidth val="267"/>
        <c:overlap val="-43"/>
        <c:axId val="1910418607"/>
        <c:axId val="2017165679"/>
      </c:barChart>
      <c:catAx>
        <c:axId val="191041860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17165679"/>
        <c:crosses val="autoZero"/>
        <c:auto val="1"/>
        <c:lblAlgn val="ctr"/>
        <c:lblOffset val="100"/>
        <c:noMultiLvlLbl val="0"/>
      </c:catAx>
      <c:valAx>
        <c:axId val="201716567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Distance (Unitless)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1041860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Solution (Time)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Problem'!$J$2:$L$2</c:f>
              <c:strCache>
                <c:ptCount val="3"/>
                <c:pt idx="0">
                  <c:v>Genetic Algorithm</c:v>
                </c:pt>
                <c:pt idx="1">
                  <c:v>Random Search</c:v>
                </c:pt>
                <c:pt idx="2">
                  <c:v>NEH with Nearest Neighbor Subtours</c:v>
                </c:pt>
              </c:strCache>
            </c:strRef>
          </c:cat>
          <c:val>
            <c:numRef>
              <c:f>'Individual Problem'!$J$6:$L$6</c:f>
              <c:numCache>
                <c:formatCode>General</c:formatCode>
                <c:ptCount val="3"/>
                <c:pt idx="0">
                  <c:v>0</c:v>
                </c:pt>
                <c:pt idx="1">
                  <c:v>0</c:v>
                </c:pt>
                <c:pt idx="2">
                  <c:v>0</c:v>
                </c:pt>
              </c:numCache>
            </c:numRef>
          </c:val>
          <c:extLst>
            <c:ext xmlns:c16="http://schemas.microsoft.com/office/drawing/2014/chart" uri="{C3380CC4-5D6E-409C-BE32-E72D297353CC}">
              <c16:uniqueId val="{00000000-6EDF-44F7-B965-7A288EC0DC51}"/>
            </c:ext>
          </c:extLst>
        </c:ser>
        <c:dLbls>
          <c:dLblPos val="outEnd"/>
          <c:showLegendKey val="0"/>
          <c:showVal val="1"/>
          <c:showCatName val="0"/>
          <c:showSerName val="0"/>
          <c:showPercent val="0"/>
          <c:showBubbleSize val="0"/>
        </c:dLbls>
        <c:gapWidth val="267"/>
        <c:overlap val="-43"/>
        <c:axId val="1915784495"/>
        <c:axId val="2034369359"/>
      </c:barChart>
      <c:catAx>
        <c:axId val="1915784495"/>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34369359"/>
        <c:crosses val="autoZero"/>
        <c:auto val="1"/>
        <c:lblAlgn val="ctr"/>
        <c:lblOffset val="100"/>
        <c:noMultiLvlLbl val="0"/>
      </c:catAx>
      <c:valAx>
        <c:axId val="2034369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Time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15784495"/>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Best Solution (Distance)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Problem'!$O$2:$Q$2</c:f>
              <c:strCache>
                <c:ptCount val="3"/>
                <c:pt idx="0">
                  <c:v>Genetic Algorithm</c:v>
                </c:pt>
                <c:pt idx="1">
                  <c:v>Random Search</c:v>
                </c:pt>
                <c:pt idx="2">
                  <c:v>NEH with Nearest Neighbor Subtours</c:v>
                </c:pt>
              </c:strCache>
            </c:strRef>
          </c:cat>
          <c:val>
            <c:numRef>
              <c:f>'Individual Problem'!$O$3:$Q$3</c:f>
              <c:numCache>
                <c:formatCode>General</c:formatCode>
                <c:ptCount val="3"/>
                <c:pt idx="0">
                  <c:v>0</c:v>
                </c:pt>
                <c:pt idx="1">
                  <c:v>0</c:v>
                </c:pt>
                <c:pt idx="2">
                  <c:v>0</c:v>
                </c:pt>
              </c:numCache>
            </c:numRef>
          </c:val>
          <c:extLst>
            <c:ext xmlns:c16="http://schemas.microsoft.com/office/drawing/2014/chart" uri="{C3380CC4-5D6E-409C-BE32-E72D297353CC}">
              <c16:uniqueId val="{00000000-6434-47A5-B3DA-7582528CF058}"/>
            </c:ext>
          </c:extLst>
        </c:ser>
        <c:dLbls>
          <c:dLblPos val="outEnd"/>
          <c:showLegendKey val="0"/>
          <c:showVal val="1"/>
          <c:showCatName val="0"/>
          <c:showSerName val="0"/>
          <c:showPercent val="0"/>
          <c:showBubbleSize val="0"/>
        </c:dLbls>
        <c:gapWidth val="267"/>
        <c:overlap val="-43"/>
        <c:axId val="2041604991"/>
        <c:axId val="557047359"/>
      </c:barChart>
      <c:catAx>
        <c:axId val="2041604991"/>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57047359"/>
        <c:crosses val="autoZero"/>
        <c:auto val="1"/>
        <c:lblAlgn val="ctr"/>
        <c:lblOffset val="100"/>
        <c:noMultiLvlLbl val="0"/>
      </c:catAx>
      <c:valAx>
        <c:axId val="557047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Distance (Unitless)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41604991"/>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Best Solution (Time)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Problem'!$O$2:$Q$2</c:f>
              <c:strCache>
                <c:ptCount val="3"/>
                <c:pt idx="0">
                  <c:v>Genetic Algorithm</c:v>
                </c:pt>
                <c:pt idx="1">
                  <c:v>Random Search</c:v>
                </c:pt>
                <c:pt idx="2">
                  <c:v>NEH with Nearest Neighbor Subtours</c:v>
                </c:pt>
              </c:strCache>
            </c:strRef>
          </c:cat>
          <c:val>
            <c:numRef>
              <c:f>'Individual Problem'!$O$4:$Q$4</c:f>
              <c:numCache>
                <c:formatCode>General</c:formatCode>
                <c:ptCount val="3"/>
                <c:pt idx="0">
                  <c:v>0</c:v>
                </c:pt>
                <c:pt idx="1">
                  <c:v>0</c:v>
                </c:pt>
                <c:pt idx="2">
                  <c:v>0</c:v>
                </c:pt>
              </c:numCache>
            </c:numRef>
          </c:val>
          <c:extLst>
            <c:ext xmlns:c16="http://schemas.microsoft.com/office/drawing/2014/chart" uri="{C3380CC4-5D6E-409C-BE32-E72D297353CC}">
              <c16:uniqueId val="{00000000-CD2E-45AF-8982-B34578EF053D}"/>
            </c:ext>
          </c:extLst>
        </c:ser>
        <c:dLbls>
          <c:dLblPos val="outEnd"/>
          <c:showLegendKey val="0"/>
          <c:showVal val="1"/>
          <c:showCatName val="0"/>
          <c:showSerName val="0"/>
          <c:showPercent val="0"/>
          <c:showBubbleSize val="0"/>
        </c:dLbls>
        <c:gapWidth val="267"/>
        <c:overlap val="-43"/>
        <c:axId val="2038959647"/>
        <c:axId val="559743359"/>
      </c:barChart>
      <c:catAx>
        <c:axId val="203895964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59743359"/>
        <c:crosses val="autoZero"/>
        <c:auto val="1"/>
        <c:lblAlgn val="ctr"/>
        <c:lblOffset val="100"/>
        <c:noMultiLvlLbl val="0"/>
      </c:catAx>
      <c:valAx>
        <c:axId val="559743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Time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3895964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Solutions</a:t>
            </a:r>
            <a:r>
              <a:rPr lang="en-US" baseline="0"/>
              <a:t> of Small Problem Instances per Algorithm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Analysis'!$E$2</c:f>
              <c:strCache>
                <c:ptCount val="1"/>
                <c:pt idx="0">
                  <c:v>Genetic Algorithm</c:v>
                </c:pt>
              </c:strCache>
            </c:strRef>
          </c:tx>
          <c:spPr>
            <a:solidFill>
              <a:schemeClr val="accent1"/>
            </a:solidFill>
            <a:ln>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Analysis'!$E$4:$E$21</c:f>
              <c:numCache>
                <c:formatCode>General</c:formatCode>
                <c:ptCount val="18"/>
                <c:pt idx="0">
                  <c:v>208.90299999999999</c:v>
                </c:pt>
                <c:pt idx="1">
                  <c:v>201.67966666666678</c:v>
                </c:pt>
                <c:pt idx="2">
                  <c:v>136.70060000000004</c:v>
                </c:pt>
                <c:pt idx="3">
                  <c:v>142.66973333333334</c:v>
                </c:pt>
                <c:pt idx="4">
                  <c:v>209.83600000000015</c:v>
                </c:pt>
                <c:pt idx="5">
                  <c:v>176.39400000000015</c:v>
                </c:pt>
                <c:pt idx="6">
                  <c:v>281.11356666666671</c:v>
                </c:pt>
                <c:pt idx="7">
                  <c:v>231.00709999999998</c:v>
                </c:pt>
                <c:pt idx="8">
                  <c:v>234.92283333333327</c:v>
                </c:pt>
                <c:pt idx="9">
                  <c:v>200.57643333333337</c:v>
                </c:pt>
                <c:pt idx="10">
                  <c:v>372.33473333333336</c:v>
                </c:pt>
                <c:pt idx="11">
                  <c:v>260.88400000000007</c:v>
                </c:pt>
                <c:pt idx="12">
                  <c:v>336.90436666666665</c:v>
                </c:pt>
                <c:pt idx="13">
                  <c:v>378.61626666666666</c:v>
                </c:pt>
                <c:pt idx="14">
                  <c:v>311.37136666666669</c:v>
                </c:pt>
                <c:pt idx="15">
                  <c:v>333.85506666666669</c:v>
                </c:pt>
                <c:pt idx="16">
                  <c:v>350.07333333333332</c:v>
                </c:pt>
                <c:pt idx="17">
                  <c:v>376.67616666666657</c:v>
                </c:pt>
              </c:numCache>
            </c:numRef>
          </c:val>
          <c:extLst>
            <c:ext xmlns:c16="http://schemas.microsoft.com/office/drawing/2014/chart" uri="{C3380CC4-5D6E-409C-BE32-E72D297353CC}">
              <c16:uniqueId val="{00000000-2BE1-4A6D-B13A-8795B5650928}"/>
            </c:ext>
          </c:extLst>
        </c:ser>
        <c:ser>
          <c:idx val="1"/>
          <c:order val="1"/>
          <c:tx>
            <c:strRef>
              <c:f>'Overall Analysis'!$H$2</c:f>
              <c:strCache>
                <c:ptCount val="1"/>
                <c:pt idx="0">
                  <c:v>Random Search</c:v>
                </c:pt>
              </c:strCache>
            </c:strRef>
          </c:tx>
          <c:spPr>
            <a:solidFill>
              <a:schemeClr val="accent2"/>
            </a:solidFill>
            <a:ln w="25400">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Analysis'!$H$4:$H$21</c:f>
              <c:numCache>
                <c:formatCode>General</c:formatCode>
                <c:ptCount val="18"/>
                <c:pt idx="0">
                  <c:v>208.90299999999999</c:v>
                </c:pt>
                <c:pt idx="1">
                  <c:v>201.5500000000001</c:v>
                </c:pt>
                <c:pt idx="2">
                  <c:v>136.69000000000003</c:v>
                </c:pt>
                <c:pt idx="3">
                  <c:v>142.65400000000002</c:v>
                </c:pt>
                <c:pt idx="4">
                  <c:v>209.83600000000015</c:v>
                </c:pt>
                <c:pt idx="5">
                  <c:v>176.39400000000015</c:v>
                </c:pt>
                <c:pt idx="6">
                  <c:v>274.45499999999998</c:v>
                </c:pt>
                <c:pt idx="7">
                  <c:v>227.4104999999999</c:v>
                </c:pt>
                <c:pt idx="8">
                  <c:v>225.03663333333333</c:v>
                </c:pt>
                <c:pt idx="9">
                  <c:v>198.05033333333333</c:v>
                </c:pt>
                <c:pt idx="10">
                  <c:v>365.19433333333342</c:v>
                </c:pt>
                <c:pt idx="11">
                  <c:v>256.77593333333328</c:v>
                </c:pt>
                <c:pt idx="12">
                  <c:v>392.82616666666672</c:v>
                </c:pt>
                <c:pt idx="13">
                  <c:v>429.58146666666681</c:v>
                </c:pt>
                <c:pt idx="14">
                  <c:v>352.00460000000004</c:v>
                </c:pt>
                <c:pt idx="15">
                  <c:v>384.86306666666673</c:v>
                </c:pt>
                <c:pt idx="16">
                  <c:v>429.3968333333334</c:v>
                </c:pt>
                <c:pt idx="17">
                  <c:v>434.1753333333333</c:v>
                </c:pt>
              </c:numCache>
            </c:numRef>
          </c:val>
          <c:extLst>
            <c:ext xmlns:c16="http://schemas.microsoft.com/office/drawing/2014/chart" uri="{C3380CC4-5D6E-409C-BE32-E72D297353CC}">
              <c16:uniqueId val="{00000001-2BE1-4A6D-B13A-8795B5650928}"/>
            </c:ext>
          </c:extLst>
        </c:ser>
        <c:ser>
          <c:idx val="2"/>
          <c:order val="2"/>
          <c:tx>
            <c:strRef>
              <c:f>'Overall Analysis'!$K$2</c:f>
              <c:strCache>
                <c:ptCount val="1"/>
                <c:pt idx="0">
                  <c:v>NEH with Nearest Neighbor Subtours</c:v>
                </c:pt>
              </c:strCache>
            </c:strRef>
          </c:tx>
          <c:spPr>
            <a:solidFill>
              <a:schemeClr val="accent3"/>
            </a:solidFill>
            <a:ln w="25400">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Analysis'!$K$4:$K$21</c:f>
              <c:numCache>
                <c:formatCode>General</c:formatCode>
                <c:ptCount val="18"/>
                <c:pt idx="0">
                  <c:v>208.90299999999999</c:v>
                </c:pt>
                <c:pt idx="1">
                  <c:v>201.5500000000001</c:v>
                </c:pt>
                <c:pt idx="2">
                  <c:v>136.69000000000003</c:v>
                </c:pt>
                <c:pt idx="3">
                  <c:v>142.65400000000002</c:v>
                </c:pt>
                <c:pt idx="4">
                  <c:v>224.11200000000005</c:v>
                </c:pt>
                <c:pt idx="5">
                  <c:v>188.81499999999991</c:v>
                </c:pt>
                <c:pt idx="6">
                  <c:v>293.26300000000003</c:v>
                </c:pt>
                <c:pt idx="7">
                  <c:v>250.05500000000012</c:v>
                </c:pt>
                <c:pt idx="8">
                  <c:v>245.78600000000003</c:v>
                </c:pt>
                <c:pt idx="9">
                  <c:v>217.28099999999998</c:v>
                </c:pt>
                <c:pt idx="10">
                  <c:v>388.60399999999993</c:v>
                </c:pt>
                <c:pt idx="11">
                  <c:v>260.84599999999978</c:v>
                </c:pt>
                <c:pt idx="12">
                  <c:v>287.8180000000001</c:v>
                </c:pt>
                <c:pt idx="13">
                  <c:v>352.90400000000028</c:v>
                </c:pt>
                <c:pt idx="14">
                  <c:v>329.41200000000009</c:v>
                </c:pt>
                <c:pt idx="15">
                  <c:v>364.78900000000004</c:v>
                </c:pt>
                <c:pt idx="16">
                  <c:v>380.29700000000031</c:v>
                </c:pt>
                <c:pt idx="17">
                  <c:v>339.1630000000003</c:v>
                </c:pt>
              </c:numCache>
            </c:numRef>
          </c:val>
          <c:extLst>
            <c:ext xmlns:c16="http://schemas.microsoft.com/office/drawing/2014/chart" uri="{C3380CC4-5D6E-409C-BE32-E72D297353CC}">
              <c16:uniqueId val="{00000002-2BE1-4A6D-B13A-8795B5650928}"/>
            </c:ext>
          </c:extLst>
        </c:ser>
        <c:dLbls>
          <c:showLegendKey val="0"/>
          <c:showVal val="0"/>
          <c:showCatName val="0"/>
          <c:showSerName val="0"/>
          <c:showPercent val="0"/>
          <c:showBubbleSize val="0"/>
        </c:dLbls>
        <c:gapWidth val="150"/>
        <c:axId val="1861530608"/>
        <c:axId val="1780557024"/>
      </c:barChart>
      <c:catAx>
        <c:axId val="186153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Problem Instance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57024"/>
        <c:crosses val="autoZero"/>
        <c:auto val="1"/>
        <c:lblAlgn val="ctr"/>
        <c:lblOffset val="100"/>
        <c:noMultiLvlLbl val="0"/>
      </c:catAx>
      <c:valAx>
        <c:axId val="178055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Solution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30608"/>
        <c:crosses val="autoZero"/>
        <c:crossBetween val="between"/>
      </c:valAx>
      <c:spPr>
        <a:noFill/>
        <a:ln>
          <a:noFill/>
        </a:ln>
        <a:effectLst/>
      </c:spPr>
    </c:plotArea>
    <c:legend>
      <c:legendPos val="r"/>
      <c:layout>
        <c:manualLayout>
          <c:xMode val="edge"/>
          <c:yMode val="edge"/>
          <c:x val="0.7942977403518956"/>
          <c:y val="0.464376862612214"/>
          <c:w val="0.20364577231125702"/>
          <c:h val="0.25444751897880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Solutions</a:t>
            </a:r>
            <a:r>
              <a:rPr lang="en-US" baseline="0"/>
              <a:t> of Large Problem Instances per Algorithm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Analysis'!$E$2</c:f>
              <c:strCache>
                <c:ptCount val="1"/>
                <c:pt idx="0">
                  <c:v>Genetic Algorithm</c:v>
                </c:pt>
              </c:strCache>
            </c:strRef>
          </c:tx>
          <c:spPr>
            <a:solidFill>
              <a:schemeClr val="accent1"/>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Analysis'!$E$22:$E$27</c:f>
              <c:numCache>
                <c:formatCode>General</c:formatCode>
                <c:ptCount val="6"/>
                <c:pt idx="0">
                  <c:v>1671.2903333333331</c:v>
                </c:pt>
                <c:pt idx="1">
                  <c:v>1384.5313333333331</c:v>
                </c:pt>
                <c:pt idx="2">
                  <c:v>1492.8246666666669</c:v>
                </c:pt>
                <c:pt idx="3">
                  <c:v>1120.5633333333333</c:v>
                </c:pt>
                <c:pt idx="4">
                  <c:v>1975.081071428571</c:v>
                </c:pt>
                <c:pt idx="5">
                  <c:v>1359.2263333333333</c:v>
                </c:pt>
              </c:numCache>
            </c:numRef>
          </c:val>
          <c:extLst>
            <c:ext xmlns:c16="http://schemas.microsoft.com/office/drawing/2014/chart" uri="{C3380CC4-5D6E-409C-BE32-E72D297353CC}">
              <c16:uniqueId val="{00000000-E384-4A8A-9D48-81528598A214}"/>
            </c:ext>
          </c:extLst>
        </c:ser>
        <c:ser>
          <c:idx val="1"/>
          <c:order val="1"/>
          <c:tx>
            <c:strRef>
              <c:f>'Overall Analysis'!$H$2</c:f>
              <c:strCache>
                <c:ptCount val="1"/>
                <c:pt idx="0">
                  <c:v>Random Search</c:v>
                </c:pt>
              </c:strCache>
            </c:strRef>
          </c:tx>
          <c:spPr>
            <a:solidFill>
              <a:schemeClr val="accent2"/>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Analysis'!$H$22:$H$27</c:f>
              <c:numCache>
                <c:formatCode>General</c:formatCode>
                <c:ptCount val="6"/>
                <c:pt idx="0">
                  <c:v>4014.3646666666668</c:v>
                </c:pt>
                <c:pt idx="1">
                  <c:v>3599.7263333333335</c:v>
                </c:pt>
                <c:pt idx="2">
                  <c:v>3444.5113333333329</c:v>
                </c:pt>
                <c:pt idx="3">
                  <c:v>2860.2756666666678</c:v>
                </c:pt>
                <c:pt idx="4">
                  <c:v>4697.632333333333</c:v>
                </c:pt>
                <c:pt idx="5">
                  <c:v>3792.2923333333338</c:v>
                </c:pt>
              </c:numCache>
            </c:numRef>
          </c:val>
          <c:extLst>
            <c:ext xmlns:c16="http://schemas.microsoft.com/office/drawing/2014/chart" uri="{C3380CC4-5D6E-409C-BE32-E72D297353CC}">
              <c16:uniqueId val="{00000001-E384-4A8A-9D48-81528598A214}"/>
            </c:ext>
          </c:extLst>
        </c:ser>
        <c:ser>
          <c:idx val="2"/>
          <c:order val="2"/>
          <c:tx>
            <c:strRef>
              <c:f>'Overall Analysis'!$K$2</c:f>
              <c:strCache>
                <c:ptCount val="1"/>
                <c:pt idx="0">
                  <c:v>NEH with Nearest Neighbor Subtours</c:v>
                </c:pt>
              </c:strCache>
            </c:strRef>
          </c:tx>
          <c:spPr>
            <a:solidFill>
              <a:schemeClr val="accent3"/>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Analysis'!$K$22:$K$27</c:f>
              <c:numCache>
                <c:formatCode>General</c:formatCode>
                <c:ptCount val="6"/>
                <c:pt idx="0">
                  <c:v>1222.1600000000003</c:v>
                </c:pt>
                <c:pt idx="1">
                  <c:v>1006.1500000000004</c:v>
                </c:pt>
                <c:pt idx="2">
                  <c:v>1388.2300000000005</c:v>
                </c:pt>
                <c:pt idx="3">
                  <c:v>893.16800000000035</c:v>
                </c:pt>
                <c:pt idx="4">
                  <c:v>1298.0800000000011</c:v>
                </c:pt>
                <c:pt idx="5">
                  <c:v>938.08199999999954</c:v>
                </c:pt>
              </c:numCache>
            </c:numRef>
          </c:val>
          <c:extLst>
            <c:ext xmlns:c16="http://schemas.microsoft.com/office/drawing/2014/chart" uri="{C3380CC4-5D6E-409C-BE32-E72D297353CC}">
              <c16:uniqueId val="{00000002-E384-4A8A-9D48-81528598A214}"/>
            </c:ext>
          </c:extLst>
        </c:ser>
        <c:dLbls>
          <c:showLegendKey val="0"/>
          <c:showVal val="0"/>
          <c:showCatName val="0"/>
          <c:showSerName val="0"/>
          <c:showPercent val="0"/>
          <c:showBubbleSize val="0"/>
        </c:dLbls>
        <c:gapWidth val="150"/>
        <c:axId val="1861530608"/>
        <c:axId val="1780557024"/>
      </c:barChart>
      <c:catAx>
        <c:axId val="186153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Problem Instance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57024"/>
        <c:crosses val="autoZero"/>
        <c:auto val="1"/>
        <c:lblAlgn val="ctr"/>
        <c:lblOffset val="100"/>
        <c:noMultiLvlLbl val="0"/>
      </c:catAx>
      <c:valAx>
        <c:axId val="178055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Solution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30608"/>
        <c:crosses val="autoZero"/>
        <c:crossBetween val="between"/>
      </c:valAx>
      <c:spPr>
        <a:noFill/>
        <a:ln>
          <a:noFill/>
        </a:ln>
        <a:effectLst/>
      </c:spPr>
    </c:plotArea>
    <c:legend>
      <c:legendPos val="r"/>
      <c:layout>
        <c:manualLayout>
          <c:xMode val="edge"/>
          <c:yMode val="edge"/>
          <c:x val="0.7942977403518956"/>
          <c:y val="0.464376862612214"/>
          <c:w val="0.20364577231125702"/>
          <c:h val="0.25444751897880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Execution Time of Small Problem Instances per Algorithm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Analysis'!$E$2</c:f>
              <c:strCache>
                <c:ptCount val="1"/>
                <c:pt idx="0">
                  <c:v>Genetic Algorithm</c:v>
                </c:pt>
              </c:strCache>
            </c:strRef>
          </c:tx>
          <c:spPr>
            <a:solidFill>
              <a:schemeClr val="accent1"/>
            </a:solidFill>
            <a:ln>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Analysis'!$G$4:$G$21</c:f>
              <c:numCache>
                <c:formatCode>General</c:formatCode>
                <c:ptCount val="18"/>
                <c:pt idx="0">
                  <c:v>2020.4093333333333</c:v>
                </c:pt>
                <c:pt idx="1">
                  <c:v>2011.5003333333332</c:v>
                </c:pt>
                <c:pt idx="2">
                  <c:v>1965.1853333333333</c:v>
                </c:pt>
                <c:pt idx="3">
                  <c:v>1983.2376666666667</c:v>
                </c:pt>
                <c:pt idx="4">
                  <c:v>1972.3823333333337</c:v>
                </c:pt>
                <c:pt idx="5">
                  <c:v>1977.3193333333334</c:v>
                </c:pt>
                <c:pt idx="6">
                  <c:v>2021.2993333333332</c:v>
                </c:pt>
                <c:pt idx="7">
                  <c:v>2034.2323333333336</c:v>
                </c:pt>
                <c:pt idx="8">
                  <c:v>1994.175</c:v>
                </c:pt>
                <c:pt idx="9">
                  <c:v>2007.1289999999997</c:v>
                </c:pt>
                <c:pt idx="10">
                  <c:v>1982.7500000000005</c:v>
                </c:pt>
                <c:pt idx="11">
                  <c:v>2010.7416666666666</c:v>
                </c:pt>
                <c:pt idx="12">
                  <c:v>2015.8616666666671</c:v>
                </c:pt>
                <c:pt idx="13">
                  <c:v>2019.8676666666665</c:v>
                </c:pt>
                <c:pt idx="14">
                  <c:v>2013.3703333333333</c:v>
                </c:pt>
                <c:pt idx="15">
                  <c:v>2035.6029999999996</c:v>
                </c:pt>
                <c:pt idx="16">
                  <c:v>2022.9073333333333</c:v>
                </c:pt>
                <c:pt idx="17">
                  <c:v>2028.5436666666669</c:v>
                </c:pt>
              </c:numCache>
            </c:numRef>
          </c:val>
          <c:extLst>
            <c:ext xmlns:c16="http://schemas.microsoft.com/office/drawing/2014/chart" uri="{C3380CC4-5D6E-409C-BE32-E72D297353CC}">
              <c16:uniqueId val="{00000000-D81B-4D07-8678-DD72DB43BB70}"/>
            </c:ext>
          </c:extLst>
        </c:ser>
        <c:ser>
          <c:idx val="1"/>
          <c:order val="1"/>
          <c:tx>
            <c:strRef>
              <c:f>'Overall Analysis'!$H$2</c:f>
              <c:strCache>
                <c:ptCount val="1"/>
                <c:pt idx="0">
                  <c:v>Random Search</c:v>
                </c:pt>
              </c:strCache>
            </c:strRef>
          </c:tx>
          <c:spPr>
            <a:solidFill>
              <a:schemeClr val="accent2"/>
            </a:solidFill>
            <a:ln>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Analysis'!$J$4:$J$21</c:f>
              <c:numCache>
                <c:formatCode>General</c:formatCode>
                <c:ptCount val="18"/>
                <c:pt idx="0">
                  <c:v>56.980206666666668</c:v>
                </c:pt>
                <c:pt idx="1">
                  <c:v>54.868236666666675</c:v>
                </c:pt>
                <c:pt idx="2">
                  <c:v>54.546880000000002</c:v>
                </c:pt>
                <c:pt idx="3">
                  <c:v>55.16301666666665</c:v>
                </c:pt>
                <c:pt idx="4">
                  <c:v>55.406770000000002</c:v>
                </c:pt>
                <c:pt idx="5">
                  <c:v>56.465620000000008</c:v>
                </c:pt>
                <c:pt idx="6">
                  <c:v>61.470310000000005</c:v>
                </c:pt>
                <c:pt idx="7">
                  <c:v>61.310940000000002</c:v>
                </c:pt>
                <c:pt idx="8">
                  <c:v>59.428119999999986</c:v>
                </c:pt>
                <c:pt idx="9">
                  <c:v>61.556246666666667</c:v>
                </c:pt>
                <c:pt idx="10">
                  <c:v>62.422916666666673</c:v>
                </c:pt>
                <c:pt idx="11">
                  <c:v>61.909896666666668</c:v>
                </c:pt>
                <c:pt idx="12">
                  <c:v>65.071876666666668</c:v>
                </c:pt>
                <c:pt idx="13">
                  <c:v>63.532810000000005</c:v>
                </c:pt>
                <c:pt idx="14">
                  <c:v>60.999479999999991</c:v>
                </c:pt>
                <c:pt idx="15">
                  <c:v>64.243219999999994</c:v>
                </c:pt>
                <c:pt idx="16">
                  <c:v>69.069269999999989</c:v>
                </c:pt>
                <c:pt idx="17">
                  <c:v>63.308856666666671</c:v>
                </c:pt>
              </c:numCache>
            </c:numRef>
          </c:val>
          <c:extLst>
            <c:ext xmlns:c16="http://schemas.microsoft.com/office/drawing/2014/chart" uri="{C3380CC4-5D6E-409C-BE32-E72D297353CC}">
              <c16:uniqueId val="{00000001-D81B-4D07-8678-DD72DB43BB70}"/>
            </c:ext>
          </c:extLst>
        </c:ser>
        <c:ser>
          <c:idx val="2"/>
          <c:order val="2"/>
          <c:tx>
            <c:strRef>
              <c:f>'Overall Analysis'!$K$2</c:f>
              <c:strCache>
                <c:ptCount val="1"/>
                <c:pt idx="0">
                  <c:v>NEH with Nearest Neighbor Subtours</c:v>
                </c:pt>
              </c:strCache>
            </c:strRef>
          </c:tx>
          <c:spPr>
            <a:solidFill>
              <a:schemeClr val="accent3"/>
            </a:solidFill>
            <a:ln>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Analysis'!$L$4:$L$21</c:f>
              <c:numCache>
                <c:formatCode>General</c:formatCode>
                <c:ptCount val="18"/>
                <c:pt idx="0">
                  <c:v>1.0416666666666666E-2</c:v>
                </c:pt>
                <c:pt idx="1">
                  <c:v>4.1666666666666666E-3</c:v>
                </c:pt>
                <c:pt idx="2">
                  <c:v>7.8125E-3</c:v>
                </c:pt>
                <c:pt idx="3">
                  <c:v>5.208333333333333E-3</c:v>
                </c:pt>
                <c:pt idx="4">
                  <c:v>7.2916666666666668E-3</c:v>
                </c:pt>
                <c:pt idx="5">
                  <c:v>6.7708333333333336E-3</c:v>
                </c:pt>
                <c:pt idx="6">
                  <c:v>3.5416666666666666E-2</c:v>
                </c:pt>
                <c:pt idx="7">
                  <c:v>3.3854166666666664E-2</c:v>
                </c:pt>
                <c:pt idx="8">
                  <c:v>3.8541666666666669E-2</c:v>
                </c:pt>
                <c:pt idx="9">
                  <c:v>2.5000000000000001E-2</c:v>
                </c:pt>
                <c:pt idx="10">
                  <c:v>3.7499999999999999E-2</c:v>
                </c:pt>
                <c:pt idx="11">
                  <c:v>3.0208333333333334E-2</c:v>
                </c:pt>
                <c:pt idx="12">
                  <c:v>5.7291666666666664E-2</c:v>
                </c:pt>
                <c:pt idx="13">
                  <c:v>0.12447916666666667</c:v>
                </c:pt>
                <c:pt idx="14">
                  <c:v>0.13802083333333334</c:v>
                </c:pt>
                <c:pt idx="15">
                  <c:v>0.13333333333333333</c:v>
                </c:pt>
                <c:pt idx="16">
                  <c:v>9.6354166666666671E-2</c:v>
                </c:pt>
                <c:pt idx="17">
                  <c:v>0.121875</c:v>
                </c:pt>
              </c:numCache>
            </c:numRef>
          </c:val>
          <c:extLst>
            <c:ext xmlns:c16="http://schemas.microsoft.com/office/drawing/2014/chart" uri="{C3380CC4-5D6E-409C-BE32-E72D297353CC}">
              <c16:uniqueId val="{00000002-D81B-4D07-8678-DD72DB43BB70}"/>
            </c:ext>
          </c:extLst>
        </c:ser>
        <c:dLbls>
          <c:showLegendKey val="0"/>
          <c:showVal val="0"/>
          <c:showCatName val="0"/>
          <c:showSerName val="0"/>
          <c:showPercent val="0"/>
          <c:showBubbleSize val="0"/>
        </c:dLbls>
        <c:gapWidth val="150"/>
        <c:axId val="1861530608"/>
        <c:axId val="1780557024"/>
      </c:barChart>
      <c:catAx>
        <c:axId val="186153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Problem Instance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57024"/>
        <c:crosses val="autoZero"/>
        <c:auto val="1"/>
        <c:lblAlgn val="ctr"/>
        <c:lblOffset val="100"/>
        <c:noMultiLvlLbl val="0"/>
      </c:catAx>
      <c:valAx>
        <c:axId val="178055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Solution (Time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30608"/>
        <c:crosses val="autoZero"/>
        <c:crossBetween val="between"/>
      </c:valAx>
      <c:spPr>
        <a:noFill/>
        <a:ln>
          <a:noFill/>
        </a:ln>
        <a:effectLst/>
      </c:spPr>
    </c:plotArea>
    <c:legend>
      <c:legendPos val="r"/>
      <c:layout>
        <c:manualLayout>
          <c:xMode val="edge"/>
          <c:yMode val="edge"/>
          <c:x val="0.7942977403518956"/>
          <c:y val="0.464376862612214"/>
          <c:w val="0.20364577231125702"/>
          <c:h val="0.25444751897880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Execution Time</a:t>
            </a:r>
            <a:r>
              <a:rPr lang="en-US" baseline="0"/>
              <a:t> of Large Problem Instances per Algorithm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Analysis'!$E$2</c:f>
              <c:strCache>
                <c:ptCount val="1"/>
                <c:pt idx="0">
                  <c:v>Genetic Algorithm</c:v>
                </c:pt>
              </c:strCache>
            </c:strRef>
          </c:tx>
          <c:spPr>
            <a:solidFill>
              <a:schemeClr val="accent1"/>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Analysis'!$G$22:$G$27</c:f>
              <c:numCache>
                <c:formatCode>General</c:formatCode>
                <c:ptCount val="6"/>
                <c:pt idx="0">
                  <c:v>2266.9266666666672</c:v>
                </c:pt>
                <c:pt idx="1">
                  <c:v>2297.7069999999999</c:v>
                </c:pt>
                <c:pt idx="2">
                  <c:v>2273.5140000000001</c:v>
                </c:pt>
                <c:pt idx="3">
                  <c:v>2295.2676666666662</c:v>
                </c:pt>
                <c:pt idx="4">
                  <c:v>2274.3053333333332</c:v>
                </c:pt>
                <c:pt idx="5">
                  <c:v>2304.4433333333336</c:v>
                </c:pt>
              </c:numCache>
            </c:numRef>
          </c:val>
          <c:extLst>
            <c:ext xmlns:c16="http://schemas.microsoft.com/office/drawing/2014/chart" uri="{C3380CC4-5D6E-409C-BE32-E72D297353CC}">
              <c16:uniqueId val="{00000000-5FB6-477A-8378-A3BAC367AB07}"/>
            </c:ext>
          </c:extLst>
        </c:ser>
        <c:ser>
          <c:idx val="1"/>
          <c:order val="1"/>
          <c:tx>
            <c:strRef>
              <c:f>'Overall Analysis'!$H$2</c:f>
              <c:strCache>
                <c:ptCount val="1"/>
                <c:pt idx="0">
                  <c:v>Random Search</c:v>
                </c:pt>
              </c:strCache>
            </c:strRef>
          </c:tx>
          <c:spPr>
            <a:solidFill>
              <a:schemeClr val="accent2"/>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Analysis'!$J$22:$J$27</c:f>
              <c:numCache>
                <c:formatCode>General</c:formatCode>
                <c:ptCount val="6"/>
                <c:pt idx="0">
                  <c:v>83.965616666666676</c:v>
                </c:pt>
                <c:pt idx="1">
                  <c:v>279.55323333333331</c:v>
                </c:pt>
                <c:pt idx="2">
                  <c:v>78.695310000000006</c:v>
                </c:pt>
                <c:pt idx="3">
                  <c:v>208.46039999999999</c:v>
                </c:pt>
                <c:pt idx="4">
                  <c:v>66.388543333333331</c:v>
                </c:pt>
                <c:pt idx="5">
                  <c:v>220.18336666666667</c:v>
                </c:pt>
              </c:numCache>
            </c:numRef>
          </c:val>
          <c:extLst>
            <c:ext xmlns:c16="http://schemas.microsoft.com/office/drawing/2014/chart" uri="{C3380CC4-5D6E-409C-BE32-E72D297353CC}">
              <c16:uniqueId val="{00000001-5FB6-477A-8378-A3BAC367AB07}"/>
            </c:ext>
          </c:extLst>
        </c:ser>
        <c:ser>
          <c:idx val="2"/>
          <c:order val="2"/>
          <c:tx>
            <c:strRef>
              <c:f>'Overall Analysis'!$K$2</c:f>
              <c:strCache>
                <c:ptCount val="1"/>
                <c:pt idx="0">
                  <c:v>NEH with Nearest Neighbor Subtours</c:v>
                </c:pt>
              </c:strCache>
            </c:strRef>
          </c:tx>
          <c:spPr>
            <a:solidFill>
              <a:schemeClr val="accent3"/>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Analysis'!$L$22:$L$27</c:f>
              <c:numCache>
                <c:formatCode>General</c:formatCode>
                <c:ptCount val="6"/>
                <c:pt idx="0">
                  <c:v>0.46562500000000001</c:v>
                </c:pt>
                <c:pt idx="1">
                  <c:v>3.6406253333333334</c:v>
                </c:pt>
                <c:pt idx="2">
                  <c:v>0.6958333333333333</c:v>
                </c:pt>
                <c:pt idx="3">
                  <c:v>7.2031263333333326</c:v>
                </c:pt>
                <c:pt idx="4">
                  <c:v>0.57447916666666665</c:v>
                </c:pt>
                <c:pt idx="5">
                  <c:v>6.092188000000001</c:v>
                </c:pt>
              </c:numCache>
            </c:numRef>
          </c:val>
          <c:extLst>
            <c:ext xmlns:c16="http://schemas.microsoft.com/office/drawing/2014/chart" uri="{C3380CC4-5D6E-409C-BE32-E72D297353CC}">
              <c16:uniqueId val="{00000002-5FB6-477A-8378-A3BAC367AB07}"/>
            </c:ext>
          </c:extLst>
        </c:ser>
        <c:dLbls>
          <c:showLegendKey val="0"/>
          <c:showVal val="0"/>
          <c:showCatName val="0"/>
          <c:showSerName val="0"/>
          <c:showPercent val="0"/>
          <c:showBubbleSize val="0"/>
        </c:dLbls>
        <c:gapWidth val="150"/>
        <c:axId val="1861530608"/>
        <c:axId val="1780557024"/>
      </c:barChart>
      <c:catAx>
        <c:axId val="186153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Problem Instance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57024"/>
        <c:crosses val="autoZero"/>
        <c:auto val="1"/>
        <c:lblAlgn val="ctr"/>
        <c:lblOffset val="100"/>
        <c:noMultiLvlLbl val="0"/>
      </c:catAx>
      <c:valAx>
        <c:axId val="178055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Solution (Time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30608"/>
        <c:crosses val="autoZero"/>
        <c:crossBetween val="between"/>
      </c:valAx>
      <c:spPr>
        <a:noFill/>
        <a:ln>
          <a:noFill/>
        </a:ln>
        <a:effectLst/>
      </c:spPr>
    </c:plotArea>
    <c:legend>
      <c:legendPos val="r"/>
      <c:layout>
        <c:manualLayout>
          <c:xMode val="edge"/>
          <c:yMode val="edge"/>
          <c:x val="0.7942977403518956"/>
          <c:y val="0.464376862612214"/>
          <c:w val="0.20364577231125702"/>
          <c:h val="0.25444751897880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9</xdr:col>
      <xdr:colOff>0</xdr:colOff>
      <xdr:row>11</xdr:row>
      <xdr:rowOff>0</xdr:rowOff>
    </xdr:from>
    <xdr:to>
      <xdr:col>12</xdr:col>
      <xdr:colOff>133350</xdr:colOff>
      <xdr:row>25</xdr:row>
      <xdr:rowOff>76200</xdr:rowOff>
    </xdr:to>
    <xdr:graphicFrame macro="">
      <xdr:nvGraphicFramePr>
        <xdr:cNvPr id="8" name="Chart 7">
          <a:extLst>
            <a:ext uri="{FF2B5EF4-FFF2-40B4-BE49-F238E27FC236}">
              <a16:creationId xmlns:a16="http://schemas.microsoft.com/office/drawing/2014/main" id="{E68BCE19-9445-43B7-9D61-7AC786460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26</xdr:row>
      <xdr:rowOff>0</xdr:rowOff>
    </xdr:from>
    <xdr:to>
      <xdr:col>12</xdr:col>
      <xdr:colOff>133350</xdr:colOff>
      <xdr:row>40</xdr:row>
      <xdr:rowOff>76200</xdr:rowOff>
    </xdr:to>
    <xdr:graphicFrame macro="">
      <xdr:nvGraphicFramePr>
        <xdr:cNvPr id="9" name="Chart 8">
          <a:extLst>
            <a:ext uri="{FF2B5EF4-FFF2-40B4-BE49-F238E27FC236}">
              <a16:creationId xmlns:a16="http://schemas.microsoft.com/office/drawing/2014/main" id="{1553360C-3236-4A43-BDE8-08A6D67C6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11</xdr:row>
      <xdr:rowOff>0</xdr:rowOff>
    </xdr:from>
    <xdr:to>
      <xdr:col>17</xdr:col>
      <xdr:colOff>123825</xdr:colOff>
      <xdr:row>25</xdr:row>
      <xdr:rowOff>76200</xdr:rowOff>
    </xdr:to>
    <xdr:graphicFrame macro="">
      <xdr:nvGraphicFramePr>
        <xdr:cNvPr id="14" name="Chart 13">
          <a:extLst>
            <a:ext uri="{FF2B5EF4-FFF2-40B4-BE49-F238E27FC236}">
              <a16:creationId xmlns:a16="http://schemas.microsoft.com/office/drawing/2014/main" id="{858AD145-5228-43EB-AF55-F0CF6BD548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26</xdr:row>
      <xdr:rowOff>0</xdr:rowOff>
    </xdr:from>
    <xdr:to>
      <xdr:col>17</xdr:col>
      <xdr:colOff>123825</xdr:colOff>
      <xdr:row>40</xdr:row>
      <xdr:rowOff>76200</xdr:rowOff>
    </xdr:to>
    <xdr:graphicFrame macro="">
      <xdr:nvGraphicFramePr>
        <xdr:cNvPr id="15" name="Chart 14">
          <a:extLst>
            <a:ext uri="{FF2B5EF4-FFF2-40B4-BE49-F238E27FC236}">
              <a16:creationId xmlns:a16="http://schemas.microsoft.com/office/drawing/2014/main" id="{E8314BD5-48A3-432D-8CA0-825DC2AA1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29</xdr:row>
      <xdr:rowOff>0</xdr:rowOff>
    </xdr:from>
    <xdr:to>
      <xdr:col>11</xdr:col>
      <xdr:colOff>369093</xdr:colOff>
      <xdr:row>61</xdr:row>
      <xdr:rowOff>1</xdr:rowOff>
    </xdr:to>
    <xdr:graphicFrame macro="">
      <xdr:nvGraphicFramePr>
        <xdr:cNvPr id="2" name="Chart 1">
          <a:extLst>
            <a:ext uri="{FF2B5EF4-FFF2-40B4-BE49-F238E27FC236}">
              <a16:creationId xmlns:a16="http://schemas.microsoft.com/office/drawing/2014/main" id="{D445F6B9-9060-4946-9796-A4EAE7F914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29</xdr:row>
      <xdr:rowOff>0</xdr:rowOff>
    </xdr:from>
    <xdr:to>
      <xdr:col>27</xdr:col>
      <xdr:colOff>547687</xdr:colOff>
      <xdr:row>61</xdr:row>
      <xdr:rowOff>1</xdr:rowOff>
    </xdr:to>
    <xdr:graphicFrame macro="">
      <xdr:nvGraphicFramePr>
        <xdr:cNvPr id="3" name="Chart 2">
          <a:extLst>
            <a:ext uri="{FF2B5EF4-FFF2-40B4-BE49-F238E27FC236}">
              <a16:creationId xmlns:a16="http://schemas.microsoft.com/office/drawing/2014/main" id="{4C1CC2F7-D3A1-4ABE-B365-63CDB7705F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62</xdr:row>
      <xdr:rowOff>0</xdr:rowOff>
    </xdr:from>
    <xdr:to>
      <xdr:col>11</xdr:col>
      <xdr:colOff>369093</xdr:colOff>
      <xdr:row>94</xdr:row>
      <xdr:rowOff>1</xdr:rowOff>
    </xdr:to>
    <xdr:graphicFrame macro="">
      <xdr:nvGraphicFramePr>
        <xdr:cNvPr id="4" name="Chart 3">
          <a:extLst>
            <a:ext uri="{FF2B5EF4-FFF2-40B4-BE49-F238E27FC236}">
              <a16:creationId xmlns:a16="http://schemas.microsoft.com/office/drawing/2014/main" id="{5AE817F1-36E2-4C38-BB87-B5FB824E15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62</xdr:row>
      <xdr:rowOff>0</xdr:rowOff>
    </xdr:from>
    <xdr:to>
      <xdr:col>27</xdr:col>
      <xdr:colOff>547687</xdr:colOff>
      <xdr:row>94</xdr:row>
      <xdr:rowOff>1</xdr:rowOff>
    </xdr:to>
    <xdr:graphicFrame macro="">
      <xdr:nvGraphicFramePr>
        <xdr:cNvPr id="5" name="Chart 4">
          <a:extLst>
            <a:ext uri="{FF2B5EF4-FFF2-40B4-BE49-F238E27FC236}">
              <a16:creationId xmlns:a16="http://schemas.microsoft.com/office/drawing/2014/main" id="{B54A1CBF-0C27-4AFF-B351-2F6D526D31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8B3F3DF-BBD7-442C-9075-31E07CA59715}" autoFormatId="16" applyNumberFormats="0" applyBorderFormats="0" applyFontFormats="0" applyPatternFormats="0" applyAlignmentFormats="0" applyWidthHeightFormats="0">
  <queryTableRefresh nextId="7">
    <queryTableFields count="6">
      <queryTableField id="1" name="Distance" tableColumnId="1"/>
      <queryTableField id="2" name="Problem Name" tableColumnId="2"/>
      <queryTableField id="3" name="Algorithm Name" tableColumnId="3"/>
      <queryTableField id="4" name="Execution Time" tableColumnId="4"/>
      <queryTableField id="5" name="Node-Index Encoded Solution" tableColumnId="5"/>
      <queryTableField id="6" name="Hyper Parameter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99361B-A41F-4AE3-8927-B8D97E4E0B9B}" name="FullUniqueGoodTimeOutput" displayName="FullUniqueGoodTimeOutput" ref="A1:F2161" tableType="queryTable" totalsRowShown="0">
  <autoFilter ref="A1:F2161" xr:uid="{1199361B-A41F-4AE3-8927-B8D97E4E0B9B}"/>
  <tableColumns count="6">
    <tableColumn id="1" xr3:uid="{C37E0409-836E-4CAB-BF95-5294A7588ECC}" uniqueName="1" name="Distance" queryTableFieldId="1"/>
    <tableColumn id="2" xr3:uid="{2E09C1EA-A93C-446C-A4A9-2F802686B4D0}" uniqueName="2" name="Problem Name" queryTableFieldId="2" dataDxfId="3"/>
    <tableColumn id="3" xr3:uid="{A9C7FBB7-3B56-44EF-A00C-C0D131A13E94}" uniqueName="3" name="Algorithm Name" queryTableFieldId="3" dataDxfId="2"/>
    <tableColumn id="4" xr3:uid="{2CF96AC5-324F-4DED-96C4-68019A3052FA}" uniqueName="4" name="Execution Time" queryTableFieldId="4"/>
    <tableColumn id="5" xr3:uid="{51BC7591-21FC-42AF-8238-A7DC94440B1E}" uniqueName="5" name="Node-Index Encoded Solution" queryTableFieldId="5" dataDxfId="1"/>
    <tableColumn id="6" xr3:uid="{89E0173A-4C30-418F-9EA3-C710BC2D6A3F}" uniqueName="6" name="Hyper Parameters"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853C-C83D-467E-AA1C-E485309B4B08}">
  <dimension ref="A1:Q10"/>
  <sheetViews>
    <sheetView zoomScale="70" zoomScaleNormal="70" workbookViewId="0">
      <selection activeCell="A2" sqref="A2"/>
    </sheetView>
  </sheetViews>
  <sheetFormatPr defaultRowHeight="14.5" x14ac:dyDescent="0.35"/>
  <cols>
    <col min="1" max="1" width="10.81640625" customWidth="1"/>
    <col min="2" max="7" width="14.7265625" customWidth="1"/>
    <col min="8" max="8" width="10.81640625" style="1" customWidth="1"/>
    <col min="9" max="9" width="28.453125" bestFit="1" customWidth="1"/>
    <col min="10" max="10" width="17.453125" bestFit="1" customWidth="1"/>
    <col min="11" max="11" width="14.7265625" bestFit="1" customWidth="1"/>
    <col min="12" max="12" width="34.453125" bestFit="1" customWidth="1"/>
    <col min="14" max="14" width="27.26953125" bestFit="1" customWidth="1"/>
    <col min="15" max="15" width="17.54296875" bestFit="1" customWidth="1"/>
    <col min="16" max="16" width="14.7265625" bestFit="1" customWidth="1"/>
    <col min="17" max="17" width="34.453125" bestFit="1" customWidth="1"/>
  </cols>
  <sheetData>
    <row r="1" spans="1:17" ht="15.5" thickTop="1" thickBot="1" x14ac:dyDescent="0.4">
      <c r="A1" s="2" t="s">
        <v>14</v>
      </c>
      <c r="B1" s="9" t="s">
        <v>81</v>
      </c>
      <c r="C1" s="9"/>
      <c r="D1" s="9"/>
      <c r="E1" s="9" t="s">
        <v>82</v>
      </c>
      <c r="F1" s="9"/>
      <c r="G1" s="9"/>
      <c r="H1" s="2"/>
      <c r="I1" s="9" t="s">
        <v>80</v>
      </c>
      <c r="J1" s="9"/>
      <c r="K1" s="9"/>
      <c r="L1" s="9"/>
      <c r="M1" s="9"/>
      <c r="N1" s="9"/>
      <c r="O1" s="9"/>
      <c r="P1" s="9"/>
      <c r="Q1" s="9"/>
    </row>
    <row r="2" spans="1:17" ht="15" thickTop="1" x14ac:dyDescent="0.35">
      <c r="A2" s="3" t="s">
        <v>46</v>
      </c>
      <c r="B2" s="5" t="s">
        <v>5</v>
      </c>
      <c r="C2" s="5" t="s">
        <v>6</v>
      </c>
      <c r="D2" s="5" t="s">
        <v>9</v>
      </c>
      <c r="E2" s="5" t="s">
        <v>5</v>
      </c>
      <c r="F2" s="5" t="s">
        <v>6</v>
      </c>
      <c r="G2" s="6" t="s">
        <v>9</v>
      </c>
      <c r="H2" s="1" t="e" cm="1">
        <f t="array" ref="H2">_xlfn.UNIQUE(#REF!)</f>
        <v>#REF!</v>
      </c>
      <c r="J2" s="5" t="s">
        <v>5</v>
      </c>
      <c r="K2" s="5" t="s">
        <v>6</v>
      </c>
      <c r="L2" s="5" t="s">
        <v>9</v>
      </c>
      <c r="O2" s="5" t="s">
        <v>5</v>
      </c>
      <c r="P2" s="5" t="s">
        <v>6</v>
      </c>
      <c r="Q2" s="5" t="s">
        <v>9</v>
      </c>
    </row>
    <row r="3" spans="1:17" x14ac:dyDescent="0.35">
      <c r="B3" t="e" cm="1">
        <f t="array" ref="B3">_xlfn._xlws.FILTER(#REF!,(#REF!=$A$2)*(#REF!=$B$2))</f>
        <v>#REF!</v>
      </c>
      <c r="C3" t="e" cm="1">
        <f t="array" ref="C3">_xlfn._xlws.FILTER(#REF!,(#REF!=$A$2)*(#REF!=$C$2))</f>
        <v>#REF!</v>
      </c>
      <c r="D3" t="e" cm="1">
        <f t="array" ref="D3">_xlfn._xlws.FILTER(#REF!,(#REF!=$A$2)*(#REF!=$D$2))</f>
        <v>#REF!</v>
      </c>
      <c r="E3" t="e" cm="1">
        <f t="array" ref="E3">_xlfn._xlws.FILTER(#REF!,(#REF!=$A$2)*(#REF!=$E$2))</f>
        <v>#REF!</v>
      </c>
      <c r="F3" t="e" cm="1">
        <f t="array" ref="F3">_xlfn._xlws.FILTER(#REF!,(#REF!=$A$2)*(#REF!=$F$2))</f>
        <v>#REF!</v>
      </c>
      <c r="G3" t="e" cm="1">
        <f t="array" ref="G3">_xlfn._xlws.FILTER(#REF!,(#REF!=$A$2)*(#REF!=$G$2))</f>
        <v>#REF!</v>
      </c>
      <c r="I3" s="5" t="s">
        <v>74</v>
      </c>
      <c r="J3" s="4" t="e">
        <f>AVERAGEIFS(#REF!,#REF!,'Individual Problem'!$A$2,#REF!,'Individual Problem'!J2)</f>
        <v>#REF!</v>
      </c>
      <c r="K3" s="4" t="e">
        <f>AVERAGEIFS(#REF!,#REF!,'Individual Problem'!$A$2,#REF!,'Individual Problem'!K2)</f>
        <v>#REF!</v>
      </c>
      <c r="L3" s="4" t="e">
        <f>AVERAGEIFS(#REF!,#REF!,'Individual Problem'!$A$2,#REF!,'Individual Problem'!L2)</f>
        <v>#REF!</v>
      </c>
      <c r="N3" s="5" t="s">
        <v>83</v>
      </c>
      <c r="O3" s="4" t="e">
        <f>_xlfn.MINIFS(#REF!,#REF!,'Individual Problem'!$A$2,#REF!,'Individual Problem'!O2)</f>
        <v>#REF!</v>
      </c>
      <c r="P3" s="4" t="e">
        <f>_xlfn.MINIFS(#REF!,#REF!,'Individual Problem'!$A$2,#REF!,'Individual Problem'!P2)</f>
        <v>#REF!</v>
      </c>
      <c r="Q3" s="4" t="e">
        <f>_xlfn.MINIFS(#REF!,#REF!,'Individual Problem'!$A$2,#REF!,'Individual Problem'!Q2)</f>
        <v>#REF!</v>
      </c>
    </row>
    <row r="4" spans="1:17" x14ac:dyDescent="0.35">
      <c r="I4" s="5" t="s">
        <v>75</v>
      </c>
      <c r="J4" s="4" t="e">
        <f>_xlfn.STDEV.P(B:B)</f>
        <v>#REF!</v>
      </c>
      <c r="K4" s="4" t="e">
        <f>_xlfn.STDEV.P(C:C)</f>
        <v>#REF!</v>
      </c>
      <c r="L4" s="4" t="e">
        <f>ROUND(_xlfn.STDEV.P(D:D),10)</f>
        <v>#REF!</v>
      </c>
      <c r="N4" s="5" t="s">
        <v>84</v>
      </c>
      <c r="O4" s="4" t="e">
        <f>MIN(E:E)</f>
        <v>#REF!</v>
      </c>
      <c r="P4" s="4" t="e">
        <f>MIN(F:F)</f>
        <v>#REF!</v>
      </c>
      <c r="Q4" s="4" t="e">
        <f>IF(MIN(G:G)=0,0.001, MIN(G:G))</f>
        <v>#REF!</v>
      </c>
    </row>
    <row r="6" spans="1:17" x14ac:dyDescent="0.35">
      <c r="I6" s="5" t="s">
        <v>79</v>
      </c>
      <c r="J6" s="4" t="e">
        <f>AVERAGE(E:E)</f>
        <v>#REF!</v>
      </c>
      <c r="K6" s="4" t="e">
        <f>AVERAGE(F:F)</f>
        <v>#REF!</v>
      </c>
      <c r="L6" s="4" t="e">
        <f>AVERAGE(G:G)</f>
        <v>#REF!</v>
      </c>
      <c r="N6" s="5" t="s">
        <v>78</v>
      </c>
      <c r="O6" s="7" t="e">
        <f>O3/$Q$3</f>
        <v>#REF!</v>
      </c>
      <c r="P6" s="7" t="e">
        <f>P3/$Q$3</f>
        <v>#REF!</v>
      </c>
      <c r="Q6" s="7" t="e">
        <f>Q3/$Q$3</f>
        <v>#REF!</v>
      </c>
    </row>
    <row r="7" spans="1:17" x14ac:dyDescent="0.35">
      <c r="I7" s="5" t="s">
        <v>76</v>
      </c>
      <c r="J7" s="4" t="e">
        <f>_xlfn.STDEV.P(E:E)</f>
        <v>#REF!</v>
      </c>
      <c r="K7" s="4" t="e">
        <f>_xlfn.STDEV.P(F:F)</f>
        <v>#REF!</v>
      </c>
      <c r="L7" s="4" t="e">
        <f>_xlfn.STDEV.P(G:G)</f>
        <v>#REF!</v>
      </c>
      <c r="N7" s="5" t="s">
        <v>77</v>
      </c>
      <c r="O7" s="7" t="e">
        <f>O4/$Q$4</f>
        <v>#REF!</v>
      </c>
      <c r="P7" s="7" t="e">
        <f>P4/$Q$4</f>
        <v>#REF!</v>
      </c>
      <c r="Q7" s="7" t="e">
        <f>Q4/$Q$4</f>
        <v>#REF!</v>
      </c>
    </row>
    <row r="9" spans="1:17" x14ac:dyDescent="0.35">
      <c r="I9" s="5" t="s">
        <v>78</v>
      </c>
      <c r="J9" s="7" t="e">
        <f>J3/$L$3</f>
        <v>#REF!</v>
      </c>
      <c r="K9" s="7" t="e">
        <f>K3/$L$3</f>
        <v>#REF!</v>
      </c>
      <c r="L9" s="7" t="e">
        <f>L3/$L$3</f>
        <v>#REF!</v>
      </c>
    </row>
    <row r="10" spans="1:17" x14ac:dyDescent="0.35">
      <c r="I10" s="5" t="s">
        <v>77</v>
      </c>
      <c r="J10" s="7" t="e">
        <f>J6/$L$6</f>
        <v>#REF!</v>
      </c>
      <c r="K10" s="7" t="e">
        <f>K6/$L$6</f>
        <v>#REF!</v>
      </c>
      <c r="L10" s="7" t="e">
        <f>L6/$L$6</f>
        <v>#REF!</v>
      </c>
    </row>
  </sheetData>
  <mergeCells count="3">
    <mergeCell ref="B1:D1"/>
    <mergeCell ref="E1:G1"/>
    <mergeCell ref="I1:Q1"/>
  </mergeCells>
  <dataValidations count="1">
    <dataValidation type="list" allowBlank="1" showInputMessage="1" showErrorMessage="1" sqref="A2" xr:uid="{C02AAF28-D937-4E1D-97CE-B30B4994B868}">
      <formula1>$H2:$H1000</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CF2C6-6A0F-411D-8537-8C2D6D3F0DEC}">
  <dimension ref="A1:R33"/>
  <sheetViews>
    <sheetView tabSelected="1" topLeftCell="I19" zoomScale="70" zoomScaleNormal="70" workbookViewId="0">
      <selection activeCell="L46" sqref="L46"/>
    </sheetView>
  </sheetViews>
  <sheetFormatPr defaultRowHeight="14.5" x14ac:dyDescent="0.35"/>
  <cols>
    <col min="1" max="1" width="15.7265625" bestFit="1" customWidth="1"/>
    <col min="2" max="4" width="15.7265625" customWidth="1"/>
    <col min="5" max="5" width="13" bestFit="1" customWidth="1"/>
    <col min="6" max="6" width="20.26953125" bestFit="1" customWidth="1"/>
    <col min="7" max="7" width="16.26953125" bestFit="1" customWidth="1"/>
    <col min="8" max="8" width="13" bestFit="1" customWidth="1"/>
    <col min="9" max="9" width="20.26953125" bestFit="1" customWidth="1"/>
    <col min="10" max="10" width="16.26953125" bestFit="1" customWidth="1"/>
    <col min="11" max="12" width="24.453125" customWidth="1"/>
    <col min="13" max="13" width="13" bestFit="1" customWidth="1"/>
    <col min="14" max="14" width="15.7265625" bestFit="1" customWidth="1"/>
    <col min="15" max="15" width="13" bestFit="1" customWidth="1"/>
    <col min="16" max="16" width="15.7265625" bestFit="1" customWidth="1"/>
    <col min="17" max="17" width="13" bestFit="1" customWidth="1"/>
    <col min="18" max="18" width="15.7265625" bestFit="1" customWidth="1"/>
  </cols>
  <sheetData>
    <row r="1" spans="1:18" x14ac:dyDescent="0.35">
      <c r="A1" s="1"/>
      <c r="B1" s="10" t="s">
        <v>943</v>
      </c>
      <c r="C1" s="10"/>
      <c r="D1" s="10"/>
      <c r="E1" s="10" t="s">
        <v>94</v>
      </c>
      <c r="F1" s="10"/>
      <c r="G1" s="10"/>
      <c r="H1" s="10"/>
      <c r="I1" s="10"/>
      <c r="J1" s="10"/>
      <c r="K1" s="10"/>
      <c r="L1" s="10"/>
      <c r="M1" s="10" t="s">
        <v>95</v>
      </c>
      <c r="N1" s="10"/>
      <c r="O1" s="10"/>
      <c r="P1" s="10"/>
      <c r="Q1" s="10"/>
      <c r="R1" s="10"/>
    </row>
    <row r="2" spans="1:18" x14ac:dyDescent="0.35">
      <c r="A2" s="11" t="s">
        <v>7</v>
      </c>
      <c r="B2" s="11" t="s">
        <v>5</v>
      </c>
      <c r="C2" s="11" t="s">
        <v>6</v>
      </c>
      <c r="D2" s="11" t="s">
        <v>9</v>
      </c>
      <c r="E2" s="10" t="s">
        <v>5</v>
      </c>
      <c r="F2" s="10"/>
      <c r="G2" s="10"/>
      <c r="H2" s="10" t="s">
        <v>6</v>
      </c>
      <c r="I2" s="10"/>
      <c r="J2" s="10"/>
      <c r="K2" s="10" t="s">
        <v>9</v>
      </c>
      <c r="L2" s="10"/>
      <c r="M2" s="10" t="s">
        <v>89</v>
      </c>
      <c r="N2" s="10"/>
      <c r="O2" s="10" t="s">
        <v>91</v>
      </c>
      <c r="P2" s="10"/>
      <c r="Q2" s="10" t="s">
        <v>92</v>
      </c>
      <c r="R2" s="10"/>
    </row>
    <row r="3" spans="1:18" ht="45.75" customHeight="1" x14ac:dyDescent="0.35">
      <c r="A3" s="11"/>
      <c r="B3" s="11"/>
      <c r="C3" s="11"/>
      <c r="D3" s="11"/>
      <c r="E3" s="8" t="s">
        <v>85</v>
      </c>
      <c r="F3" s="8" t="s">
        <v>86</v>
      </c>
      <c r="G3" s="8" t="s">
        <v>88</v>
      </c>
      <c r="H3" s="8" t="s">
        <v>85</v>
      </c>
      <c r="I3" s="8" t="s">
        <v>86</v>
      </c>
      <c r="J3" s="8" t="s">
        <v>88</v>
      </c>
      <c r="K3" s="8" t="s">
        <v>87</v>
      </c>
      <c r="L3" s="8" t="s">
        <v>88</v>
      </c>
      <c r="M3" s="8" t="s">
        <v>90</v>
      </c>
      <c r="N3" s="8" t="s">
        <v>93</v>
      </c>
      <c r="O3" s="8" t="s">
        <v>90</v>
      </c>
      <c r="P3" s="8" t="s">
        <v>93</v>
      </c>
      <c r="Q3" s="8" t="s">
        <v>90</v>
      </c>
      <c r="R3" s="8" t="s">
        <v>93</v>
      </c>
    </row>
    <row r="4" spans="1:18" x14ac:dyDescent="0.35">
      <c r="A4" t="str" cm="1">
        <f t="array" ref="A4:A27">_xlfn.UNIQUE(FullUniqueGoodTimeOutput[Problem Name])</f>
        <v>c101C5.txt</v>
      </c>
      <c r="B4">
        <f>COUNTIFS(FullUniqueGoodTimeOutput[Problem Name],$A4,FullUniqueGoodTimeOutput[Algorithm Name],$B$2)</f>
        <v>30</v>
      </c>
      <c r="C4">
        <f>COUNTIFS(FullUniqueGoodTimeOutput[Problem Name],$A4,FullUniqueGoodTimeOutput[Algorithm Name],$C$2)</f>
        <v>30</v>
      </c>
      <c r="D4">
        <f>COUNTIFS(FullUniqueGoodTimeOutput[Problem Name],$A4,FullUniqueGoodTimeOutput[Algorithm Name],$D$2)</f>
        <v>30</v>
      </c>
      <c r="E4">
        <f>AVERAGEIFS(FullUniqueGoodTimeOutput[Distance],FullUniqueGoodTimeOutput[Problem Name],'Overall Analysis'!$A4,FullUniqueGoodTimeOutput[Algorithm Name],'Overall Analysis'!$E$2,FullUniqueGoodTimeOutput[Distance],"&lt;1000000")</f>
        <v>208.90299999999999</v>
      </c>
      <c r="F4">
        <f>_xlfn.STDEV.P('GA Data'!A:A)</f>
        <v>0</v>
      </c>
      <c r="G4">
        <f>AVERAGEIFS(FullUniqueGoodTimeOutput[Execution Time],FullUniqueGoodTimeOutput[Problem Name],'Overall Analysis'!$A4,FullUniqueGoodTimeOutput[Algorithm Name],'Overall Analysis'!$E$2)</f>
        <v>2020.4093333333333</v>
      </c>
      <c r="H4">
        <f>AVERAGEIFS(FullUniqueGoodTimeOutput[Distance],FullUniqueGoodTimeOutput[Problem Name],'Overall Analysis'!$A4,FullUniqueGoodTimeOutput[Algorithm Name],'Overall Analysis'!$H$2)</f>
        <v>208.90299999999999</v>
      </c>
      <c r="I4">
        <f>_xlfn.STDEV.P('RNG Data'!A:A)</f>
        <v>0</v>
      </c>
      <c r="J4">
        <f>AVERAGEIFS(FullUniqueGoodTimeOutput[Execution Time],FullUniqueGoodTimeOutput[Problem Name],'Overall Analysis'!$A4,FullUniqueGoodTimeOutput[Algorithm Name],'Overall Analysis'!$H$2)</f>
        <v>56.980206666666668</v>
      </c>
      <c r="K4">
        <f>AVERAGEIFS(FullUniqueGoodTimeOutput[Distance],FullUniqueGoodTimeOutput[Problem Name],'Overall Analysis'!$A4,FullUniqueGoodTimeOutput[Algorithm Name],'Overall Analysis'!$K$2, FullUniqueGoodTimeOutput[Distance], "&lt;1000000")</f>
        <v>208.90299999999999</v>
      </c>
      <c r="L4">
        <f>AVERAGEIFS(FullUniqueGoodTimeOutput[Execution Time],FullUniqueGoodTimeOutput[Problem Name],'Overall Analysis'!$A4,FullUniqueGoodTimeOutput[Algorithm Name],'Overall Analysis'!$K$2)</f>
        <v>1.0416666666666666E-2</v>
      </c>
      <c r="M4" t="e">
        <f>_xlfn.T.DIST.2T(ABS(E4 - H4) / SQRT((F4/B4) + (I4/C4)), B4+C4)</f>
        <v>#DIV/0!</v>
      </c>
      <c r="N4" t="e">
        <f>IF(M4&lt;0.05, "Significant", "Not Significant")</f>
        <v>#DIV/0!</v>
      </c>
      <c r="O4" t="e">
        <f>_xlfn.T.DIST.2T(ABS(E4 - K4) / SQRT((F4/B4) + (0/D4)), B4+D4)</f>
        <v>#DIV/0!</v>
      </c>
      <c r="P4" t="e">
        <f>IF(O4&lt;0.05, "Significant", "Not Significant")</f>
        <v>#DIV/0!</v>
      </c>
      <c r="Q4" t="e">
        <f>_xlfn.T.DIST.2T(ABS(H4-K4)/SQRT((I4/C4)+(0/D4)), C4+D4)</f>
        <v>#DIV/0!</v>
      </c>
      <c r="R4" t="e">
        <f>IF(Q4&lt;0.05, "Significant", "Not Significant")</f>
        <v>#DIV/0!</v>
      </c>
    </row>
    <row r="5" spans="1:18" x14ac:dyDescent="0.35">
      <c r="A5" t="str">
        <v>c206C5.txt</v>
      </c>
      <c r="B5">
        <f>COUNTIFS(FullUniqueGoodTimeOutput[Problem Name],$A5,FullUniqueGoodTimeOutput[Algorithm Name],$B$2)</f>
        <v>30</v>
      </c>
      <c r="C5">
        <f>COUNTIFS(FullUniqueGoodTimeOutput[Problem Name],$A5,FullUniqueGoodTimeOutput[Algorithm Name],$C$2)</f>
        <v>30</v>
      </c>
      <c r="D5">
        <f>COUNTIFS(FullUniqueGoodTimeOutput[Problem Name],$A5,FullUniqueGoodTimeOutput[Algorithm Name],$D$2)</f>
        <v>30</v>
      </c>
      <c r="E5">
        <f>AVERAGEIFS(FullUniqueGoodTimeOutput[Distance],FullUniqueGoodTimeOutput[Problem Name],'Overall Analysis'!$A5,FullUniqueGoodTimeOutput[Algorithm Name],'Overall Analysis'!$E$2,FullUniqueGoodTimeOutput[Distance],"&lt;1000000")</f>
        <v>201.67966666666678</v>
      </c>
      <c r="F5">
        <f>_xlfn.STDEV.P('GA Data'!B:B)</f>
        <v>0.69827636999177145</v>
      </c>
      <c r="G5">
        <f>AVERAGEIFS(FullUniqueGoodTimeOutput[Execution Time],FullUniqueGoodTimeOutput[Problem Name],'Overall Analysis'!$A5,FullUniqueGoodTimeOutput[Algorithm Name],'Overall Analysis'!$E$2)</f>
        <v>2011.5003333333332</v>
      </c>
      <c r="H5">
        <f>AVERAGEIFS(FullUniqueGoodTimeOutput[Distance],FullUniqueGoodTimeOutput[Problem Name],'Overall Analysis'!$A5,FullUniqueGoodTimeOutput[Algorithm Name],'Overall Analysis'!$H$2)</f>
        <v>201.5500000000001</v>
      </c>
      <c r="I5">
        <f>_xlfn.STDEV.P('RNG Data'!B:B)</f>
        <v>8.5265128291212022E-14</v>
      </c>
      <c r="J5">
        <f>AVERAGEIFS(FullUniqueGoodTimeOutput[Execution Time],FullUniqueGoodTimeOutput[Problem Name],'Overall Analysis'!$A5,FullUniqueGoodTimeOutput[Algorithm Name],'Overall Analysis'!$H$2)</f>
        <v>54.868236666666675</v>
      </c>
      <c r="K5">
        <f>AVERAGEIFS(FullUniqueGoodTimeOutput[Distance],FullUniqueGoodTimeOutput[Problem Name],'Overall Analysis'!$A5,FullUniqueGoodTimeOutput[Algorithm Name],'Overall Analysis'!$K$2, FullUniqueGoodTimeOutput[Distance], "&lt;1000000")</f>
        <v>201.5500000000001</v>
      </c>
      <c r="L5">
        <f>AVERAGEIFS(FullUniqueGoodTimeOutput[Execution Time],FullUniqueGoodTimeOutput[Problem Name],'Overall Analysis'!$A5,FullUniqueGoodTimeOutput[Algorithm Name],'Overall Analysis'!$K$2)</f>
        <v>4.1666666666666666E-3</v>
      </c>
      <c r="M5">
        <f t="shared" ref="M5:M27" si="0">_xlfn.T.DIST.2T(ABS(E5 - H5) / SQRT((F5/B5) + (I5/C5)), B5+C5)</f>
        <v>0.3987513257556794</v>
      </c>
      <c r="N5" t="str">
        <f t="shared" ref="N5:N27" si="1">IF(M5&lt;0.05, "Significant", "Not Significant")</f>
        <v>Not Significant</v>
      </c>
      <c r="O5">
        <f t="shared" ref="O5:O27" si="2">_xlfn.T.DIST.2T(ABS(E5 - K5) / SQRT((F5/B5) + (0/D5)), B5+D5)</f>
        <v>0.39875132575565075</v>
      </c>
      <c r="P5" t="str">
        <f t="shared" ref="P5:P27" si="3">IF(O5&lt;0.05, "Significant", "Not Significant")</f>
        <v>Not Significant</v>
      </c>
      <c r="Q5">
        <f t="shared" ref="Q5:Q27" si="4">_xlfn.T.DIST.2T(ABS(H5-K5)/SQRT((I5/C5)+(0/D5)), C5+D5)</f>
        <v>1</v>
      </c>
      <c r="R5" t="str">
        <f t="shared" ref="R5:R27" si="5">IF(Q5&lt;0.05, "Significant", "Not Significant")</f>
        <v>Not Significant</v>
      </c>
    </row>
    <row r="6" spans="1:18" x14ac:dyDescent="0.35">
      <c r="A6" t="str">
        <v>r104C5.txt</v>
      </c>
      <c r="B6">
        <f>COUNTIFS(FullUniqueGoodTimeOutput[Problem Name],$A6,FullUniqueGoodTimeOutput[Algorithm Name],$B$2)</f>
        <v>30</v>
      </c>
      <c r="C6">
        <f>COUNTIFS(FullUniqueGoodTimeOutput[Problem Name],$A6,FullUniqueGoodTimeOutput[Algorithm Name],$C$2)</f>
        <v>30</v>
      </c>
      <c r="D6">
        <f>COUNTIFS(FullUniqueGoodTimeOutput[Problem Name],$A6,FullUniqueGoodTimeOutput[Algorithm Name],$D$2)</f>
        <v>30</v>
      </c>
      <c r="E6">
        <f>AVERAGEIFS(FullUniqueGoodTimeOutput[Distance],FullUniqueGoodTimeOutput[Problem Name],'Overall Analysis'!$A6,FullUniqueGoodTimeOutput[Algorithm Name],'Overall Analysis'!$E$2,FullUniqueGoodTimeOutput[Distance],"&lt;1000000")</f>
        <v>136.70060000000004</v>
      </c>
      <c r="F6">
        <f>_xlfn.STDEV.P('GA Data'!C:C)</f>
        <v>5.7082746955627921E-2</v>
      </c>
      <c r="G6">
        <f>AVERAGEIFS(FullUniqueGoodTimeOutput[Execution Time],FullUniqueGoodTimeOutput[Problem Name],'Overall Analysis'!$A6,FullUniqueGoodTimeOutput[Algorithm Name],'Overall Analysis'!$E$2)</f>
        <v>1965.1853333333333</v>
      </c>
      <c r="H6">
        <f>AVERAGEIFS(FullUniqueGoodTimeOutput[Distance],FullUniqueGoodTimeOutput[Problem Name],'Overall Analysis'!$A6,FullUniqueGoodTimeOutput[Algorithm Name],'Overall Analysis'!$H$2)</f>
        <v>136.69000000000003</v>
      </c>
      <c r="I6">
        <f>_xlfn.STDEV.P('RNG Data'!C:C)</f>
        <v>2.8421709430404007E-14</v>
      </c>
      <c r="J6">
        <f>AVERAGEIFS(FullUniqueGoodTimeOutput[Execution Time],FullUniqueGoodTimeOutput[Problem Name],'Overall Analysis'!$A6,FullUniqueGoodTimeOutput[Algorithm Name],'Overall Analysis'!$H$2)</f>
        <v>54.546880000000002</v>
      </c>
      <c r="K6">
        <f>AVERAGEIFS(FullUniqueGoodTimeOutput[Distance],FullUniqueGoodTimeOutput[Problem Name],'Overall Analysis'!$A6,FullUniqueGoodTimeOutput[Algorithm Name],'Overall Analysis'!$K$2, FullUniqueGoodTimeOutput[Distance], "&lt;1000000")</f>
        <v>136.69000000000003</v>
      </c>
      <c r="L6">
        <f>AVERAGEIFS(FullUniqueGoodTimeOutput[Execution Time],FullUniqueGoodTimeOutput[Problem Name],'Overall Analysis'!$A6,FullUniqueGoodTimeOutput[Algorithm Name],'Overall Analysis'!$K$2)</f>
        <v>7.8125E-3</v>
      </c>
      <c r="M6">
        <f t="shared" si="0"/>
        <v>0.80883086630708045</v>
      </c>
      <c r="N6" t="str">
        <f t="shared" si="1"/>
        <v>Not Significant</v>
      </c>
      <c r="O6">
        <f t="shared" si="2"/>
        <v>0.80883086630703382</v>
      </c>
      <c r="P6" t="str">
        <f t="shared" si="3"/>
        <v>Not Significant</v>
      </c>
      <c r="Q6">
        <f t="shared" si="4"/>
        <v>1</v>
      </c>
      <c r="R6" t="str">
        <f t="shared" si="5"/>
        <v>Not Significant</v>
      </c>
    </row>
    <row r="7" spans="1:18" x14ac:dyDescent="0.35">
      <c r="A7" t="str">
        <v>r202C5.txt</v>
      </c>
      <c r="B7">
        <f>COUNTIFS(FullUniqueGoodTimeOutput[Problem Name],$A7,FullUniqueGoodTimeOutput[Algorithm Name],$B$2)</f>
        <v>30</v>
      </c>
      <c r="C7">
        <f>COUNTIFS(FullUniqueGoodTimeOutput[Problem Name],$A7,FullUniqueGoodTimeOutput[Algorithm Name],$C$2)</f>
        <v>30</v>
      </c>
      <c r="D7">
        <f>COUNTIFS(FullUniqueGoodTimeOutput[Problem Name],$A7,FullUniqueGoodTimeOutput[Algorithm Name],$D$2)</f>
        <v>30</v>
      </c>
      <c r="E7">
        <f>AVERAGEIFS(FullUniqueGoodTimeOutput[Distance],FullUniqueGoodTimeOutput[Problem Name],'Overall Analysis'!$A7,FullUniqueGoodTimeOutput[Algorithm Name],'Overall Analysis'!$E$2,FullUniqueGoodTimeOutput[Distance],"&lt;1000000")</f>
        <v>142.66973333333334</v>
      </c>
      <c r="F7">
        <f>_xlfn.STDEV.P('GA Data'!D:D)</f>
        <v>8.4726592965584366E-2</v>
      </c>
      <c r="G7">
        <f>AVERAGEIFS(FullUniqueGoodTimeOutput[Execution Time],FullUniqueGoodTimeOutput[Problem Name],'Overall Analysis'!$A7,FullUniqueGoodTimeOutput[Algorithm Name],'Overall Analysis'!$E$2)</f>
        <v>1983.2376666666667</v>
      </c>
      <c r="H7">
        <f>AVERAGEIFS(FullUniqueGoodTimeOutput[Distance],FullUniqueGoodTimeOutput[Problem Name],'Overall Analysis'!$A7,FullUniqueGoodTimeOutput[Algorithm Name],'Overall Analysis'!$H$2)</f>
        <v>142.65400000000002</v>
      </c>
      <c r="I7">
        <f>_xlfn.STDEV.P('RNG Data'!D:D)</f>
        <v>2.8421709430404007E-14</v>
      </c>
      <c r="J7">
        <f>AVERAGEIFS(FullUniqueGoodTimeOutput[Execution Time],FullUniqueGoodTimeOutput[Problem Name],'Overall Analysis'!$A7,FullUniqueGoodTimeOutput[Algorithm Name],'Overall Analysis'!$H$2)</f>
        <v>55.16301666666665</v>
      </c>
      <c r="K7">
        <f>AVERAGEIFS(FullUniqueGoodTimeOutput[Distance],FullUniqueGoodTimeOutput[Problem Name],'Overall Analysis'!$A7,FullUniqueGoodTimeOutput[Algorithm Name],'Overall Analysis'!$K$2, FullUniqueGoodTimeOutput[Distance], "&lt;1000000")</f>
        <v>142.65400000000002</v>
      </c>
      <c r="L7">
        <f>AVERAGEIFS(FullUniqueGoodTimeOutput[Execution Time],FullUniqueGoodTimeOutput[Problem Name],'Overall Analysis'!$A7,FullUniqueGoodTimeOutput[Algorithm Name],'Overall Analysis'!$K$2)</f>
        <v>5.208333333333333E-3</v>
      </c>
      <c r="M7">
        <f t="shared" si="0"/>
        <v>0.76821082773082039</v>
      </c>
      <c r="N7" t="str">
        <f t="shared" si="1"/>
        <v>Not Significant</v>
      </c>
      <c r="O7">
        <f t="shared" si="2"/>
        <v>0.76821082773078264</v>
      </c>
      <c r="P7" t="str">
        <f t="shared" si="3"/>
        <v>Not Significant</v>
      </c>
      <c r="Q7">
        <f t="shared" si="4"/>
        <v>1</v>
      </c>
      <c r="R7" t="str">
        <f t="shared" si="5"/>
        <v>Not Significant</v>
      </c>
    </row>
    <row r="8" spans="1:18" x14ac:dyDescent="0.35">
      <c r="A8" t="str">
        <v>rc105C5.txt</v>
      </c>
      <c r="B8">
        <f>COUNTIFS(FullUniqueGoodTimeOutput[Problem Name],$A8,FullUniqueGoodTimeOutput[Algorithm Name],$B$2)</f>
        <v>30</v>
      </c>
      <c r="C8">
        <f>COUNTIFS(FullUniqueGoodTimeOutput[Problem Name],$A8,FullUniqueGoodTimeOutput[Algorithm Name],$C$2)</f>
        <v>30</v>
      </c>
      <c r="D8">
        <f>COUNTIFS(FullUniqueGoodTimeOutput[Problem Name],$A8,FullUniqueGoodTimeOutput[Algorithm Name],$D$2)</f>
        <v>30</v>
      </c>
      <c r="E8">
        <f>AVERAGEIFS(FullUniqueGoodTimeOutput[Distance],FullUniqueGoodTimeOutput[Problem Name],'Overall Analysis'!$A8,FullUniqueGoodTimeOutput[Algorithm Name],'Overall Analysis'!$E$2,FullUniqueGoodTimeOutput[Distance],"&lt;1000000")</f>
        <v>209.83600000000015</v>
      </c>
      <c r="F8">
        <f>_xlfn.STDEV.P('GA Data'!E:E)</f>
        <v>1.4210854715202004E-13</v>
      </c>
      <c r="G8">
        <f>AVERAGEIFS(FullUniqueGoodTimeOutput[Execution Time],FullUniqueGoodTimeOutput[Problem Name],'Overall Analysis'!$A8,FullUniqueGoodTimeOutput[Algorithm Name],'Overall Analysis'!$E$2)</f>
        <v>1972.3823333333337</v>
      </c>
      <c r="H8">
        <f>AVERAGEIFS(FullUniqueGoodTimeOutput[Distance],FullUniqueGoodTimeOutput[Problem Name],'Overall Analysis'!$A8,FullUniqueGoodTimeOutput[Algorithm Name],'Overall Analysis'!$H$2)</f>
        <v>209.83600000000015</v>
      </c>
      <c r="I8">
        <f>_xlfn.STDEV.P('RNG Data'!E:E)</f>
        <v>1.4210854715202004E-13</v>
      </c>
      <c r="J8">
        <f>AVERAGEIFS(FullUniqueGoodTimeOutput[Execution Time],FullUniqueGoodTimeOutput[Problem Name],'Overall Analysis'!$A8,FullUniqueGoodTimeOutput[Algorithm Name],'Overall Analysis'!$H$2)</f>
        <v>55.406770000000002</v>
      </c>
      <c r="K8">
        <f>AVERAGEIFS(FullUniqueGoodTimeOutput[Distance],FullUniqueGoodTimeOutput[Problem Name],'Overall Analysis'!$A8,FullUniqueGoodTimeOutput[Algorithm Name],'Overall Analysis'!$K$2, FullUniqueGoodTimeOutput[Distance], "&lt;1000000")</f>
        <v>224.11200000000005</v>
      </c>
      <c r="L8">
        <f>AVERAGEIFS(FullUniqueGoodTimeOutput[Execution Time],FullUniqueGoodTimeOutput[Problem Name],'Overall Analysis'!$A8,FullUniqueGoodTimeOutput[Algorithm Name],'Overall Analysis'!$K$2)</f>
        <v>7.2916666666666668E-3</v>
      </c>
      <c r="M8">
        <f t="shared" si="0"/>
        <v>1</v>
      </c>
      <c r="N8" t="str">
        <f t="shared" si="1"/>
        <v>Not Significant</v>
      </c>
      <c r="O8">
        <f t="shared" si="2"/>
        <v>0</v>
      </c>
      <c r="P8" t="str">
        <f t="shared" si="3"/>
        <v>Significant</v>
      </c>
      <c r="Q8">
        <f t="shared" si="4"/>
        <v>0</v>
      </c>
      <c r="R8" t="str">
        <f t="shared" si="5"/>
        <v>Significant</v>
      </c>
    </row>
    <row r="9" spans="1:18" x14ac:dyDescent="0.35">
      <c r="A9" t="str">
        <v>rc204C5.txt</v>
      </c>
      <c r="B9">
        <f>COUNTIFS(FullUniqueGoodTimeOutput[Problem Name],$A9,FullUniqueGoodTimeOutput[Algorithm Name],$B$2)</f>
        <v>30</v>
      </c>
      <c r="C9">
        <f>COUNTIFS(FullUniqueGoodTimeOutput[Problem Name],$A9,FullUniqueGoodTimeOutput[Algorithm Name],$C$2)</f>
        <v>30</v>
      </c>
      <c r="D9">
        <f>COUNTIFS(FullUniqueGoodTimeOutput[Problem Name],$A9,FullUniqueGoodTimeOutput[Algorithm Name],$D$2)</f>
        <v>30</v>
      </c>
      <c r="E9">
        <f>AVERAGEIFS(FullUniqueGoodTimeOutput[Distance],FullUniqueGoodTimeOutput[Problem Name],'Overall Analysis'!$A9,FullUniqueGoodTimeOutput[Algorithm Name],'Overall Analysis'!$E$2,FullUniqueGoodTimeOutput[Distance],"&lt;1000000")</f>
        <v>176.39400000000015</v>
      </c>
      <c r="F9">
        <f>_xlfn.STDEV.P('GA Data'!F:F)</f>
        <v>1.4210854715202004E-13</v>
      </c>
      <c r="G9">
        <f>AVERAGEIFS(FullUniqueGoodTimeOutput[Execution Time],FullUniqueGoodTimeOutput[Problem Name],'Overall Analysis'!$A9,FullUniqueGoodTimeOutput[Algorithm Name],'Overall Analysis'!$E$2)</f>
        <v>1977.3193333333334</v>
      </c>
      <c r="H9">
        <f>AVERAGEIFS(FullUniqueGoodTimeOutput[Distance],FullUniqueGoodTimeOutput[Problem Name],'Overall Analysis'!$A9,FullUniqueGoodTimeOutput[Algorithm Name],'Overall Analysis'!$H$2)</f>
        <v>176.39400000000015</v>
      </c>
      <c r="I9">
        <f>_xlfn.STDEV.P('RNG Data'!F:F)</f>
        <v>1.4210854715202004E-13</v>
      </c>
      <c r="J9">
        <f>AVERAGEIFS(FullUniqueGoodTimeOutput[Execution Time],FullUniqueGoodTimeOutput[Problem Name],'Overall Analysis'!$A9,FullUniqueGoodTimeOutput[Algorithm Name],'Overall Analysis'!$H$2)</f>
        <v>56.465620000000008</v>
      </c>
      <c r="K9">
        <f>AVERAGEIFS(FullUniqueGoodTimeOutput[Distance],FullUniqueGoodTimeOutput[Problem Name],'Overall Analysis'!$A9,FullUniqueGoodTimeOutput[Algorithm Name],'Overall Analysis'!$K$2, FullUniqueGoodTimeOutput[Distance], "&lt;1000000")</f>
        <v>188.81499999999991</v>
      </c>
      <c r="L9">
        <f>AVERAGEIFS(FullUniqueGoodTimeOutput[Execution Time],FullUniqueGoodTimeOutput[Problem Name],'Overall Analysis'!$A9,FullUniqueGoodTimeOutput[Algorithm Name],'Overall Analysis'!$K$2)</f>
        <v>6.7708333333333336E-3</v>
      </c>
      <c r="M9">
        <f t="shared" si="0"/>
        <v>1</v>
      </c>
      <c r="N9" t="str">
        <f t="shared" si="1"/>
        <v>Not Significant</v>
      </c>
      <c r="O9">
        <f t="shared" si="2"/>
        <v>0</v>
      </c>
      <c r="P9" t="str">
        <f t="shared" si="3"/>
        <v>Significant</v>
      </c>
      <c r="Q9">
        <f t="shared" si="4"/>
        <v>0</v>
      </c>
      <c r="R9" t="str">
        <f t="shared" si="5"/>
        <v>Significant</v>
      </c>
    </row>
    <row r="10" spans="1:18" x14ac:dyDescent="0.35">
      <c r="A10" t="str">
        <v>c101C10.txt</v>
      </c>
      <c r="B10">
        <f>COUNTIFS(FullUniqueGoodTimeOutput[Problem Name],$A10,FullUniqueGoodTimeOutput[Algorithm Name],$B$2)</f>
        <v>30</v>
      </c>
      <c r="C10">
        <f>COUNTIFS(FullUniqueGoodTimeOutput[Problem Name],$A10,FullUniqueGoodTimeOutput[Algorithm Name],$C$2)</f>
        <v>30</v>
      </c>
      <c r="D10">
        <f>COUNTIFS(FullUniqueGoodTimeOutput[Problem Name],$A10,FullUniqueGoodTimeOutput[Algorithm Name],$D$2)</f>
        <v>30</v>
      </c>
      <c r="E10">
        <f>AVERAGEIFS(FullUniqueGoodTimeOutput[Distance],FullUniqueGoodTimeOutput[Problem Name],'Overall Analysis'!$A10,FullUniqueGoodTimeOutput[Algorithm Name],'Overall Analysis'!$E$2,FullUniqueGoodTimeOutput[Distance],"&lt;1000000")</f>
        <v>281.11356666666671</v>
      </c>
      <c r="F10">
        <f>_xlfn.STDEV.P('GA Data'!G:G)</f>
        <v>10.207087396129312</v>
      </c>
      <c r="G10">
        <f>AVERAGEIFS(FullUniqueGoodTimeOutput[Execution Time],FullUniqueGoodTimeOutput[Problem Name],'Overall Analysis'!$A10,FullUniqueGoodTimeOutput[Algorithm Name],'Overall Analysis'!$E$2)</f>
        <v>2021.2993333333332</v>
      </c>
      <c r="H10">
        <f>AVERAGEIFS(FullUniqueGoodTimeOutput[Distance],FullUniqueGoodTimeOutput[Problem Name],'Overall Analysis'!$A10,FullUniqueGoodTimeOutput[Algorithm Name],'Overall Analysis'!$H$2)</f>
        <v>274.45499999999998</v>
      </c>
      <c r="I10">
        <f>_xlfn.STDEV.P('RNG Data'!G:G)</f>
        <v>2.7727936454052964</v>
      </c>
      <c r="J10">
        <f>AVERAGEIFS(FullUniqueGoodTimeOutput[Execution Time],FullUniqueGoodTimeOutput[Problem Name],'Overall Analysis'!$A10,FullUniqueGoodTimeOutput[Algorithm Name],'Overall Analysis'!$H$2)</f>
        <v>61.470310000000005</v>
      </c>
      <c r="K10">
        <f>AVERAGEIFS(FullUniqueGoodTimeOutput[Distance],FullUniqueGoodTimeOutput[Problem Name],'Overall Analysis'!$A10,FullUniqueGoodTimeOutput[Algorithm Name],'Overall Analysis'!$K$2, FullUniqueGoodTimeOutput[Distance], "&lt;1000000")</f>
        <v>293.26300000000003</v>
      </c>
      <c r="L10">
        <f>AVERAGEIFS(FullUniqueGoodTimeOutput[Execution Time],FullUniqueGoodTimeOutput[Problem Name],'Overall Analysis'!$A10,FullUniqueGoodTimeOutput[Algorithm Name],'Overall Analysis'!$K$2)</f>
        <v>3.5416666666666666E-2</v>
      </c>
      <c r="M10">
        <f t="shared" si="0"/>
        <v>1.3433238768860104E-14</v>
      </c>
      <c r="N10" t="str">
        <f t="shared" si="1"/>
        <v>Significant</v>
      </c>
      <c r="O10">
        <f t="shared" si="2"/>
        <v>3.7594106420051516E-29</v>
      </c>
      <c r="P10" t="str">
        <f t="shared" si="3"/>
        <v>Significant</v>
      </c>
      <c r="Q10">
        <f t="shared" si="4"/>
        <v>4.6722296563717427E-56</v>
      </c>
      <c r="R10" t="str">
        <f t="shared" si="5"/>
        <v>Significant</v>
      </c>
    </row>
    <row r="11" spans="1:18" x14ac:dyDescent="0.35">
      <c r="A11" t="str">
        <v>c202C10.txt</v>
      </c>
      <c r="B11">
        <f>COUNTIFS(FullUniqueGoodTimeOutput[Problem Name],$A11,FullUniqueGoodTimeOutput[Algorithm Name],$B$2)</f>
        <v>30</v>
      </c>
      <c r="C11">
        <f>COUNTIFS(FullUniqueGoodTimeOutput[Problem Name],$A11,FullUniqueGoodTimeOutput[Algorithm Name],$C$2)</f>
        <v>30</v>
      </c>
      <c r="D11">
        <f>COUNTIFS(FullUniqueGoodTimeOutput[Problem Name],$A11,FullUniqueGoodTimeOutput[Algorithm Name],$D$2)</f>
        <v>30</v>
      </c>
      <c r="E11">
        <f>AVERAGEIFS(FullUniqueGoodTimeOutput[Distance],FullUniqueGoodTimeOutput[Problem Name],'Overall Analysis'!$A11,FullUniqueGoodTimeOutput[Algorithm Name],'Overall Analysis'!$E$2,FullUniqueGoodTimeOutput[Distance],"&lt;1000000")</f>
        <v>231.00709999999998</v>
      </c>
      <c r="F11">
        <f>_xlfn.STDEV.P('GA Data'!H:H)</f>
        <v>14.833346148346521</v>
      </c>
      <c r="G11">
        <f>AVERAGEIFS(FullUniqueGoodTimeOutput[Execution Time],FullUniqueGoodTimeOutput[Problem Name],'Overall Analysis'!$A11,FullUniqueGoodTimeOutput[Algorithm Name],'Overall Analysis'!$E$2)</f>
        <v>2034.2323333333336</v>
      </c>
      <c r="H11">
        <f>AVERAGEIFS(FullUniqueGoodTimeOutput[Distance],FullUniqueGoodTimeOutput[Problem Name],'Overall Analysis'!$A11,FullUniqueGoodTimeOutput[Algorithm Name],'Overall Analysis'!$H$2)</f>
        <v>227.4104999999999</v>
      </c>
      <c r="I11">
        <f>_xlfn.STDEV.P('RNG Data'!H:H)</f>
        <v>5.7692948543705631</v>
      </c>
      <c r="J11">
        <f>AVERAGEIFS(FullUniqueGoodTimeOutput[Execution Time],FullUniqueGoodTimeOutput[Problem Name],'Overall Analysis'!$A11,FullUniqueGoodTimeOutput[Algorithm Name],'Overall Analysis'!$H$2)</f>
        <v>61.310940000000002</v>
      </c>
      <c r="K11">
        <f>AVERAGEIFS(FullUniqueGoodTimeOutput[Distance],FullUniqueGoodTimeOutput[Problem Name],'Overall Analysis'!$A11,FullUniqueGoodTimeOutput[Algorithm Name],'Overall Analysis'!$K$2, FullUniqueGoodTimeOutput[Distance], "&lt;1000000")</f>
        <v>250.05500000000012</v>
      </c>
      <c r="L11">
        <f>AVERAGEIFS(FullUniqueGoodTimeOutput[Execution Time],FullUniqueGoodTimeOutput[Problem Name],'Overall Analysis'!$A11,FullUniqueGoodTimeOutput[Algorithm Name],'Overall Analysis'!$K$2)</f>
        <v>3.3854166666666664E-2</v>
      </c>
      <c r="M11">
        <f t="shared" si="0"/>
        <v>5.5554238705160385E-5</v>
      </c>
      <c r="N11" t="str">
        <f t="shared" si="1"/>
        <v>Significant</v>
      </c>
      <c r="O11">
        <f t="shared" si="2"/>
        <v>2.4032208697849279E-35</v>
      </c>
      <c r="P11" t="str">
        <f t="shared" si="3"/>
        <v>Significant</v>
      </c>
      <c r="Q11">
        <f t="shared" si="4"/>
        <v>1.9616357636338517E-51</v>
      </c>
      <c r="R11" t="str">
        <f t="shared" si="5"/>
        <v>Significant</v>
      </c>
    </row>
    <row r="12" spans="1:18" x14ac:dyDescent="0.35">
      <c r="A12" t="str">
        <v>r102C10.txt</v>
      </c>
      <c r="B12">
        <f>COUNTIFS(FullUniqueGoodTimeOutput[Problem Name],$A12,FullUniqueGoodTimeOutput[Algorithm Name],$B$2)</f>
        <v>30</v>
      </c>
      <c r="C12">
        <f>COUNTIFS(FullUniqueGoodTimeOutput[Problem Name],$A12,FullUniqueGoodTimeOutput[Algorithm Name],$C$2)</f>
        <v>30</v>
      </c>
      <c r="D12">
        <f>COUNTIFS(FullUniqueGoodTimeOutput[Problem Name],$A12,FullUniqueGoodTimeOutput[Algorithm Name],$D$2)</f>
        <v>30</v>
      </c>
      <c r="E12">
        <f>AVERAGEIFS(FullUniqueGoodTimeOutput[Distance],FullUniqueGoodTimeOutput[Problem Name],'Overall Analysis'!$A12,FullUniqueGoodTimeOutput[Algorithm Name],'Overall Analysis'!$E$2,FullUniqueGoodTimeOutput[Distance],"&lt;1000000")</f>
        <v>234.92283333333327</v>
      </c>
      <c r="F12">
        <f>_xlfn.STDEV.P('GA Data'!I:I)</f>
        <v>8.8569124081451509</v>
      </c>
      <c r="G12">
        <f>AVERAGEIFS(FullUniqueGoodTimeOutput[Execution Time],FullUniqueGoodTimeOutput[Problem Name],'Overall Analysis'!$A12,FullUniqueGoodTimeOutput[Algorithm Name],'Overall Analysis'!$E$2)</f>
        <v>1994.175</v>
      </c>
      <c r="H12">
        <f>AVERAGEIFS(FullUniqueGoodTimeOutput[Distance],FullUniqueGoodTimeOutput[Problem Name],'Overall Analysis'!$A12,FullUniqueGoodTimeOutput[Algorithm Name],'Overall Analysis'!$H$2)</f>
        <v>225.03663333333333</v>
      </c>
      <c r="I12">
        <f>_xlfn.STDEV.P('RNG Data'!I:I)</f>
        <v>3.8693571514601195</v>
      </c>
      <c r="J12">
        <f>AVERAGEIFS(FullUniqueGoodTimeOutput[Execution Time],FullUniqueGoodTimeOutput[Problem Name],'Overall Analysis'!$A12,FullUniqueGoodTimeOutput[Algorithm Name],'Overall Analysis'!$H$2)</f>
        <v>59.428119999999986</v>
      </c>
      <c r="K12">
        <f>AVERAGEIFS(FullUniqueGoodTimeOutput[Distance],FullUniqueGoodTimeOutput[Problem Name],'Overall Analysis'!$A12,FullUniqueGoodTimeOutput[Algorithm Name],'Overall Analysis'!$K$2, FullUniqueGoodTimeOutput[Distance], "&lt;1000000")</f>
        <v>245.78600000000003</v>
      </c>
      <c r="L12">
        <f>AVERAGEIFS(FullUniqueGoodTimeOutput[Execution Time],FullUniqueGoodTimeOutput[Problem Name],'Overall Analysis'!$A12,FullUniqueGoodTimeOutput[Algorithm Name],'Overall Analysis'!$K$2)</f>
        <v>3.8541666666666669E-2</v>
      </c>
      <c r="M12">
        <f t="shared" si="0"/>
        <v>3.2676087746684365E-22</v>
      </c>
      <c r="N12" t="str">
        <f t="shared" si="1"/>
        <v>Significant</v>
      </c>
      <c r="O12">
        <f t="shared" si="2"/>
        <v>3.2375821603470497E-28</v>
      </c>
      <c r="P12" t="str">
        <f t="shared" si="3"/>
        <v>Significant</v>
      </c>
      <c r="Q12">
        <f t="shared" si="4"/>
        <v>2.6452279869189337E-54</v>
      </c>
      <c r="R12" t="str">
        <f t="shared" si="5"/>
        <v>Significant</v>
      </c>
    </row>
    <row r="13" spans="1:18" x14ac:dyDescent="0.35">
      <c r="A13" t="str">
        <v>r201C10.txt</v>
      </c>
      <c r="B13">
        <f>COUNTIFS(FullUniqueGoodTimeOutput[Problem Name],$A13,FullUniqueGoodTimeOutput[Algorithm Name],$B$2)</f>
        <v>30</v>
      </c>
      <c r="C13">
        <f>COUNTIFS(FullUniqueGoodTimeOutput[Problem Name],$A13,FullUniqueGoodTimeOutput[Algorithm Name],$C$2)</f>
        <v>30</v>
      </c>
      <c r="D13">
        <f>COUNTIFS(FullUniqueGoodTimeOutput[Problem Name],$A13,FullUniqueGoodTimeOutput[Algorithm Name],$D$2)</f>
        <v>30</v>
      </c>
      <c r="E13">
        <f>AVERAGEIFS(FullUniqueGoodTimeOutput[Distance],FullUniqueGoodTimeOutput[Problem Name],'Overall Analysis'!$A13,FullUniqueGoodTimeOutput[Algorithm Name],'Overall Analysis'!$E$2,FullUniqueGoodTimeOutput[Distance],"&lt;1000000")</f>
        <v>200.57643333333337</v>
      </c>
      <c r="F13">
        <f>_xlfn.STDEV.P('GA Data'!J:J)</f>
        <v>7.0738946447876616</v>
      </c>
      <c r="G13">
        <f>AVERAGEIFS(FullUniqueGoodTimeOutput[Execution Time],FullUniqueGoodTimeOutput[Problem Name],'Overall Analysis'!$A13,FullUniqueGoodTimeOutput[Algorithm Name],'Overall Analysis'!$E$2)</f>
        <v>2007.1289999999997</v>
      </c>
      <c r="H13">
        <f>AVERAGEIFS(FullUniqueGoodTimeOutput[Distance],FullUniqueGoodTimeOutput[Problem Name],'Overall Analysis'!$A13,FullUniqueGoodTimeOutput[Algorithm Name],'Overall Analysis'!$H$2)</f>
        <v>198.05033333333333</v>
      </c>
      <c r="I13">
        <f>_xlfn.STDEV.P('RNG Data'!J:J)</f>
        <v>3.8099157237689898</v>
      </c>
      <c r="J13">
        <f>AVERAGEIFS(FullUniqueGoodTimeOutput[Execution Time],FullUniqueGoodTimeOutput[Problem Name],'Overall Analysis'!$A13,FullUniqueGoodTimeOutput[Algorithm Name],'Overall Analysis'!$H$2)</f>
        <v>61.556246666666667</v>
      </c>
      <c r="K13">
        <f>AVERAGEIFS(FullUniqueGoodTimeOutput[Distance],FullUniqueGoodTimeOutput[Problem Name],'Overall Analysis'!$A13,FullUniqueGoodTimeOutput[Algorithm Name],'Overall Analysis'!$K$2, FullUniqueGoodTimeOutput[Distance], "&lt;1000000")</f>
        <v>217.28099999999998</v>
      </c>
      <c r="L13">
        <f>AVERAGEIFS(FullUniqueGoodTimeOutput[Execution Time],FullUniqueGoodTimeOutput[Problem Name],'Overall Analysis'!$A13,FullUniqueGoodTimeOutput[Algorithm Name],'Overall Analysis'!$K$2)</f>
        <v>2.5000000000000001E-2</v>
      </c>
      <c r="M13">
        <f t="shared" si="0"/>
        <v>9.1734789736834413E-5</v>
      </c>
      <c r="N13" t="str">
        <f t="shared" si="1"/>
        <v>Significant</v>
      </c>
      <c r="O13">
        <f t="shared" si="2"/>
        <v>3.3698303502223038E-41</v>
      </c>
      <c r="P13" t="str">
        <f t="shared" si="3"/>
        <v>Significant</v>
      </c>
      <c r="Q13">
        <f t="shared" si="4"/>
        <v>1.4733939060895453E-52</v>
      </c>
      <c r="R13" t="str">
        <f t="shared" si="5"/>
        <v>Significant</v>
      </c>
    </row>
    <row r="14" spans="1:18" x14ac:dyDescent="0.35">
      <c r="A14" t="str">
        <v>rc102C10.txt</v>
      </c>
      <c r="B14">
        <f>COUNTIFS(FullUniqueGoodTimeOutput[Problem Name],$A14,FullUniqueGoodTimeOutput[Algorithm Name],$B$2)</f>
        <v>30</v>
      </c>
      <c r="C14">
        <f>COUNTIFS(FullUniqueGoodTimeOutput[Problem Name],$A14,FullUniqueGoodTimeOutput[Algorithm Name],$C$2)</f>
        <v>30</v>
      </c>
      <c r="D14">
        <f>COUNTIFS(FullUniqueGoodTimeOutput[Problem Name],$A14,FullUniqueGoodTimeOutput[Algorithm Name],$D$2)</f>
        <v>30</v>
      </c>
      <c r="E14">
        <f>AVERAGEIFS(FullUniqueGoodTimeOutput[Distance],FullUniqueGoodTimeOutput[Problem Name],'Overall Analysis'!$A14,FullUniqueGoodTimeOutput[Algorithm Name],'Overall Analysis'!$E$2,FullUniqueGoodTimeOutput[Distance],"&lt;1000000")</f>
        <v>372.33473333333336</v>
      </c>
      <c r="F14">
        <f>_xlfn.STDEV.P('GA Data'!K:K)</f>
        <v>9.7441085172300639</v>
      </c>
      <c r="G14">
        <f>AVERAGEIFS(FullUniqueGoodTimeOutput[Execution Time],FullUniqueGoodTimeOutput[Problem Name],'Overall Analysis'!$A14,FullUniqueGoodTimeOutput[Algorithm Name],'Overall Analysis'!$E$2)</f>
        <v>1982.7500000000005</v>
      </c>
      <c r="H14">
        <f>AVERAGEIFS(FullUniqueGoodTimeOutput[Distance],FullUniqueGoodTimeOutput[Problem Name],'Overall Analysis'!$A14,FullUniqueGoodTimeOutput[Algorithm Name],'Overall Analysis'!$H$2)</f>
        <v>365.19433333333342</v>
      </c>
      <c r="I14">
        <f>_xlfn.STDEV.P('RNG Data'!K:K)</f>
        <v>0.65878516140612409</v>
      </c>
      <c r="J14">
        <f>AVERAGEIFS(FullUniqueGoodTimeOutput[Execution Time],FullUniqueGoodTimeOutput[Problem Name],'Overall Analysis'!$A14,FullUniqueGoodTimeOutput[Algorithm Name],'Overall Analysis'!$H$2)</f>
        <v>62.422916666666673</v>
      </c>
      <c r="K14">
        <f>AVERAGEIFS(FullUniqueGoodTimeOutput[Distance],FullUniqueGoodTimeOutput[Problem Name],'Overall Analysis'!$A14,FullUniqueGoodTimeOutput[Algorithm Name],'Overall Analysis'!$K$2, FullUniqueGoodTimeOutput[Distance], "&lt;1000000")</f>
        <v>388.60399999999993</v>
      </c>
      <c r="L14">
        <f>AVERAGEIFS(FullUniqueGoodTimeOutput[Execution Time],FullUniqueGoodTimeOutput[Problem Name],'Overall Analysis'!$A14,FullUniqueGoodTimeOutput[Algorithm Name],'Overall Analysis'!$K$2)</f>
        <v>3.7499999999999999E-2</v>
      </c>
      <c r="M14">
        <f t="shared" si="0"/>
        <v>8.8299803984922779E-18</v>
      </c>
      <c r="N14" t="str">
        <f t="shared" si="1"/>
        <v>Significant</v>
      </c>
      <c r="O14">
        <f t="shared" si="2"/>
        <v>1.2925613121906304E-36</v>
      </c>
      <c r="P14" t="str">
        <f t="shared" si="3"/>
        <v>Significant</v>
      </c>
      <c r="Q14">
        <f t="shared" si="4"/>
        <v>2.569050643112875E-80</v>
      </c>
      <c r="R14" t="str">
        <f t="shared" si="5"/>
        <v>Significant</v>
      </c>
    </row>
    <row r="15" spans="1:18" x14ac:dyDescent="0.35">
      <c r="A15" t="str">
        <v>rc201C10.txt</v>
      </c>
      <c r="B15">
        <f>COUNTIFS(FullUniqueGoodTimeOutput[Problem Name],$A15,FullUniqueGoodTimeOutput[Algorithm Name],$B$2)</f>
        <v>30</v>
      </c>
      <c r="C15">
        <f>COUNTIFS(FullUniqueGoodTimeOutput[Problem Name],$A15,FullUniqueGoodTimeOutput[Algorithm Name],$C$2)</f>
        <v>30</v>
      </c>
      <c r="D15">
        <f>COUNTIFS(FullUniqueGoodTimeOutput[Problem Name],$A15,FullUniqueGoodTimeOutput[Algorithm Name],$D$2)</f>
        <v>30</v>
      </c>
      <c r="E15">
        <f>AVERAGEIFS(FullUniqueGoodTimeOutput[Distance],FullUniqueGoodTimeOutput[Problem Name],'Overall Analysis'!$A15,FullUniqueGoodTimeOutput[Algorithm Name],'Overall Analysis'!$E$2,FullUniqueGoodTimeOutput[Distance],"&lt;1000000")</f>
        <v>260.88400000000007</v>
      </c>
      <c r="F15">
        <f>_xlfn.STDEV.P('GA Data'!L:L)</f>
        <v>13.375072346221788</v>
      </c>
      <c r="G15">
        <f>AVERAGEIFS(FullUniqueGoodTimeOutput[Execution Time],FullUniqueGoodTimeOutput[Problem Name],'Overall Analysis'!$A15,FullUniqueGoodTimeOutput[Algorithm Name],'Overall Analysis'!$E$2)</f>
        <v>2010.7416666666666</v>
      </c>
      <c r="H15">
        <f>AVERAGEIFS(FullUniqueGoodTimeOutput[Distance],FullUniqueGoodTimeOutput[Problem Name],'Overall Analysis'!$A15,FullUniqueGoodTimeOutput[Algorithm Name],'Overall Analysis'!$H$2)</f>
        <v>256.77593333333328</v>
      </c>
      <c r="I15">
        <f>_xlfn.STDEV.P('RNG Data'!L:L)</f>
        <v>5.5485822269196747</v>
      </c>
      <c r="J15">
        <f>AVERAGEIFS(FullUniqueGoodTimeOutput[Execution Time],FullUniqueGoodTimeOutput[Problem Name],'Overall Analysis'!$A15,FullUniqueGoodTimeOutput[Algorithm Name],'Overall Analysis'!$H$2)</f>
        <v>61.909896666666668</v>
      </c>
      <c r="K15">
        <f>AVERAGEIFS(FullUniqueGoodTimeOutput[Distance],FullUniqueGoodTimeOutput[Problem Name],'Overall Analysis'!$A15,FullUniqueGoodTimeOutput[Algorithm Name],'Overall Analysis'!$K$2, FullUniqueGoodTimeOutput[Distance], "&lt;1000000")</f>
        <v>260.84599999999978</v>
      </c>
      <c r="L15">
        <f>AVERAGEIFS(FullUniqueGoodTimeOutput[Execution Time],FullUniqueGoodTimeOutput[Problem Name],'Overall Analysis'!$A15,FullUniqueGoodTimeOutput[Algorithm Name],'Overall Analysis'!$K$2)</f>
        <v>3.0208333333333334E-2</v>
      </c>
      <c r="M15">
        <f t="shared" si="0"/>
        <v>2.8041799449990964E-6</v>
      </c>
      <c r="N15" t="str">
        <f t="shared" si="1"/>
        <v>Significant</v>
      </c>
      <c r="O15">
        <f t="shared" si="2"/>
        <v>0.95480520182823703</v>
      </c>
      <c r="P15" t="str">
        <f t="shared" si="3"/>
        <v>Not Significant</v>
      </c>
      <c r="Q15">
        <f t="shared" si="4"/>
        <v>1.6496478400200129E-13</v>
      </c>
      <c r="R15" t="str">
        <f t="shared" si="5"/>
        <v>Significant</v>
      </c>
    </row>
    <row r="16" spans="1:18" x14ac:dyDescent="0.35">
      <c r="A16" t="str">
        <v>c103C15.txt</v>
      </c>
      <c r="B16">
        <f>COUNTIFS(FullUniqueGoodTimeOutput[Problem Name],$A16,FullUniqueGoodTimeOutput[Algorithm Name],$B$2)</f>
        <v>30</v>
      </c>
      <c r="C16">
        <f>COUNTIFS(FullUniqueGoodTimeOutput[Problem Name],$A16,FullUniqueGoodTimeOutput[Algorithm Name],$C$2)</f>
        <v>30</v>
      </c>
      <c r="D16">
        <f>COUNTIFS(FullUniqueGoodTimeOutput[Problem Name],$A16,FullUniqueGoodTimeOutput[Algorithm Name],$D$2)</f>
        <v>30</v>
      </c>
      <c r="E16">
        <f>AVERAGEIFS(FullUniqueGoodTimeOutput[Distance],FullUniqueGoodTimeOutput[Problem Name],'Overall Analysis'!$A16,FullUniqueGoodTimeOutput[Algorithm Name],'Overall Analysis'!$E$2,FullUniqueGoodTimeOutput[Distance],"&lt;1000000")</f>
        <v>336.90436666666665</v>
      </c>
      <c r="F16">
        <f>_xlfn.STDEV.P('GA Data'!M:M)</f>
        <v>20.483426354792854</v>
      </c>
      <c r="G16">
        <f>AVERAGEIFS(FullUniqueGoodTimeOutput[Execution Time],FullUniqueGoodTimeOutput[Problem Name],'Overall Analysis'!$A16,FullUniqueGoodTimeOutput[Algorithm Name],'Overall Analysis'!$E$2)</f>
        <v>2015.8616666666671</v>
      </c>
      <c r="H16">
        <f>AVERAGEIFS(FullUniqueGoodTimeOutput[Distance],FullUniqueGoodTimeOutput[Problem Name],'Overall Analysis'!$A16,FullUniqueGoodTimeOutput[Algorithm Name],'Overall Analysis'!$H$2)</f>
        <v>392.82616666666672</v>
      </c>
      <c r="I16">
        <f>_xlfn.STDEV.P('RNG Data'!M:M)</f>
        <v>13.127238569943884</v>
      </c>
      <c r="J16">
        <f>AVERAGEIFS(FullUniqueGoodTimeOutput[Execution Time],FullUniqueGoodTimeOutput[Problem Name],'Overall Analysis'!$A16,FullUniqueGoodTimeOutput[Algorithm Name],'Overall Analysis'!$H$2)</f>
        <v>65.071876666666668</v>
      </c>
      <c r="K16">
        <f>AVERAGEIFS(FullUniqueGoodTimeOutput[Distance],FullUniqueGoodTimeOutput[Problem Name],'Overall Analysis'!$A16,FullUniqueGoodTimeOutput[Algorithm Name],'Overall Analysis'!$K$2, FullUniqueGoodTimeOutput[Distance], "&lt;1000000")</f>
        <v>287.8180000000001</v>
      </c>
      <c r="L16">
        <f>AVERAGEIFS(FullUniqueGoodTimeOutput[Execution Time],FullUniqueGoodTimeOutput[Problem Name],'Overall Analysis'!$A16,FullUniqueGoodTimeOutput[Algorithm Name],'Overall Analysis'!$K$2)</f>
        <v>5.7291666666666664E-2</v>
      </c>
      <c r="M16">
        <f t="shared" si="0"/>
        <v>5.114170353051506E-52</v>
      </c>
      <c r="N16" t="str">
        <f t="shared" si="1"/>
        <v>Significant</v>
      </c>
      <c r="O16">
        <f t="shared" si="2"/>
        <v>5.1317097441344226E-55</v>
      </c>
      <c r="P16" t="str">
        <f t="shared" si="3"/>
        <v>Significant</v>
      </c>
      <c r="Q16">
        <f t="shared" si="4"/>
        <v>1.9199357892042051E-80</v>
      </c>
      <c r="R16" t="str">
        <f t="shared" si="5"/>
        <v>Significant</v>
      </c>
    </row>
    <row r="17" spans="1:18" x14ac:dyDescent="0.35">
      <c r="A17" t="str">
        <v>c202C15.txt</v>
      </c>
      <c r="B17">
        <f>COUNTIFS(FullUniqueGoodTimeOutput[Problem Name],$A17,FullUniqueGoodTimeOutput[Algorithm Name],$B$2)</f>
        <v>30</v>
      </c>
      <c r="C17">
        <f>COUNTIFS(FullUniqueGoodTimeOutput[Problem Name],$A17,FullUniqueGoodTimeOutput[Algorithm Name],$C$2)</f>
        <v>30</v>
      </c>
      <c r="D17">
        <f>COUNTIFS(FullUniqueGoodTimeOutput[Problem Name],$A17,FullUniqueGoodTimeOutput[Algorithm Name],$D$2)</f>
        <v>30</v>
      </c>
      <c r="E17">
        <f>AVERAGEIFS(FullUniqueGoodTimeOutput[Distance],FullUniqueGoodTimeOutput[Problem Name],'Overall Analysis'!$A17,FullUniqueGoodTimeOutput[Algorithm Name],'Overall Analysis'!$E$2,FullUniqueGoodTimeOutput[Distance],"&lt;1000000")</f>
        <v>378.61626666666666</v>
      </c>
      <c r="F17">
        <f>_xlfn.STDEV.P('GA Data'!N:N)</f>
        <v>22.623653861881426</v>
      </c>
      <c r="G17">
        <f>AVERAGEIFS(FullUniqueGoodTimeOutput[Execution Time],FullUniqueGoodTimeOutput[Problem Name],'Overall Analysis'!$A17,FullUniqueGoodTimeOutput[Algorithm Name],'Overall Analysis'!$E$2)</f>
        <v>2019.8676666666665</v>
      </c>
      <c r="H17">
        <f>AVERAGEIFS(FullUniqueGoodTimeOutput[Distance],FullUniqueGoodTimeOutput[Problem Name],'Overall Analysis'!$A17,FullUniqueGoodTimeOutput[Algorithm Name],'Overall Analysis'!$H$2)</f>
        <v>429.58146666666681</v>
      </c>
      <c r="I17">
        <f>_xlfn.STDEV.P('RNG Data'!N:N)</f>
        <v>12.933846416111317</v>
      </c>
      <c r="J17">
        <f>AVERAGEIFS(FullUniqueGoodTimeOutput[Execution Time],FullUniqueGoodTimeOutput[Problem Name],'Overall Analysis'!$A17,FullUniqueGoodTimeOutput[Algorithm Name],'Overall Analysis'!$H$2)</f>
        <v>63.532810000000005</v>
      </c>
      <c r="K17">
        <f>AVERAGEIFS(FullUniqueGoodTimeOutput[Distance],FullUniqueGoodTimeOutput[Problem Name],'Overall Analysis'!$A17,FullUniqueGoodTimeOutput[Algorithm Name],'Overall Analysis'!$K$2, FullUniqueGoodTimeOutput[Distance], "&lt;1000000")</f>
        <v>352.90400000000028</v>
      </c>
      <c r="L17">
        <f>AVERAGEIFS(FullUniqueGoodTimeOutput[Execution Time],FullUniqueGoodTimeOutput[Problem Name],'Overall Analysis'!$A17,FullUniqueGoodTimeOutput[Algorithm Name],'Overall Analysis'!$K$2)</f>
        <v>0.12447916666666667</v>
      </c>
      <c r="M17">
        <f t="shared" si="0"/>
        <v>6.1266598289259211E-49</v>
      </c>
      <c r="N17" t="str">
        <f t="shared" si="1"/>
        <v>Significant</v>
      </c>
      <c r="O17">
        <f t="shared" si="2"/>
        <v>1.6664964824065095E-37</v>
      </c>
      <c r="P17" t="str">
        <f t="shared" si="3"/>
        <v>Significant</v>
      </c>
      <c r="Q17">
        <f t="shared" si="4"/>
        <v>1.8090302249210051E-72</v>
      </c>
      <c r="R17" t="str">
        <f t="shared" si="5"/>
        <v>Significant</v>
      </c>
    </row>
    <row r="18" spans="1:18" x14ac:dyDescent="0.35">
      <c r="A18" t="str">
        <v>r102C15.txt</v>
      </c>
      <c r="B18">
        <f>COUNTIFS(FullUniqueGoodTimeOutput[Problem Name],$A18,FullUniqueGoodTimeOutput[Algorithm Name],$B$2)</f>
        <v>30</v>
      </c>
      <c r="C18">
        <f>COUNTIFS(FullUniqueGoodTimeOutput[Problem Name],$A18,FullUniqueGoodTimeOutput[Algorithm Name],$C$2)</f>
        <v>30</v>
      </c>
      <c r="D18">
        <f>COUNTIFS(FullUniqueGoodTimeOutput[Problem Name],$A18,FullUniqueGoodTimeOutput[Algorithm Name],$D$2)</f>
        <v>30</v>
      </c>
      <c r="E18">
        <f>AVERAGEIFS(FullUniqueGoodTimeOutput[Distance],FullUniqueGoodTimeOutput[Problem Name],'Overall Analysis'!$A18,FullUniqueGoodTimeOutput[Algorithm Name],'Overall Analysis'!$E$2,FullUniqueGoodTimeOutput[Distance],"&lt;1000000")</f>
        <v>311.37136666666669</v>
      </c>
      <c r="F18">
        <f>_xlfn.STDEV.P('GA Data'!O:O)</f>
        <v>19.697888393570402</v>
      </c>
      <c r="G18">
        <f>AVERAGEIFS(FullUniqueGoodTimeOutput[Execution Time],FullUniqueGoodTimeOutput[Problem Name],'Overall Analysis'!$A18,FullUniqueGoodTimeOutput[Algorithm Name],'Overall Analysis'!$E$2)</f>
        <v>2013.3703333333333</v>
      </c>
      <c r="H18">
        <f>AVERAGEIFS(FullUniqueGoodTimeOutput[Distance],FullUniqueGoodTimeOutput[Problem Name],'Overall Analysis'!$A18,FullUniqueGoodTimeOutput[Algorithm Name],'Overall Analysis'!$H$2)</f>
        <v>352.00460000000004</v>
      </c>
      <c r="I18">
        <f>_xlfn.STDEV.P('RNG Data'!O:O)</f>
        <v>15.491042451688008</v>
      </c>
      <c r="J18">
        <f>AVERAGEIFS(FullUniqueGoodTimeOutput[Execution Time],FullUniqueGoodTimeOutput[Problem Name],'Overall Analysis'!$A18,FullUniqueGoodTimeOutput[Algorithm Name],'Overall Analysis'!$H$2)</f>
        <v>60.999479999999991</v>
      </c>
      <c r="K18">
        <f>AVERAGEIFS(FullUniqueGoodTimeOutput[Distance],FullUniqueGoodTimeOutput[Problem Name],'Overall Analysis'!$A18,FullUniqueGoodTimeOutput[Algorithm Name],'Overall Analysis'!$K$2, FullUniqueGoodTimeOutput[Distance], "&lt;1000000")</f>
        <v>329.41200000000009</v>
      </c>
      <c r="L18">
        <f>AVERAGEIFS(FullUniqueGoodTimeOutput[Execution Time],FullUniqueGoodTimeOutput[Problem Name],'Overall Analysis'!$A18,FullUniqueGoodTimeOutput[Algorithm Name],'Overall Analysis'!$K$2)</f>
        <v>0.13802083333333334</v>
      </c>
      <c r="M18">
        <f t="shared" si="0"/>
        <v>2.3236208220767367E-43</v>
      </c>
      <c r="N18" t="str">
        <f t="shared" si="1"/>
        <v>Significant</v>
      </c>
      <c r="O18">
        <f t="shared" si="2"/>
        <v>1.0832203111728876E-30</v>
      </c>
      <c r="P18" t="str">
        <f t="shared" si="3"/>
        <v>Significant</v>
      </c>
      <c r="Q18">
        <f t="shared" si="4"/>
        <v>5.6365593430219321E-39</v>
      </c>
      <c r="R18" t="str">
        <f t="shared" si="5"/>
        <v>Significant</v>
      </c>
    </row>
    <row r="19" spans="1:18" x14ac:dyDescent="0.35">
      <c r="A19" t="str">
        <v>r202C15.txt</v>
      </c>
      <c r="B19">
        <f>COUNTIFS(FullUniqueGoodTimeOutput[Problem Name],$A19,FullUniqueGoodTimeOutput[Algorithm Name],$B$2)</f>
        <v>30</v>
      </c>
      <c r="C19">
        <f>COUNTIFS(FullUniqueGoodTimeOutput[Problem Name],$A19,FullUniqueGoodTimeOutput[Algorithm Name],$C$2)</f>
        <v>30</v>
      </c>
      <c r="D19">
        <f>COUNTIFS(FullUniqueGoodTimeOutput[Problem Name],$A19,FullUniqueGoodTimeOutput[Algorithm Name],$D$2)</f>
        <v>30</v>
      </c>
      <c r="E19">
        <f>AVERAGEIFS(FullUniqueGoodTimeOutput[Distance],FullUniqueGoodTimeOutput[Problem Name],'Overall Analysis'!$A19,FullUniqueGoodTimeOutput[Algorithm Name],'Overall Analysis'!$E$2,FullUniqueGoodTimeOutput[Distance],"&lt;1000000")</f>
        <v>333.85506666666669</v>
      </c>
      <c r="F19">
        <f>_xlfn.STDEV.P('GA Data'!P:P)</f>
        <v>25.966724966044954</v>
      </c>
      <c r="G19">
        <f>AVERAGEIFS(FullUniqueGoodTimeOutput[Execution Time],FullUniqueGoodTimeOutput[Problem Name],'Overall Analysis'!$A19,FullUniqueGoodTimeOutput[Algorithm Name],'Overall Analysis'!$E$2)</f>
        <v>2035.6029999999996</v>
      </c>
      <c r="H19">
        <f>AVERAGEIFS(FullUniqueGoodTimeOutput[Distance],FullUniqueGoodTimeOutput[Problem Name],'Overall Analysis'!$A19,FullUniqueGoodTimeOutput[Algorithm Name],'Overall Analysis'!$H$2)</f>
        <v>384.86306666666673</v>
      </c>
      <c r="I19">
        <f>_xlfn.STDEV.P('RNG Data'!P:P)</f>
        <v>17.900103072204796</v>
      </c>
      <c r="J19">
        <f>AVERAGEIFS(FullUniqueGoodTimeOutput[Execution Time],FullUniqueGoodTimeOutput[Problem Name],'Overall Analysis'!$A19,FullUniqueGoodTimeOutput[Algorithm Name],'Overall Analysis'!$H$2)</f>
        <v>64.243219999999994</v>
      </c>
      <c r="K19">
        <f>AVERAGEIFS(FullUniqueGoodTimeOutput[Distance],FullUniqueGoodTimeOutput[Problem Name],'Overall Analysis'!$A19,FullUniqueGoodTimeOutput[Algorithm Name],'Overall Analysis'!$K$2, FullUniqueGoodTimeOutput[Distance], "&lt;1000000")</f>
        <v>364.78900000000004</v>
      </c>
      <c r="L19">
        <f>AVERAGEIFS(FullUniqueGoodTimeOutput[Execution Time],FullUniqueGoodTimeOutput[Problem Name],'Overall Analysis'!$A19,FullUniqueGoodTimeOutput[Algorithm Name],'Overall Analysis'!$K$2)</f>
        <v>0.13333333333333333</v>
      </c>
      <c r="M19">
        <f t="shared" si="0"/>
        <v>2.6461842402175982E-46</v>
      </c>
      <c r="N19" t="str">
        <f t="shared" si="1"/>
        <v>Significant</v>
      </c>
      <c r="O19">
        <f t="shared" si="2"/>
        <v>2.3489655615200751E-40</v>
      </c>
      <c r="P19" t="str">
        <f t="shared" si="3"/>
        <v>Significant</v>
      </c>
      <c r="Q19">
        <f t="shared" si="4"/>
        <v>2.3901428107389586E-34</v>
      </c>
      <c r="R19" t="str">
        <f t="shared" si="5"/>
        <v>Significant</v>
      </c>
    </row>
    <row r="20" spans="1:18" x14ac:dyDescent="0.35">
      <c r="A20" t="str">
        <v>rc103C15.txt</v>
      </c>
      <c r="B20">
        <f>COUNTIFS(FullUniqueGoodTimeOutput[Problem Name],$A20,FullUniqueGoodTimeOutput[Algorithm Name],$B$2)</f>
        <v>30</v>
      </c>
      <c r="C20">
        <f>COUNTIFS(FullUniqueGoodTimeOutput[Problem Name],$A20,FullUniqueGoodTimeOutput[Algorithm Name],$C$2)</f>
        <v>30</v>
      </c>
      <c r="D20">
        <f>COUNTIFS(FullUniqueGoodTimeOutput[Problem Name],$A20,FullUniqueGoodTimeOutput[Algorithm Name],$D$2)</f>
        <v>30</v>
      </c>
      <c r="E20">
        <f>AVERAGEIFS(FullUniqueGoodTimeOutput[Distance],FullUniqueGoodTimeOutput[Problem Name],'Overall Analysis'!$A20,FullUniqueGoodTimeOutput[Algorithm Name],'Overall Analysis'!$E$2,FullUniqueGoodTimeOutput[Distance],"&lt;1000000")</f>
        <v>350.07333333333332</v>
      </c>
      <c r="F20">
        <f>_xlfn.STDEV.P('GA Data'!Q:Q)</f>
        <v>28.402048533316908</v>
      </c>
      <c r="G20">
        <f>AVERAGEIFS(FullUniqueGoodTimeOutput[Execution Time],FullUniqueGoodTimeOutput[Problem Name],'Overall Analysis'!$A20,FullUniqueGoodTimeOutput[Algorithm Name],'Overall Analysis'!$E$2)</f>
        <v>2022.9073333333333</v>
      </c>
      <c r="H20">
        <f>AVERAGEIFS(FullUniqueGoodTimeOutput[Distance],FullUniqueGoodTimeOutput[Problem Name],'Overall Analysis'!$A20,FullUniqueGoodTimeOutput[Algorithm Name],'Overall Analysis'!$H$2)</f>
        <v>429.3968333333334</v>
      </c>
      <c r="I20">
        <f>_xlfn.STDEV.P('RNG Data'!Q:Q)</f>
        <v>15.979348653983227</v>
      </c>
      <c r="J20">
        <f>AVERAGEIFS(FullUniqueGoodTimeOutput[Execution Time],FullUniqueGoodTimeOutput[Problem Name],'Overall Analysis'!$A20,FullUniqueGoodTimeOutput[Algorithm Name],'Overall Analysis'!$H$2)</f>
        <v>69.069269999999989</v>
      </c>
      <c r="K20">
        <f>AVERAGEIFS(FullUniqueGoodTimeOutput[Distance],FullUniqueGoodTimeOutput[Problem Name],'Overall Analysis'!$A20,FullUniqueGoodTimeOutput[Algorithm Name],'Overall Analysis'!$K$2, FullUniqueGoodTimeOutput[Distance], "&lt;1000000")</f>
        <v>380.29700000000031</v>
      </c>
      <c r="L20">
        <f>AVERAGEIFS(FullUniqueGoodTimeOutput[Execution Time],FullUniqueGoodTimeOutput[Problem Name],'Overall Analysis'!$A20,FullUniqueGoodTimeOutput[Algorithm Name],'Overall Analysis'!$K$2)</f>
        <v>9.6354166666666671E-2</v>
      </c>
      <c r="M20">
        <f t="shared" si="0"/>
        <v>2.0620756912662094E-57</v>
      </c>
      <c r="N20" t="str">
        <f t="shared" si="1"/>
        <v>Significant</v>
      </c>
      <c r="O20">
        <f t="shared" si="2"/>
        <v>1.1175754035815045E-38</v>
      </c>
      <c r="P20" t="str">
        <f t="shared" si="3"/>
        <v>Significant</v>
      </c>
      <c r="Q20">
        <f t="shared" si="4"/>
        <v>3.2742422752831947E-58</v>
      </c>
      <c r="R20" t="str">
        <f t="shared" si="5"/>
        <v>Significant</v>
      </c>
    </row>
    <row r="21" spans="1:18" x14ac:dyDescent="0.35">
      <c r="A21" t="str">
        <v>rc202C15.txt</v>
      </c>
      <c r="B21">
        <f>COUNTIFS(FullUniqueGoodTimeOutput[Problem Name],$A21,FullUniqueGoodTimeOutput[Algorithm Name],$B$2)</f>
        <v>30</v>
      </c>
      <c r="C21">
        <f>COUNTIFS(FullUniqueGoodTimeOutput[Problem Name],$A21,FullUniqueGoodTimeOutput[Algorithm Name],$C$2)</f>
        <v>30</v>
      </c>
      <c r="D21">
        <f>COUNTIFS(FullUniqueGoodTimeOutput[Problem Name],$A21,FullUniqueGoodTimeOutput[Algorithm Name],$D$2)</f>
        <v>30</v>
      </c>
      <c r="E21">
        <f>AVERAGEIFS(FullUniqueGoodTimeOutput[Distance],FullUniqueGoodTimeOutput[Problem Name],'Overall Analysis'!$A21,FullUniqueGoodTimeOutput[Algorithm Name],'Overall Analysis'!$E$2,FullUniqueGoodTimeOutput[Distance],"&lt;1000000")</f>
        <v>376.67616666666657</v>
      </c>
      <c r="F21">
        <f>_xlfn.STDEV.P('GA Data'!R:R)</f>
        <v>28.351996734014271</v>
      </c>
      <c r="G21">
        <f>AVERAGEIFS(FullUniqueGoodTimeOutput[Execution Time],FullUniqueGoodTimeOutput[Problem Name],'Overall Analysis'!$A21,FullUniqueGoodTimeOutput[Algorithm Name],'Overall Analysis'!$E$2)</f>
        <v>2028.5436666666669</v>
      </c>
      <c r="H21">
        <f>AVERAGEIFS(FullUniqueGoodTimeOutput[Distance],FullUniqueGoodTimeOutput[Problem Name],'Overall Analysis'!$A21,FullUniqueGoodTimeOutput[Algorithm Name],'Overall Analysis'!$H$2)</f>
        <v>434.1753333333333</v>
      </c>
      <c r="I21">
        <f>_xlfn.STDEV.P('RNG Data'!R:R)</f>
        <v>11.689420499846095</v>
      </c>
      <c r="J21">
        <f>AVERAGEIFS(FullUniqueGoodTimeOutput[Execution Time],FullUniqueGoodTimeOutput[Problem Name],'Overall Analysis'!$A21,FullUniqueGoodTimeOutput[Algorithm Name],'Overall Analysis'!$H$2)</f>
        <v>63.308856666666671</v>
      </c>
      <c r="K21">
        <f>AVERAGEIFS(FullUniqueGoodTimeOutput[Distance],FullUniqueGoodTimeOutput[Problem Name],'Overall Analysis'!$A21,FullUniqueGoodTimeOutput[Algorithm Name],'Overall Analysis'!$K$2, FullUniqueGoodTimeOutput[Distance], "&lt;1000000")</f>
        <v>339.1630000000003</v>
      </c>
      <c r="L21">
        <f>AVERAGEIFS(FullUniqueGoodTimeOutput[Execution Time],FullUniqueGoodTimeOutput[Problem Name],'Overall Analysis'!$A21,FullUniqueGoodTimeOutput[Algorithm Name],'Overall Analysis'!$K$2)</f>
        <v>0.121875</v>
      </c>
      <c r="M21">
        <f t="shared" si="0"/>
        <v>1.7011598731595509E-50</v>
      </c>
      <c r="N21" t="str">
        <f t="shared" si="1"/>
        <v>Significant</v>
      </c>
      <c r="O21">
        <f t="shared" si="2"/>
        <v>4.5924826542697695E-44</v>
      </c>
      <c r="P21" t="str">
        <f t="shared" si="3"/>
        <v>Significant</v>
      </c>
      <c r="Q21">
        <f t="shared" si="4"/>
        <v>2.3756942415720882E-79</v>
      </c>
      <c r="R21" t="str">
        <f t="shared" si="5"/>
        <v>Significant</v>
      </c>
    </row>
    <row r="22" spans="1:18" x14ac:dyDescent="0.35">
      <c r="A22" t="str">
        <v>c101_21.txt</v>
      </c>
      <c r="B22">
        <f>COUNTIFS(FullUniqueGoodTimeOutput[Problem Name],$A22,FullUniqueGoodTimeOutput[Algorithm Name],$B$2)</f>
        <v>30</v>
      </c>
      <c r="C22">
        <f>COUNTIFS(FullUniqueGoodTimeOutput[Problem Name],$A22,FullUniqueGoodTimeOutput[Algorithm Name],$C$2)</f>
        <v>30</v>
      </c>
      <c r="D22">
        <f>COUNTIFS(FullUniqueGoodTimeOutput[Problem Name],$A22,FullUniqueGoodTimeOutput[Algorithm Name],$D$2)</f>
        <v>30</v>
      </c>
      <c r="E22">
        <f>AVERAGEIFS(FullUniqueGoodTimeOutput[Distance],FullUniqueGoodTimeOutput[Problem Name],'Overall Analysis'!$A22,FullUniqueGoodTimeOutput[Algorithm Name],'Overall Analysis'!$E$2,FullUniqueGoodTimeOutput[Distance],"&lt;1000000")</f>
        <v>1671.2903333333331</v>
      </c>
      <c r="F22">
        <f>_xlfn.STDEV.P('GA Data'!S:S)</f>
        <v>90.8639508820131</v>
      </c>
      <c r="G22">
        <f>AVERAGEIFS(FullUniqueGoodTimeOutput[Execution Time],FullUniqueGoodTimeOutput[Problem Name],'Overall Analysis'!$A22,FullUniqueGoodTimeOutput[Algorithm Name],'Overall Analysis'!$E$2)</f>
        <v>2266.9266666666672</v>
      </c>
      <c r="H22">
        <f>AVERAGEIFS(FullUniqueGoodTimeOutput[Distance],FullUniqueGoodTimeOutput[Problem Name],'Overall Analysis'!$A22,FullUniqueGoodTimeOutput[Algorithm Name],'Overall Analysis'!$H$2)</f>
        <v>4014.3646666666668</v>
      </c>
      <c r="I22">
        <f>_xlfn.STDEV.P('RNG Data'!S:S)</f>
        <v>59.46111994310975</v>
      </c>
      <c r="J22">
        <f>AVERAGEIFS(FullUniqueGoodTimeOutput[Execution Time],FullUniqueGoodTimeOutput[Problem Name],'Overall Analysis'!$A22,FullUniqueGoodTimeOutput[Algorithm Name],'Overall Analysis'!$H$2)</f>
        <v>83.965616666666676</v>
      </c>
      <c r="K22">
        <f>AVERAGEIFS(FullUniqueGoodTimeOutput[Distance],FullUniqueGoodTimeOutput[Problem Name],'Overall Analysis'!$A22,FullUniqueGoodTimeOutput[Algorithm Name],'Overall Analysis'!$K$2, FullUniqueGoodTimeOutput[Distance], "&lt;1000000")</f>
        <v>1222.1600000000003</v>
      </c>
      <c r="L22">
        <f>AVERAGEIFS(FullUniqueGoodTimeOutput[Execution Time],FullUniqueGoodTimeOutput[Problem Name],'Overall Analysis'!$A22,FullUniqueGoodTimeOutput[Algorithm Name],'Overall Analysis'!$K$2)</f>
        <v>0.46562500000000001</v>
      </c>
      <c r="M22">
        <f t="shared" si="0"/>
        <v>1.4622827904009774E-129</v>
      </c>
      <c r="N22" t="str">
        <f t="shared" si="1"/>
        <v>Significant</v>
      </c>
      <c r="O22">
        <f t="shared" si="2"/>
        <v>4.3633184715073968E-93</v>
      </c>
      <c r="P22" t="str">
        <f t="shared" si="3"/>
        <v>Significant</v>
      </c>
      <c r="Q22">
        <f t="shared" si="4"/>
        <v>3.2502512230858552E-146</v>
      </c>
      <c r="R22" t="str">
        <f t="shared" si="5"/>
        <v>Significant</v>
      </c>
    </row>
    <row r="23" spans="1:18" x14ac:dyDescent="0.35">
      <c r="A23" t="str">
        <v>c201_21.txt</v>
      </c>
      <c r="B23">
        <f>COUNTIFS(FullUniqueGoodTimeOutput[Problem Name],$A23,FullUniqueGoodTimeOutput[Algorithm Name],$B$2)</f>
        <v>30</v>
      </c>
      <c r="C23">
        <f>COUNTIFS(FullUniqueGoodTimeOutput[Problem Name],$A23,FullUniqueGoodTimeOutput[Algorithm Name],$C$2)</f>
        <v>30</v>
      </c>
      <c r="D23">
        <f>COUNTIFS(FullUniqueGoodTimeOutput[Problem Name],$A23,FullUniqueGoodTimeOutput[Algorithm Name],$D$2)</f>
        <v>30</v>
      </c>
      <c r="E23">
        <f>AVERAGEIFS(FullUniqueGoodTimeOutput[Distance],FullUniqueGoodTimeOutput[Problem Name],'Overall Analysis'!$A23,FullUniqueGoodTimeOutput[Algorithm Name],'Overall Analysis'!$E$2,FullUniqueGoodTimeOutput[Distance],"&lt;1000000")</f>
        <v>1384.5313333333331</v>
      </c>
      <c r="F23">
        <f>_xlfn.STDEV.P('GA Data'!T:T)</f>
        <v>85.40782855348931</v>
      </c>
      <c r="G23">
        <f>AVERAGEIFS(FullUniqueGoodTimeOutput[Execution Time],FullUniqueGoodTimeOutput[Problem Name],'Overall Analysis'!$A23,FullUniqueGoodTimeOutput[Algorithm Name],'Overall Analysis'!$E$2)</f>
        <v>2297.7069999999999</v>
      </c>
      <c r="H23">
        <f>AVERAGEIFS(FullUniqueGoodTimeOutput[Distance],FullUniqueGoodTimeOutput[Problem Name],'Overall Analysis'!$A23,FullUniqueGoodTimeOutput[Algorithm Name],'Overall Analysis'!$H$2)</f>
        <v>3599.7263333333335</v>
      </c>
      <c r="I23">
        <f>_xlfn.STDEV.P('RNG Data'!T:T)</f>
        <v>39.463308062328245</v>
      </c>
      <c r="J23">
        <f>AVERAGEIFS(FullUniqueGoodTimeOutput[Execution Time],FullUniqueGoodTimeOutput[Problem Name],'Overall Analysis'!$A23,FullUniqueGoodTimeOutput[Algorithm Name],'Overall Analysis'!$H$2)</f>
        <v>279.55323333333331</v>
      </c>
      <c r="K23">
        <f>AVERAGEIFS(FullUniqueGoodTimeOutput[Distance],FullUniqueGoodTimeOutput[Problem Name],'Overall Analysis'!$A23,FullUniqueGoodTimeOutput[Algorithm Name],'Overall Analysis'!$K$2, FullUniqueGoodTimeOutput[Distance], "&lt;1000000")</f>
        <v>1006.1500000000004</v>
      </c>
      <c r="L23">
        <f>AVERAGEIFS(FullUniqueGoodTimeOutput[Execution Time],FullUniqueGoodTimeOutput[Problem Name],'Overall Analysis'!$A23,FullUniqueGoodTimeOutput[Algorithm Name],'Overall Analysis'!$K$2)</f>
        <v>3.6406253333333334</v>
      </c>
      <c r="M23">
        <f t="shared" si="0"/>
        <v>1.6234788879993224E-130</v>
      </c>
      <c r="N23" t="str">
        <f t="shared" si="1"/>
        <v>Significant</v>
      </c>
      <c r="O23">
        <f t="shared" si="2"/>
        <v>1.9761434951846404E-89</v>
      </c>
      <c r="P23" t="str">
        <f t="shared" si="3"/>
        <v>Significant</v>
      </c>
      <c r="Q23">
        <f t="shared" si="4"/>
        <v>1.2407005731116417E-149</v>
      </c>
      <c r="R23" t="str">
        <f t="shared" si="5"/>
        <v>Significant</v>
      </c>
    </row>
    <row r="24" spans="1:18" x14ac:dyDescent="0.35">
      <c r="A24" t="str">
        <v>r101_21.txt</v>
      </c>
      <c r="B24">
        <f>COUNTIFS(FullUniqueGoodTimeOutput[Problem Name],$A24,FullUniqueGoodTimeOutput[Algorithm Name],$B$2)</f>
        <v>30</v>
      </c>
      <c r="C24">
        <f>COUNTIFS(FullUniqueGoodTimeOutput[Problem Name],$A24,FullUniqueGoodTimeOutput[Algorithm Name],$C$2)</f>
        <v>30</v>
      </c>
      <c r="D24">
        <f>COUNTIFS(FullUniqueGoodTimeOutput[Problem Name],$A24,FullUniqueGoodTimeOutput[Algorithm Name],$D$2)</f>
        <v>30</v>
      </c>
      <c r="E24">
        <f>AVERAGEIFS(FullUniqueGoodTimeOutput[Distance],FullUniqueGoodTimeOutput[Problem Name],'Overall Analysis'!$A24,FullUniqueGoodTimeOutput[Algorithm Name],'Overall Analysis'!$E$2,FullUniqueGoodTimeOutput[Distance],"&lt;1000000")</f>
        <v>1492.8246666666669</v>
      </c>
      <c r="F24">
        <f>_xlfn.STDEV.P('GA Data'!U:U)</f>
        <v>87.574122651741249</v>
      </c>
      <c r="G24">
        <f>AVERAGEIFS(FullUniqueGoodTimeOutput[Execution Time],FullUniqueGoodTimeOutput[Problem Name],'Overall Analysis'!$A24,FullUniqueGoodTimeOutput[Algorithm Name],'Overall Analysis'!$E$2)</f>
        <v>2273.5140000000001</v>
      </c>
      <c r="H24">
        <f>AVERAGEIFS(FullUniqueGoodTimeOutput[Distance],FullUniqueGoodTimeOutput[Problem Name],'Overall Analysis'!$A24,FullUniqueGoodTimeOutput[Algorithm Name],'Overall Analysis'!$H$2)</f>
        <v>3444.5113333333329</v>
      </c>
      <c r="I24">
        <f>_xlfn.STDEV.P('RNG Data'!U:U)</f>
        <v>79.292365195031351</v>
      </c>
      <c r="J24">
        <f>AVERAGEIFS(FullUniqueGoodTimeOutput[Execution Time],FullUniqueGoodTimeOutput[Problem Name],'Overall Analysis'!$A24,FullUniqueGoodTimeOutput[Algorithm Name],'Overall Analysis'!$H$2)</f>
        <v>78.695310000000006</v>
      </c>
      <c r="K24">
        <f>AVERAGEIFS(FullUniqueGoodTimeOutput[Distance],FullUniqueGoodTimeOutput[Problem Name],'Overall Analysis'!$A24,FullUniqueGoodTimeOutput[Algorithm Name],'Overall Analysis'!$K$2, FullUniqueGoodTimeOutput[Distance], "&lt;1000000")</f>
        <v>1388.2300000000005</v>
      </c>
      <c r="L24">
        <f>AVERAGEIFS(FullUniqueGoodTimeOutput[Execution Time],FullUniqueGoodTimeOutput[Problem Name],'Overall Analysis'!$A24,FullUniqueGoodTimeOutput[Algorithm Name],'Overall Analysis'!$K$2)</f>
        <v>0.6958333333333333</v>
      </c>
      <c r="M24">
        <f t="shared" si="0"/>
        <v>1.9377592221845671E-123</v>
      </c>
      <c r="N24" t="str">
        <f t="shared" si="1"/>
        <v>Significant</v>
      </c>
      <c r="O24">
        <f t="shared" si="2"/>
        <v>8.6907220437421383E-56</v>
      </c>
      <c r="P24" t="str">
        <f t="shared" si="3"/>
        <v>Significant</v>
      </c>
      <c r="Q24">
        <f t="shared" si="4"/>
        <v>1.7118403441780728E-134</v>
      </c>
      <c r="R24" t="str">
        <f t="shared" si="5"/>
        <v>Significant</v>
      </c>
    </row>
    <row r="25" spans="1:18" x14ac:dyDescent="0.35">
      <c r="A25" t="str">
        <v>r201_21.txt</v>
      </c>
      <c r="B25">
        <f>COUNTIFS(FullUniqueGoodTimeOutput[Problem Name],$A25,FullUniqueGoodTimeOutput[Algorithm Name],$B$2)</f>
        <v>30</v>
      </c>
      <c r="C25">
        <f>COUNTIFS(FullUniqueGoodTimeOutput[Problem Name],$A25,FullUniqueGoodTimeOutput[Algorithm Name],$C$2)</f>
        <v>30</v>
      </c>
      <c r="D25">
        <f>COUNTIFS(FullUniqueGoodTimeOutput[Problem Name],$A25,FullUniqueGoodTimeOutput[Algorithm Name],$D$2)</f>
        <v>30</v>
      </c>
      <c r="E25">
        <f>AVERAGEIFS(FullUniqueGoodTimeOutput[Distance],FullUniqueGoodTimeOutput[Problem Name],'Overall Analysis'!$A25,FullUniqueGoodTimeOutput[Algorithm Name],'Overall Analysis'!$E$2,FullUniqueGoodTimeOutput[Distance],"&lt;1000000")</f>
        <v>1120.5633333333333</v>
      </c>
      <c r="F25">
        <f>_xlfn.STDEV.P('GA Data'!V:V)</f>
        <v>79.649751886340226</v>
      </c>
      <c r="G25">
        <f>AVERAGEIFS(FullUniqueGoodTimeOutput[Execution Time],FullUniqueGoodTimeOutput[Problem Name],'Overall Analysis'!$A25,FullUniqueGoodTimeOutput[Algorithm Name],'Overall Analysis'!$E$2)</f>
        <v>2295.2676666666662</v>
      </c>
      <c r="H25">
        <f>AVERAGEIFS(FullUniqueGoodTimeOutput[Distance],FullUniqueGoodTimeOutput[Problem Name],'Overall Analysis'!$A25,FullUniqueGoodTimeOutput[Algorithm Name],'Overall Analysis'!$H$2)</f>
        <v>2860.2756666666678</v>
      </c>
      <c r="I25">
        <f>_xlfn.STDEV.P('RNG Data'!V:V)</f>
        <v>50.196417181795802</v>
      </c>
      <c r="J25">
        <f>AVERAGEIFS(FullUniqueGoodTimeOutput[Execution Time],FullUniqueGoodTimeOutput[Problem Name],'Overall Analysis'!$A25,FullUniqueGoodTimeOutput[Algorithm Name],'Overall Analysis'!$H$2)</f>
        <v>208.46039999999999</v>
      </c>
      <c r="K25">
        <f>AVERAGEIFS(FullUniqueGoodTimeOutput[Distance],FullUniqueGoodTimeOutput[Problem Name],'Overall Analysis'!$A25,FullUniqueGoodTimeOutput[Algorithm Name],'Overall Analysis'!$K$2, FullUniqueGoodTimeOutput[Distance], "&lt;1000000")</f>
        <v>893.16800000000035</v>
      </c>
      <c r="L25">
        <f>AVERAGEIFS(FullUniqueGoodTimeOutput[Execution Time],FullUniqueGoodTimeOutput[Problem Name],'Overall Analysis'!$A25,FullUniqueGoodTimeOutput[Algorithm Name],'Overall Analysis'!$K$2)</f>
        <v>7.2031263333333326</v>
      </c>
      <c r="M25">
        <f t="shared" si="0"/>
        <v>1.0353392479604736E-123</v>
      </c>
      <c r="N25" t="str">
        <f t="shared" si="1"/>
        <v>Significant</v>
      </c>
      <c r="O25">
        <f t="shared" si="2"/>
        <v>4.2772510311084379E-77</v>
      </c>
      <c r="P25" t="str">
        <f t="shared" si="3"/>
        <v>Significant</v>
      </c>
      <c r="Q25">
        <f t="shared" si="4"/>
        <v>2.7046806808836354E-139</v>
      </c>
      <c r="R25" t="str">
        <f t="shared" si="5"/>
        <v>Significant</v>
      </c>
    </row>
    <row r="26" spans="1:18" x14ac:dyDescent="0.35">
      <c r="A26" t="str">
        <v>rc101_21.txt</v>
      </c>
      <c r="B26">
        <f>COUNTIFS(FullUniqueGoodTimeOutput[Problem Name],$A26,FullUniqueGoodTimeOutput[Algorithm Name],$B$2)</f>
        <v>30</v>
      </c>
      <c r="C26">
        <f>COUNTIFS(FullUniqueGoodTimeOutput[Problem Name],$A26,FullUniqueGoodTimeOutput[Algorithm Name],$C$2)</f>
        <v>30</v>
      </c>
      <c r="D26">
        <f>COUNTIFS(FullUniqueGoodTimeOutput[Problem Name],$A26,FullUniqueGoodTimeOutput[Algorithm Name],$D$2)</f>
        <v>30</v>
      </c>
      <c r="E26">
        <f>AVERAGEIFS(FullUniqueGoodTimeOutput[Distance],FullUniqueGoodTimeOutput[Problem Name],'Overall Analysis'!$A26,FullUniqueGoodTimeOutput[Algorithm Name],'Overall Analysis'!$E$2,FullUniqueGoodTimeOutput[Distance],"&lt;1000000")</f>
        <v>1975.081071428571</v>
      </c>
      <c r="F26">
        <f>_xlfn.STDEV.P('GA Data'!W:W)</f>
        <v>249443333.11320361</v>
      </c>
      <c r="G26">
        <f>AVERAGEIFS(FullUniqueGoodTimeOutput[Execution Time],FullUniqueGoodTimeOutput[Problem Name],'Overall Analysis'!$A26,FullUniqueGoodTimeOutput[Algorithm Name],'Overall Analysis'!$E$2)</f>
        <v>2274.3053333333332</v>
      </c>
      <c r="H26">
        <f>AVERAGEIFS(FullUniqueGoodTimeOutput[Distance],FullUniqueGoodTimeOutput[Problem Name],'Overall Analysis'!$A26,FullUniqueGoodTimeOutput[Algorithm Name],'Overall Analysis'!$H$2)</f>
        <v>4697.632333333333</v>
      </c>
      <c r="I26">
        <f>_xlfn.STDEV.P('RNG Data'!W:W)</f>
        <v>115.53183098705834</v>
      </c>
      <c r="J26">
        <f>AVERAGEIFS(FullUniqueGoodTimeOutput[Execution Time],FullUniqueGoodTimeOutput[Problem Name],'Overall Analysis'!$A26,FullUniqueGoodTimeOutput[Algorithm Name],'Overall Analysis'!$H$2)</f>
        <v>66.388543333333331</v>
      </c>
      <c r="K26">
        <f>AVERAGEIFS(FullUniqueGoodTimeOutput[Distance],FullUniqueGoodTimeOutput[Problem Name],'Overall Analysis'!$A26,FullUniqueGoodTimeOutput[Algorithm Name],'Overall Analysis'!$K$2, FullUniqueGoodTimeOutput[Distance], "&lt;1000000")</f>
        <v>1298.0800000000011</v>
      </c>
      <c r="L26">
        <f>AVERAGEIFS(FullUniqueGoodTimeOutput[Execution Time],FullUniqueGoodTimeOutput[Problem Name],'Overall Analysis'!$A26,FullUniqueGoodTimeOutput[Algorithm Name],'Overall Analysis'!$K$2)</f>
        <v>0.57447916666666665</v>
      </c>
      <c r="M26">
        <f t="shared" si="0"/>
        <v>0.34886890806346238</v>
      </c>
      <c r="N26" t="str">
        <f t="shared" si="1"/>
        <v>Not Significant</v>
      </c>
      <c r="O26">
        <f t="shared" si="2"/>
        <v>0.81517766137593695</v>
      </c>
      <c r="P26" t="str">
        <f t="shared" si="3"/>
        <v>Not Significant</v>
      </c>
      <c r="Q26">
        <f t="shared" si="4"/>
        <v>1.0900448289983679E-142</v>
      </c>
      <c r="R26" t="str">
        <f t="shared" si="5"/>
        <v>Significant</v>
      </c>
    </row>
    <row r="27" spans="1:18" x14ac:dyDescent="0.35">
      <c r="A27" t="str">
        <v>rc201_21.txt</v>
      </c>
      <c r="B27">
        <f>COUNTIFS(FullUniqueGoodTimeOutput[Problem Name],$A27,FullUniqueGoodTimeOutput[Algorithm Name],$B$2)</f>
        <v>30</v>
      </c>
      <c r="C27">
        <f>COUNTIFS(FullUniqueGoodTimeOutput[Problem Name],$A27,FullUniqueGoodTimeOutput[Algorithm Name],$C$2)</f>
        <v>30</v>
      </c>
      <c r="D27">
        <f>COUNTIFS(FullUniqueGoodTimeOutput[Problem Name],$A27,FullUniqueGoodTimeOutput[Algorithm Name],$D$2)</f>
        <v>30</v>
      </c>
      <c r="E27">
        <f>AVERAGEIFS(FullUniqueGoodTimeOutput[Distance],FullUniqueGoodTimeOutput[Problem Name],'Overall Analysis'!$A27,FullUniqueGoodTimeOutput[Algorithm Name],'Overall Analysis'!$E$2,FullUniqueGoodTimeOutput[Distance],"&lt;1000000")</f>
        <v>1359.2263333333333</v>
      </c>
      <c r="F27">
        <f>_xlfn.STDEV.P('GA Data'!X:X)</f>
        <v>95.752014930351308</v>
      </c>
      <c r="G27">
        <f>AVERAGEIFS(FullUniqueGoodTimeOutput[Execution Time],FullUniqueGoodTimeOutput[Problem Name],'Overall Analysis'!$A27,FullUniqueGoodTimeOutput[Algorithm Name],'Overall Analysis'!$E$2)</f>
        <v>2304.4433333333336</v>
      </c>
      <c r="H27">
        <f>AVERAGEIFS(FullUniqueGoodTimeOutput[Distance],FullUniqueGoodTimeOutput[Problem Name],'Overall Analysis'!$A27,FullUniqueGoodTimeOutput[Algorithm Name],'Overall Analysis'!$H$2)</f>
        <v>3792.2923333333338</v>
      </c>
      <c r="I27">
        <f>_xlfn.STDEV.P('RNG Data'!X:X)</f>
        <v>44.562179381424151</v>
      </c>
      <c r="J27">
        <f>AVERAGEIFS(FullUniqueGoodTimeOutput[Execution Time],FullUniqueGoodTimeOutput[Problem Name],'Overall Analysis'!$A27,FullUniqueGoodTimeOutput[Algorithm Name],'Overall Analysis'!$H$2)</f>
        <v>220.18336666666667</v>
      </c>
      <c r="K27">
        <f>AVERAGEIFS(FullUniqueGoodTimeOutput[Distance],FullUniqueGoodTimeOutput[Problem Name],'Overall Analysis'!$A27,FullUniqueGoodTimeOutput[Algorithm Name],'Overall Analysis'!$K$2, FullUniqueGoodTimeOutput[Distance], "&lt;1000000")</f>
        <v>938.08199999999954</v>
      </c>
      <c r="L27">
        <f>AVERAGEIFS(FullUniqueGoodTimeOutput[Execution Time],FullUniqueGoodTimeOutput[Problem Name],'Overall Analysis'!$A27,FullUniqueGoodTimeOutput[Algorithm Name],'Overall Analysis'!$K$2)</f>
        <v>6.092188000000001</v>
      </c>
      <c r="M27">
        <f t="shared" si="0"/>
        <v>1.9282439967072781E-131</v>
      </c>
      <c r="N27" t="str">
        <f t="shared" si="1"/>
        <v>Significant</v>
      </c>
      <c r="O27">
        <f t="shared" si="2"/>
        <v>9.924336999476085E-91</v>
      </c>
      <c r="P27" t="str">
        <f t="shared" si="3"/>
        <v>Significant</v>
      </c>
      <c r="Q27">
        <f t="shared" si="4"/>
        <v>1.5193184790286631E-150</v>
      </c>
      <c r="R27" t="str">
        <f t="shared" si="5"/>
        <v>Significant</v>
      </c>
    </row>
    <row r="33" spans="16:17" x14ac:dyDescent="0.35">
      <c r="P33" s="10"/>
      <c r="Q33" s="10"/>
    </row>
  </sheetData>
  <mergeCells count="14">
    <mergeCell ref="P33:Q33"/>
    <mergeCell ref="B2:B3"/>
    <mergeCell ref="C2:C3"/>
    <mergeCell ref="D2:D3"/>
    <mergeCell ref="Q2:R2"/>
    <mergeCell ref="M1:R1"/>
    <mergeCell ref="A2:A3"/>
    <mergeCell ref="H2:J2"/>
    <mergeCell ref="K2:L2"/>
    <mergeCell ref="E1:L1"/>
    <mergeCell ref="M2:N2"/>
    <mergeCell ref="O2:P2"/>
    <mergeCell ref="E2:G2"/>
    <mergeCell ref="B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B182B-06FC-4831-9C2A-7ABBB1A6732C}">
  <dimension ref="A1:X31"/>
  <sheetViews>
    <sheetView workbookViewId="0">
      <selection activeCell="W2" sqref="W2"/>
    </sheetView>
  </sheetViews>
  <sheetFormatPr defaultRowHeight="14.5" x14ac:dyDescent="0.35"/>
  <cols>
    <col min="1" max="1" width="9.1796875" bestFit="1" customWidth="1"/>
    <col min="2" max="2" width="10.453125" bestFit="1" customWidth="1"/>
    <col min="3" max="6" width="10.1796875" bestFit="1" customWidth="1"/>
    <col min="7" max="7" width="10.453125" bestFit="1" customWidth="1"/>
    <col min="8" max="9" width="10.1796875" bestFit="1" customWidth="1"/>
    <col min="10" max="11" width="10.26953125" bestFit="1" customWidth="1"/>
    <col min="12" max="12" width="9.1796875" bestFit="1" customWidth="1"/>
    <col min="13" max="13" width="10.1796875" bestFit="1" customWidth="1"/>
  </cols>
  <sheetData>
    <row r="1" spans="1:24" x14ac:dyDescent="0.35">
      <c r="A1" t="str" cm="1">
        <f t="array" ref="A1:X1">TRANSPOSE('Overall Analysis'!A4:A27)</f>
        <v>c101C5.txt</v>
      </c>
      <c r="B1" t="str">
        <v>c206C5.txt</v>
      </c>
      <c r="C1" t="str">
        <v>r104C5.txt</v>
      </c>
      <c r="D1" t="str">
        <v>r202C5.txt</v>
      </c>
      <c r="E1" t="str">
        <v>rc105C5.txt</v>
      </c>
      <c r="F1" t="str">
        <v>rc204C5.txt</v>
      </c>
      <c r="G1" t="str">
        <v>c101C10.txt</v>
      </c>
      <c r="H1" t="str">
        <v>c202C10.txt</v>
      </c>
      <c r="I1" t="str">
        <v>r102C10.txt</v>
      </c>
      <c r="J1" t="str">
        <v>r201C10.txt</v>
      </c>
      <c r="K1" t="str">
        <v>rc102C10.txt</v>
      </c>
      <c r="L1" t="str">
        <v>rc201C10.txt</v>
      </c>
      <c r="M1" t="str">
        <v>c103C15.txt</v>
      </c>
      <c r="N1" t="str">
        <v>c202C15.txt</v>
      </c>
      <c r="O1" t="str">
        <v>r102C15.txt</v>
      </c>
      <c r="P1" t="str">
        <v>r202C15.txt</v>
      </c>
      <c r="Q1" t="str">
        <v>rc103C15.txt</v>
      </c>
      <c r="R1" t="str">
        <v>rc202C15.txt</v>
      </c>
      <c r="S1" t="str">
        <v>c101_21.txt</v>
      </c>
      <c r="T1" t="str">
        <v>c201_21.txt</v>
      </c>
      <c r="U1" t="str">
        <v>r101_21.txt</v>
      </c>
      <c r="V1" t="str">
        <v>r201_21.txt</v>
      </c>
      <c r="W1" t="str">
        <v>rc101_21.txt</v>
      </c>
      <c r="X1" t="str">
        <v>rc201_21.txt</v>
      </c>
    </row>
    <row r="2" spans="1:24" x14ac:dyDescent="0.35">
      <c r="A2" cm="1">
        <f t="array" ref="A2:A31">_xlfn._xlws.FILTER(FullUniqueGoodTimeOutput[Distance],(FullUniqueGoodTimeOutput[Problem Name]='GA Data'!A1)*(FullUniqueGoodTimeOutput[Algorithm Name]="Genetic Algorithm"))</f>
        <v>208.90299999999999</v>
      </c>
      <c r="B2" cm="1">
        <f t="array" ref="B2:B31">_xlfn._xlws.FILTER(FullUniqueGoodTimeOutput[Distance],(FullUniqueGoodTimeOutput[Problem Name]='GA Data'!B1)*(FullUniqueGoodTimeOutput[Algorithm Name]="Genetic Algorithm"))</f>
        <v>201.55</v>
      </c>
      <c r="C2" cm="1">
        <f t="array" ref="C2:C31">_xlfn._xlws.FILTER(FullUniqueGoodTimeOutput[Distance],(FullUniqueGoodTimeOutput[Problem Name]='GA Data'!C1)*(FullUniqueGoodTimeOutput[Algorithm Name]="Genetic Algorithm"))</f>
        <v>136.69</v>
      </c>
      <c r="D2" cm="1">
        <f t="array" ref="D2:D31">_xlfn._xlws.FILTER(FullUniqueGoodTimeOutput[Distance],(FullUniqueGoodTimeOutput[Problem Name]='GA Data'!D1)*(FullUniqueGoodTimeOutput[Algorithm Name]="Genetic Algorithm"))</f>
        <v>142.654</v>
      </c>
      <c r="E2" cm="1">
        <f t="array" ref="E2:E31">_xlfn._xlws.FILTER(FullUniqueGoodTimeOutput[Distance],(FullUniqueGoodTimeOutput[Problem Name]='GA Data'!E1)*(FullUniqueGoodTimeOutput[Algorithm Name]="Genetic Algorithm"))</f>
        <v>209.83600000000001</v>
      </c>
      <c r="F2" cm="1">
        <f t="array" ref="F2:F31">_xlfn._xlws.FILTER(FullUniqueGoodTimeOutput[Distance],(FullUniqueGoodTimeOutput[Problem Name]='GA Data'!F1)*(FullUniqueGoodTimeOutput[Algorithm Name]="Genetic Algorithm"))</f>
        <v>176.39400000000001</v>
      </c>
      <c r="G2" cm="1">
        <f t="array" ref="G2:G31">_xlfn._xlws.FILTER(FullUniqueGoodTimeOutput[Distance],(FullUniqueGoodTimeOutput[Problem Name]='GA Data'!G1)*(FullUniqueGoodTimeOutput[Algorithm Name]="Genetic Algorithm"))</f>
        <v>283.983</v>
      </c>
      <c r="H2" cm="1">
        <f t="array" ref="H2:H31">_xlfn._xlws.FILTER(FullUniqueGoodTimeOutput[Distance],(FullUniqueGoodTimeOutput[Problem Name]='GA Data'!H1)*(FullUniqueGoodTimeOutput[Algorithm Name]="Genetic Algorithm"))</f>
        <v>226.34800000000001</v>
      </c>
      <c r="I2" cm="1">
        <f t="array" ref="I2:I31">_xlfn._xlws.FILTER(FullUniqueGoodTimeOutput[Distance],(FullUniqueGoodTimeOutput[Problem Name]='GA Data'!I1)*(FullUniqueGoodTimeOutput[Algorithm Name]="Genetic Algorithm"))</f>
        <v>227.50200000000001</v>
      </c>
      <c r="J2" cm="1">
        <f t="array" ref="J2:J31">_xlfn._xlws.FILTER(FullUniqueGoodTimeOutput[Distance],(FullUniqueGoodTimeOutput[Problem Name]='GA Data'!J1)*(FullUniqueGoodTimeOutput[Algorithm Name]="Genetic Algorithm"))</f>
        <v>197.541</v>
      </c>
      <c r="K2" cm="1">
        <f t="array" ref="K2:K31">_xlfn._xlws.FILTER(FullUniqueGoodTimeOutput[Distance],(FullUniqueGoodTimeOutput[Problem Name]='GA Data'!K1)*(FullUniqueGoodTimeOutput[Algorithm Name]="Genetic Algorithm"))</f>
        <v>368.74200000000002</v>
      </c>
      <c r="L2" cm="1">
        <f t="array" ref="L2:L31">_xlfn._xlws.FILTER(FullUniqueGoodTimeOutput[Distance],(FullUniqueGoodTimeOutput[Problem Name]='GA Data'!L1)*(FullUniqueGoodTimeOutput[Algorithm Name]="Genetic Algorithm"))</f>
        <v>267.68799999999999</v>
      </c>
      <c r="M2" cm="1">
        <f t="array" ref="M2:M31">_xlfn._xlws.FILTER(FullUniqueGoodTimeOutput[Distance],(FullUniqueGoodTimeOutput[Problem Name]='GA Data'!M1)*(FullUniqueGoodTimeOutput[Algorithm Name]="Genetic Algorithm"))</f>
        <v>365.53800000000001</v>
      </c>
      <c r="N2" cm="1">
        <f t="array" ref="N2:N31">_xlfn._xlws.FILTER(FullUniqueGoodTimeOutput[Distance],(FullUniqueGoodTimeOutput[Problem Name]='GA Data'!N1)*(FullUniqueGoodTimeOutput[Algorithm Name]="Genetic Algorithm"))</f>
        <v>381.02199999999999</v>
      </c>
      <c r="O2" cm="1">
        <f t="array" ref="O2:O31">_xlfn._xlws.FILTER(FullUniqueGoodTimeOutput[Distance],(FullUniqueGoodTimeOutput[Problem Name]='GA Data'!O1)*(FullUniqueGoodTimeOutput[Algorithm Name]="Genetic Algorithm"))</f>
        <v>327.34199999999998</v>
      </c>
      <c r="P2" cm="1">
        <f t="array" ref="P2:P31">_xlfn._xlws.FILTER(FullUniqueGoodTimeOutput[Distance],(FullUniqueGoodTimeOutput[Problem Name]='GA Data'!P1)*(FullUniqueGoodTimeOutput[Algorithm Name]="Genetic Algorithm"))</f>
        <v>348.524</v>
      </c>
      <c r="Q2" cm="1">
        <f t="array" ref="Q2:Q31">_xlfn._xlws.FILTER(FullUniqueGoodTimeOutput[Distance],(FullUniqueGoodTimeOutput[Problem Name]='GA Data'!Q1)*(FullUniqueGoodTimeOutput[Algorithm Name]="Genetic Algorithm"))</f>
        <v>371.46300000000002</v>
      </c>
      <c r="R2" cm="1">
        <f t="array" ref="R2:R31">_xlfn._xlws.FILTER(FullUniqueGoodTimeOutput[Distance],(FullUniqueGoodTimeOutput[Problem Name]='GA Data'!R1)*(FullUniqueGoodTimeOutput[Algorithm Name]="Genetic Algorithm"))</f>
        <v>406.745</v>
      </c>
      <c r="S2" cm="1">
        <f t="array" ref="S2:S31">_xlfn._xlws.FILTER(FullUniqueGoodTimeOutput[Distance],(FullUniqueGoodTimeOutput[Problem Name]='GA Data'!S1)*(FullUniqueGoodTimeOutput[Algorithm Name]="Genetic Algorithm"))</f>
        <v>1639.13</v>
      </c>
      <c r="T2" cm="1">
        <f t="array" ref="T2:T31">_xlfn._xlws.FILTER(FullUniqueGoodTimeOutput[Distance],(FullUniqueGoodTimeOutput[Problem Name]='GA Data'!T1)*(FullUniqueGoodTimeOutput[Algorithm Name]="Genetic Algorithm"))</f>
        <v>1436.3</v>
      </c>
      <c r="U2" cm="1">
        <f t="array" ref="U2:U31">_xlfn._xlws.FILTER(FullUniqueGoodTimeOutput[Distance],(FullUniqueGoodTimeOutput[Problem Name]='GA Data'!U1)*(FullUniqueGoodTimeOutput[Algorithm Name]="Genetic Algorithm"))</f>
        <v>1401.56</v>
      </c>
      <c r="V2" cm="1">
        <f t="array" ref="V2:V31">_xlfn._xlws.FILTER(FullUniqueGoodTimeOutput[Distance],(FullUniqueGoodTimeOutput[Problem Name]='GA Data'!V1)*(FullUniqueGoodTimeOutput[Algorithm Name]="Genetic Algorithm"))</f>
        <v>1086.07</v>
      </c>
      <c r="W2" cm="1">
        <f t="array" ref="W2:W31">_xlfn._xlws.FILTER(FullUniqueGoodTimeOutput[Distance],(FullUniqueGoodTimeOutput[Problem Name]='GA Data'!W1)*(FullUniqueGoodTimeOutput[Algorithm Name]="Genetic Algorithm"))</f>
        <v>1000000000</v>
      </c>
      <c r="X2" cm="1">
        <f t="array" ref="X2:X31">_xlfn._xlws.FILTER(FullUniqueGoodTimeOutput[Distance],(FullUniqueGoodTimeOutput[Problem Name]='GA Data'!X1)*(FullUniqueGoodTimeOutput[Algorithm Name]="Genetic Algorithm"))</f>
        <v>1286.5999999999999</v>
      </c>
    </row>
    <row r="3" spans="1:24" x14ac:dyDescent="0.35">
      <c r="A3">
        <v>208.90299999999999</v>
      </c>
      <c r="B3">
        <v>201.55</v>
      </c>
      <c r="C3">
        <v>136.69</v>
      </c>
      <c r="D3">
        <v>142.654</v>
      </c>
      <c r="E3">
        <v>209.83600000000001</v>
      </c>
      <c r="F3">
        <v>176.39400000000001</v>
      </c>
      <c r="G3">
        <v>284.92899999999997</v>
      </c>
      <c r="H3">
        <v>226.34800000000001</v>
      </c>
      <c r="I3">
        <v>234.63399999999999</v>
      </c>
      <c r="J3">
        <v>208.17400000000001</v>
      </c>
      <c r="K3">
        <v>396.88499999999999</v>
      </c>
      <c r="L3">
        <v>275.053</v>
      </c>
      <c r="M3">
        <v>314.93200000000002</v>
      </c>
      <c r="N3">
        <v>368.86099999999999</v>
      </c>
      <c r="O3">
        <v>305.59699999999998</v>
      </c>
      <c r="P3">
        <v>298.07799999999997</v>
      </c>
      <c r="Q3">
        <v>371.06</v>
      </c>
      <c r="R3">
        <v>385.721</v>
      </c>
      <c r="S3">
        <v>1636.09</v>
      </c>
      <c r="T3">
        <v>1470.83</v>
      </c>
      <c r="U3">
        <v>1431.18</v>
      </c>
      <c r="V3">
        <v>1049.6099999999999</v>
      </c>
      <c r="W3">
        <v>2445.1999999999998</v>
      </c>
      <c r="X3">
        <v>1300.6600000000001</v>
      </c>
    </row>
    <row r="4" spans="1:24" x14ac:dyDescent="0.35">
      <c r="A4">
        <v>208.90299999999999</v>
      </c>
      <c r="B4">
        <v>201.55</v>
      </c>
      <c r="C4">
        <v>136.69</v>
      </c>
      <c r="D4">
        <v>142.654</v>
      </c>
      <c r="E4">
        <v>209.83600000000001</v>
      </c>
      <c r="F4">
        <v>176.39400000000001</v>
      </c>
      <c r="G4">
        <v>283.983</v>
      </c>
      <c r="H4">
        <v>246.16399999999999</v>
      </c>
      <c r="I4">
        <v>234.63399999999999</v>
      </c>
      <c r="J4">
        <v>197.90299999999999</v>
      </c>
      <c r="K4">
        <v>368.74200000000002</v>
      </c>
      <c r="L4">
        <v>275.10000000000002</v>
      </c>
      <c r="M4">
        <v>339.99700000000001</v>
      </c>
      <c r="N4">
        <v>354.10199999999998</v>
      </c>
      <c r="O4">
        <v>331.64600000000002</v>
      </c>
      <c r="P4">
        <v>374.06599999999997</v>
      </c>
      <c r="Q4">
        <v>311.29899999999998</v>
      </c>
      <c r="R4">
        <v>416.60700000000003</v>
      </c>
      <c r="S4">
        <v>1743.06</v>
      </c>
      <c r="T4">
        <v>1549.55</v>
      </c>
      <c r="U4">
        <v>1404.51</v>
      </c>
      <c r="V4">
        <v>1070.04</v>
      </c>
      <c r="W4">
        <v>1882.84</v>
      </c>
      <c r="X4">
        <v>1284.02</v>
      </c>
    </row>
    <row r="5" spans="1:24" x14ac:dyDescent="0.35">
      <c r="A5">
        <v>208.90299999999999</v>
      </c>
      <c r="B5">
        <v>201.55</v>
      </c>
      <c r="C5">
        <v>136.69</v>
      </c>
      <c r="D5">
        <v>142.654</v>
      </c>
      <c r="E5">
        <v>209.83600000000001</v>
      </c>
      <c r="F5">
        <v>176.39400000000001</v>
      </c>
      <c r="G5">
        <v>270.08800000000002</v>
      </c>
      <c r="H5">
        <v>215.06700000000001</v>
      </c>
      <c r="I5">
        <v>237.43700000000001</v>
      </c>
      <c r="J5">
        <v>197.541</v>
      </c>
      <c r="K5">
        <v>365.072</v>
      </c>
      <c r="L5">
        <v>247.26</v>
      </c>
      <c r="M5">
        <v>324.14999999999998</v>
      </c>
      <c r="N5">
        <v>435.077</v>
      </c>
      <c r="O5">
        <v>309.58300000000003</v>
      </c>
      <c r="P5">
        <v>303.55399999999997</v>
      </c>
      <c r="Q5">
        <v>386.58800000000002</v>
      </c>
      <c r="R5">
        <v>336.79899999999998</v>
      </c>
      <c r="S5">
        <v>1558.28</v>
      </c>
      <c r="T5">
        <v>1304.3399999999999</v>
      </c>
      <c r="U5">
        <v>1627.75</v>
      </c>
      <c r="V5">
        <v>1175.6400000000001</v>
      </c>
      <c r="W5">
        <v>1815.62</v>
      </c>
      <c r="X5">
        <v>1245.03</v>
      </c>
    </row>
    <row r="6" spans="1:24" x14ac:dyDescent="0.35">
      <c r="A6">
        <v>208.90299999999999</v>
      </c>
      <c r="B6">
        <v>201.55</v>
      </c>
      <c r="C6">
        <v>136.69</v>
      </c>
      <c r="D6">
        <v>142.654</v>
      </c>
      <c r="E6">
        <v>209.83600000000001</v>
      </c>
      <c r="F6">
        <v>176.39400000000001</v>
      </c>
      <c r="G6">
        <v>292.44799999999998</v>
      </c>
      <c r="H6">
        <v>231.71100000000001</v>
      </c>
      <c r="I6">
        <v>220.971</v>
      </c>
      <c r="J6">
        <v>208.17400000000001</v>
      </c>
      <c r="K6">
        <v>368.74200000000002</v>
      </c>
      <c r="L6">
        <v>272.33499999999998</v>
      </c>
      <c r="M6">
        <v>314.93200000000002</v>
      </c>
      <c r="N6">
        <v>358.72500000000002</v>
      </c>
      <c r="O6">
        <v>363.49</v>
      </c>
      <c r="P6">
        <v>309.54399999999998</v>
      </c>
      <c r="Q6">
        <v>367.80200000000002</v>
      </c>
      <c r="R6">
        <v>365.94400000000002</v>
      </c>
      <c r="S6">
        <v>1545.43</v>
      </c>
      <c r="T6">
        <v>1324.89</v>
      </c>
      <c r="U6">
        <v>1404.21</v>
      </c>
      <c r="V6">
        <v>1103.97</v>
      </c>
      <c r="W6">
        <v>1949.88</v>
      </c>
      <c r="X6">
        <v>1377.76</v>
      </c>
    </row>
    <row r="7" spans="1:24" x14ac:dyDescent="0.35">
      <c r="A7">
        <v>208.90299999999999</v>
      </c>
      <c r="B7">
        <v>201.55</v>
      </c>
      <c r="C7">
        <v>136.69</v>
      </c>
      <c r="D7">
        <v>142.654</v>
      </c>
      <c r="E7">
        <v>209.83600000000001</v>
      </c>
      <c r="F7">
        <v>176.39400000000001</v>
      </c>
      <c r="G7">
        <v>281.15699999999998</v>
      </c>
      <c r="H7">
        <v>264.35300000000001</v>
      </c>
      <c r="I7">
        <v>220.971</v>
      </c>
      <c r="J7">
        <v>214.65199999999999</v>
      </c>
      <c r="K7">
        <v>377.15199999999999</v>
      </c>
      <c r="L7">
        <v>278.68200000000002</v>
      </c>
      <c r="M7">
        <v>343.19400000000002</v>
      </c>
      <c r="N7">
        <v>357.00599999999997</v>
      </c>
      <c r="O7">
        <v>312.97300000000001</v>
      </c>
      <c r="P7">
        <v>349.09</v>
      </c>
      <c r="Q7">
        <v>316.95999999999998</v>
      </c>
      <c r="R7">
        <v>385.70800000000003</v>
      </c>
      <c r="S7">
        <v>1607.63</v>
      </c>
      <c r="T7">
        <v>1378.64</v>
      </c>
      <c r="U7">
        <v>1665.55</v>
      </c>
      <c r="V7">
        <v>1009</v>
      </c>
      <c r="W7">
        <v>1951.38</v>
      </c>
      <c r="X7">
        <v>1465.39</v>
      </c>
    </row>
    <row r="8" spans="1:24" x14ac:dyDescent="0.35">
      <c r="A8">
        <v>208.90299999999999</v>
      </c>
      <c r="B8">
        <v>201.55</v>
      </c>
      <c r="C8">
        <v>136.69</v>
      </c>
      <c r="D8">
        <v>142.654</v>
      </c>
      <c r="E8">
        <v>209.83600000000001</v>
      </c>
      <c r="F8">
        <v>176.39400000000001</v>
      </c>
      <c r="G8">
        <v>283.983</v>
      </c>
      <c r="H8">
        <v>244.91499999999999</v>
      </c>
      <c r="I8">
        <v>228.898</v>
      </c>
      <c r="J8">
        <v>197.541</v>
      </c>
      <c r="K8">
        <v>396.88499999999999</v>
      </c>
      <c r="L8">
        <v>247.26</v>
      </c>
      <c r="M8">
        <v>322.48700000000002</v>
      </c>
      <c r="N8">
        <v>369.70600000000002</v>
      </c>
      <c r="O8">
        <v>293.49599999999998</v>
      </c>
      <c r="P8">
        <v>345.44099999999997</v>
      </c>
      <c r="Q8">
        <v>353.67700000000002</v>
      </c>
      <c r="R8">
        <v>377.22300000000001</v>
      </c>
      <c r="S8">
        <v>1650.57</v>
      </c>
      <c r="T8">
        <v>1497.59</v>
      </c>
      <c r="U8">
        <v>1411.51</v>
      </c>
      <c r="V8">
        <v>1106.6500000000001</v>
      </c>
      <c r="W8">
        <v>2041.09</v>
      </c>
      <c r="X8">
        <v>1329.99</v>
      </c>
    </row>
    <row r="9" spans="1:24" x14ac:dyDescent="0.35">
      <c r="A9">
        <v>208.90299999999999</v>
      </c>
      <c r="B9">
        <v>201.55</v>
      </c>
      <c r="C9">
        <v>136.69</v>
      </c>
      <c r="D9">
        <v>142.654</v>
      </c>
      <c r="E9">
        <v>209.83600000000001</v>
      </c>
      <c r="F9">
        <v>176.39400000000001</v>
      </c>
      <c r="G9">
        <v>303.56799999999998</v>
      </c>
      <c r="H9">
        <v>253.065</v>
      </c>
      <c r="I9">
        <v>234.63399999999999</v>
      </c>
      <c r="J9">
        <v>197.541</v>
      </c>
      <c r="K9">
        <v>368.74200000000002</v>
      </c>
      <c r="L9">
        <v>247.26</v>
      </c>
      <c r="M9">
        <v>338.47</v>
      </c>
      <c r="N9">
        <v>372.20699999999999</v>
      </c>
      <c r="O9">
        <v>326.84199999999998</v>
      </c>
      <c r="P9">
        <v>338.45100000000002</v>
      </c>
      <c r="Q9">
        <v>340.637</v>
      </c>
      <c r="R9">
        <v>371.58499999999998</v>
      </c>
      <c r="S9">
        <v>1526.75</v>
      </c>
      <c r="T9">
        <v>1316.78</v>
      </c>
      <c r="U9">
        <v>1462.89</v>
      </c>
      <c r="V9">
        <v>1094.6300000000001</v>
      </c>
      <c r="W9">
        <v>2091.0100000000002</v>
      </c>
      <c r="X9">
        <v>1375.18</v>
      </c>
    </row>
    <row r="10" spans="1:24" x14ac:dyDescent="0.35">
      <c r="A10">
        <v>208.90299999999999</v>
      </c>
      <c r="B10">
        <v>201.55</v>
      </c>
      <c r="C10">
        <v>136.69</v>
      </c>
      <c r="D10">
        <v>143.126</v>
      </c>
      <c r="E10">
        <v>209.83600000000001</v>
      </c>
      <c r="F10">
        <v>176.39400000000001</v>
      </c>
      <c r="G10">
        <v>270.08800000000002</v>
      </c>
      <c r="H10">
        <v>231.71100000000001</v>
      </c>
      <c r="I10">
        <v>243.72399999999999</v>
      </c>
      <c r="J10">
        <v>197.541</v>
      </c>
      <c r="K10">
        <v>368.74200000000002</v>
      </c>
      <c r="L10">
        <v>264.94099999999997</v>
      </c>
      <c r="M10">
        <v>355.15899999999999</v>
      </c>
      <c r="N10">
        <v>397.36500000000001</v>
      </c>
      <c r="O10">
        <v>291.01600000000002</v>
      </c>
      <c r="P10">
        <v>331.20400000000001</v>
      </c>
      <c r="Q10">
        <v>313.45100000000002</v>
      </c>
      <c r="R10">
        <v>378.98</v>
      </c>
      <c r="S10">
        <v>1785.84</v>
      </c>
      <c r="T10">
        <v>1530.65</v>
      </c>
      <c r="U10">
        <v>1404.18</v>
      </c>
      <c r="V10">
        <v>1410.89</v>
      </c>
      <c r="W10">
        <v>2044.81</v>
      </c>
      <c r="X10">
        <v>1435.45</v>
      </c>
    </row>
    <row r="11" spans="1:24" x14ac:dyDescent="0.35">
      <c r="A11">
        <v>208.90299999999999</v>
      </c>
      <c r="B11">
        <v>201.55</v>
      </c>
      <c r="C11">
        <v>136.69</v>
      </c>
      <c r="D11">
        <v>142.654</v>
      </c>
      <c r="E11">
        <v>209.83600000000001</v>
      </c>
      <c r="F11">
        <v>176.39400000000001</v>
      </c>
      <c r="G11">
        <v>285.899</v>
      </c>
      <c r="H11">
        <v>215.06700000000001</v>
      </c>
      <c r="I11">
        <v>237.43700000000001</v>
      </c>
      <c r="J11">
        <v>193.536</v>
      </c>
      <c r="K11">
        <v>365.072</v>
      </c>
      <c r="L11">
        <v>267.30799999999999</v>
      </c>
      <c r="M11">
        <v>351.75200000000001</v>
      </c>
      <c r="N11">
        <v>397.40199999999999</v>
      </c>
      <c r="O11">
        <v>283.86200000000002</v>
      </c>
      <c r="P11">
        <v>337.15899999999999</v>
      </c>
      <c r="Q11">
        <v>373.9</v>
      </c>
      <c r="R11">
        <v>336.59199999999998</v>
      </c>
      <c r="S11">
        <v>1641.51</v>
      </c>
      <c r="T11">
        <v>1370.07</v>
      </c>
      <c r="U11">
        <v>1446.32</v>
      </c>
      <c r="V11">
        <v>1128.3399999999999</v>
      </c>
      <c r="W11">
        <v>1940.14</v>
      </c>
      <c r="X11">
        <v>1273.97</v>
      </c>
    </row>
    <row r="12" spans="1:24" x14ac:dyDescent="0.35">
      <c r="A12">
        <v>208.90299999999999</v>
      </c>
      <c r="B12">
        <v>201.55</v>
      </c>
      <c r="C12">
        <v>136.69</v>
      </c>
      <c r="D12">
        <v>142.654</v>
      </c>
      <c r="E12">
        <v>209.83600000000001</v>
      </c>
      <c r="F12">
        <v>176.39400000000001</v>
      </c>
      <c r="G12">
        <v>283.983</v>
      </c>
      <c r="H12">
        <v>245.66499999999999</v>
      </c>
      <c r="I12">
        <v>251.965</v>
      </c>
      <c r="J12">
        <v>197.541</v>
      </c>
      <c r="K12">
        <v>365.072</v>
      </c>
      <c r="L12">
        <v>267.68799999999999</v>
      </c>
      <c r="M12">
        <v>327.79199999999997</v>
      </c>
      <c r="N12">
        <v>355.20499999999998</v>
      </c>
      <c r="O12">
        <v>321.137</v>
      </c>
      <c r="P12">
        <v>342.66800000000001</v>
      </c>
      <c r="Q12">
        <v>373.87799999999999</v>
      </c>
      <c r="R12">
        <v>365.94400000000002</v>
      </c>
      <c r="S12">
        <v>1477.06</v>
      </c>
      <c r="T12">
        <v>1431.31</v>
      </c>
      <c r="U12">
        <v>1542.51</v>
      </c>
      <c r="V12">
        <v>1100.2</v>
      </c>
      <c r="W12">
        <v>2108.71</v>
      </c>
      <c r="X12">
        <v>1189.9100000000001</v>
      </c>
    </row>
    <row r="13" spans="1:24" x14ac:dyDescent="0.35">
      <c r="A13">
        <v>208.90299999999999</v>
      </c>
      <c r="B13">
        <v>201.55</v>
      </c>
      <c r="C13">
        <v>136.69</v>
      </c>
      <c r="D13">
        <v>142.654</v>
      </c>
      <c r="E13">
        <v>209.83600000000001</v>
      </c>
      <c r="F13">
        <v>176.39400000000001</v>
      </c>
      <c r="G13">
        <v>303.56799999999998</v>
      </c>
      <c r="H13">
        <v>246.566</v>
      </c>
      <c r="I13">
        <v>241.99100000000001</v>
      </c>
      <c r="J13">
        <v>212.09299999999999</v>
      </c>
      <c r="K13">
        <v>368.74200000000002</v>
      </c>
      <c r="L13">
        <v>247.26</v>
      </c>
      <c r="M13">
        <v>339.923</v>
      </c>
      <c r="N13">
        <v>393.03100000000001</v>
      </c>
      <c r="O13">
        <v>318.19200000000001</v>
      </c>
      <c r="P13">
        <v>364.98200000000003</v>
      </c>
      <c r="Q13">
        <v>317.28300000000002</v>
      </c>
      <c r="R13">
        <v>350.40899999999999</v>
      </c>
      <c r="S13">
        <v>1730.54</v>
      </c>
      <c r="T13">
        <v>1302.75</v>
      </c>
      <c r="U13">
        <v>1453.86</v>
      </c>
      <c r="V13">
        <v>1007.07</v>
      </c>
      <c r="W13">
        <v>2001.68</v>
      </c>
      <c r="X13">
        <v>1455.97</v>
      </c>
    </row>
    <row r="14" spans="1:24" x14ac:dyDescent="0.35">
      <c r="A14">
        <v>208.90299999999999</v>
      </c>
      <c r="B14">
        <v>205.44</v>
      </c>
      <c r="C14">
        <v>136.69</v>
      </c>
      <c r="D14">
        <v>142.654</v>
      </c>
      <c r="E14">
        <v>209.83600000000001</v>
      </c>
      <c r="F14">
        <v>176.39400000000001</v>
      </c>
      <c r="G14">
        <v>270.08800000000002</v>
      </c>
      <c r="H14">
        <v>215.06700000000001</v>
      </c>
      <c r="I14">
        <v>237.43700000000001</v>
      </c>
      <c r="J14">
        <v>188.85900000000001</v>
      </c>
      <c r="K14">
        <v>365.072</v>
      </c>
      <c r="L14">
        <v>247.26</v>
      </c>
      <c r="M14">
        <v>320.67599999999999</v>
      </c>
      <c r="N14">
        <v>368.22899999999998</v>
      </c>
      <c r="O14">
        <v>344.49200000000002</v>
      </c>
      <c r="P14">
        <v>393.23399999999998</v>
      </c>
      <c r="Q14">
        <v>339.19600000000003</v>
      </c>
      <c r="R14">
        <v>387.452</v>
      </c>
      <c r="S14">
        <v>1700.58</v>
      </c>
      <c r="T14">
        <v>1474</v>
      </c>
      <c r="U14">
        <v>1564.71</v>
      </c>
      <c r="V14">
        <v>1159.5999999999999</v>
      </c>
      <c r="W14">
        <v>1786.33</v>
      </c>
      <c r="X14">
        <v>1285.52</v>
      </c>
    </row>
    <row r="15" spans="1:24" x14ac:dyDescent="0.35">
      <c r="A15">
        <v>208.90299999999999</v>
      </c>
      <c r="B15">
        <v>201.55</v>
      </c>
      <c r="C15">
        <v>136.69</v>
      </c>
      <c r="D15">
        <v>142.654</v>
      </c>
      <c r="E15">
        <v>209.83600000000001</v>
      </c>
      <c r="F15">
        <v>176.39400000000001</v>
      </c>
      <c r="G15">
        <v>270.08800000000002</v>
      </c>
      <c r="H15">
        <v>235.476</v>
      </c>
      <c r="I15">
        <v>234.63399999999999</v>
      </c>
      <c r="J15">
        <v>207.1</v>
      </c>
      <c r="K15">
        <v>381.76400000000001</v>
      </c>
      <c r="L15">
        <v>247.26</v>
      </c>
      <c r="M15">
        <v>344.79199999999997</v>
      </c>
      <c r="N15">
        <v>383.10500000000002</v>
      </c>
      <c r="O15">
        <v>321.33</v>
      </c>
      <c r="P15">
        <v>291.47500000000002</v>
      </c>
      <c r="Q15">
        <v>316.95999999999998</v>
      </c>
      <c r="R15">
        <v>399.67700000000002</v>
      </c>
      <c r="S15">
        <v>1641.42</v>
      </c>
      <c r="T15">
        <v>1374.88</v>
      </c>
      <c r="U15">
        <v>1412.81</v>
      </c>
      <c r="V15">
        <v>1043.44</v>
      </c>
      <c r="W15">
        <v>1866.68</v>
      </c>
      <c r="X15">
        <v>1372.61</v>
      </c>
    </row>
    <row r="16" spans="1:24" x14ac:dyDescent="0.35">
      <c r="A16">
        <v>208.90299999999999</v>
      </c>
      <c r="B16">
        <v>201.55</v>
      </c>
      <c r="C16">
        <v>136.69</v>
      </c>
      <c r="D16">
        <v>142.654</v>
      </c>
      <c r="E16">
        <v>209.83600000000001</v>
      </c>
      <c r="F16">
        <v>176.39400000000001</v>
      </c>
      <c r="G16">
        <v>270.08800000000002</v>
      </c>
      <c r="H16">
        <v>215.06700000000001</v>
      </c>
      <c r="I16">
        <v>237.43700000000001</v>
      </c>
      <c r="J16">
        <v>197.90299999999999</v>
      </c>
      <c r="K16">
        <v>368.74200000000002</v>
      </c>
      <c r="L16">
        <v>247.26</v>
      </c>
      <c r="M16">
        <v>332.90899999999999</v>
      </c>
      <c r="N16">
        <v>383.53899999999999</v>
      </c>
      <c r="O16">
        <v>307.53399999999999</v>
      </c>
      <c r="P16">
        <v>298.39699999999999</v>
      </c>
      <c r="Q16">
        <v>339.19600000000003</v>
      </c>
      <c r="R16">
        <v>432.24</v>
      </c>
      <c r="S16">
        <v>1691.59</v>
      </c>
      <c r="T16">
        <v>1412.42</v>
      </c>
      <c r="U16">
        <v>1629.96</v>
      </c>
      <c r="V16">
        <v>1145.5899999999999</v>
      </c>
      <c r="W16">
        <v>1000000000</v>
      </c>
      <c r="X16">
        <v>1280.3599999999999</v>
      </c>
    </row>
    <row r="17" spans="1:24" x14ac:dyDescent="0.35">
      <c r="A17">
        <v>208.90299999999999</v>
      </c>
      <c r="B17">
        <v>201.55</v>
      </c>
      <c r="C17">
        <v>136.69</v>
      </c>
      <c r="D17">
        <v>142.654</v>
      </c>
      <c r="E17">
        <v>209.83600000000001</v>
      </c>
      <c r="F17">
        <v>176.39400000000001</v>
      </c>
      <c r="G17">
        <v>281.15699999999998</v>
      </c>
      <c r="H17">
        <v>215.06700000000001</v>
      </c>
      <c r="I17">
        <v>236.392</v>
      </c>
      <c r="J17">
        <v>197.90299999999999</v>
      </c>
      <c r="K17">
        <v>365.072</v>
      </c>
      <c r="L17">
        <v>247.26</v>
      </c>
      <c r="M17">
        <v>332.90899999999999</v>
      </c>
      <c r="N17">
        <v>383.88299999999998</v>
      </c>
      <c r="O17">
        <v>315.83699999999999</v>
      </c>
      <c r="P17">
        <v>341.464</v>
      </c>
      <c r="Q17">
        <v>363.13400000000001</v>
      </c>
      <c r="R17">
        <v>342.46199999999999</v>
      </c>
      <c r="S17">
        <v>1587.19</v>
      </c>
      <c r="T17">
        <v>1307.06</v>
      </c>
      <c r="U17">
        <v>1491.96</v>
      </c>
      <c r="V17">
        <v>1091.8900000000001</v>
      </c>
      <c r="W17">
        <v>2344.2399999999998</v>
      </c>
      <c r="X17">
        <v>1186.9100000000001</v>
      </c>
    </row>
    <row r="18" spans="1:24" x14ac:dyDescent="0.35">
      <c r="A18">
        <v>208.90299999999999</v>
      </c>
      <c r="B18">
        <v>201.55</v>
      </c>
      <c r="C18">
        <v>136.69</v>
      </c>
      <c r="D18">
        <v>142.654</v>
      </c>
      <c r="E18">
        <v>209.83600000000001</v>
      </c>
      <c r="F18">
        <v>176.39400000000001</v>
      </c>
      <c r="G18">
        <v>270.08800000000002</v>
      </c>
      <c r="H18">
        <v>231.065</v>
      </c>
      <c r="I18">
        <v>237.43700000000001</v>
      </c>
      <c r="J18">
        <v>193.536</v>
      </c>
      <c r="K18">
        <v>368.74200000000002</v>
      </c>
      <c r="L18">
        <v>280.42</v>
      </c>
      <c r="M18">
        <v>281.47699999999998</v>
      </c>
      <c r="N18">
        <v>381.267</v>
      </c>
      <c r="O18">
        <v>312.74900000000002</v>
      </c>
      <c r="P18">
        <v>325.54000000000002</v>
      </c>
      <c r="Q18">
        <v>368.19299999999998</v>
      </c>
      <c r="R18">
        <v>377.09800000000001</v>
      </c>
      <c r="S18">
        <v>1730.08</v>
      </c>
      <c r="T18">
        <v>1276.56</v>
      </c>
      <c r="U18">
        <v>1460.68</v>
      </c>
      <c r="V18">
        <v>1082.79</v>
      </c>
      <c r="W18">
        <v>1896.77</v>
      </c>
      <c r="X18">
        <v>1463.05</v>
      </c>
    </row>
    <row r="19" spans="1:24" x14ac:dyDescent="0.35">
      <c r="A19">
        <v>208.90299999999999</v>
      </c>
      <c r="B19">
        <v>201.55</v>
      </c>
      <c r="C19">
        <v>136.69</v>
      </c>
      <c r="D19">
        <v>142.654</v>
      </c>
      <c r="E19">
        <v>209.83600000000001</v>
      </c>
      <c r="F19">
        <v>176.39400000000001</v>
      </c>
      <c r="G19">
        <v>272.00400000000002</v>
      </c>
      <c r="H19">
        <v>254.77699999999999</v>
      </c>
      <c r="I19">
        <v>236.392</v>
      </c>
      <c r="J19">
        <v>199.60900000000001</v>
      </c>
      <c r="K19">
        <v>376.86599999999999</v>
      </c>
      <c r="L19">
        <v>260.76900000000001</v>
      </c>
      <c r="M19">
        <v>365.16399999999999</v>
      </c>
      <c r="N19">
        <v>401.01</v>
      </c>
      <c r="O19">
        <v>303.45999999999998</v>
      </c>
      <c r="P19">
        <v>371.40800000000002</v>
      </c>
      <c r="Q19">
        <v>331.15499999999997</v>
      </c>
      <c r="R19">
        <v>423.70299999999997</v>
      </c>
      <c r="S19">
        <v>1777.77</v>
      </c>
      <c r="T19">
        <v>1303.0999999999999</v>
      </c>
      <c r="U19">
        <v>1462.93</v>
      </c>
      <c r="V19">
        <v>1182.4100000000001</v>
      </c>
      <c r="W19">
        <v>1935.97</v>
      </c>
      <c r="X19">
        <v>1332.14</v>
      </c>
    </row>
    <row r="20" spans="1:24" x14ac:dyDescent="0.35">
      <c r="A20">
        <v>208.90299999999999</v>
      </c>
      <c r="B20">
        <v>201.55</v>
      </c>
      <c r="C20">
        <v>136.69</v>
      </c>
      <c r="D20">
        <v>142.654</v>
      </c>
      <c r="E20">
        <v>209.83600000000001</v>
      </c>
      <c r="F20">
        <v>176.39400000000001</v>
      </c>
      <c r="G20">
        <v>283.983</v>
      </c>
      <c r="H20">
        <v>248.74299999999999</v>
      </c>
      <c r="I20">
        <v>220.971</v>
      </c>
      <c r="J20">
        <v>193.536</v>
      </c>
      <c r="K20">
        <v>381.76299999999998</v>
      </c>
      <c r="L20">
        <v>285.05200000000002</v>
      </c>
      <c r="M20">
        <v>333.06200000000001</v>
      </c>
      <c r="N20">
        <v>360.23899999999998</v>
      </c>
      <c r="O20">
        <v>327.85399999999998</v>
      </c>
      <c r="P20">
        <v>317.714</v>
      </c>
      <c r="Q20">
        <v>353.07600000000002</v>
      </c>
      <c r="R20">
        <v>415.09399999999999</v>
      </c>
      <c r="S20">
        <v>1538.6</v>
      </c>
      <c r="T20">
        <v>1410.06</v>
      </c>
      <c r="U20">
        <v>1462.45</v>
      </c>
      <c r="V20">
        <v>1133.8399999999999</v>
      </c>
      <c r="W20">
        <v>1642.05</v>
      </c>
      <c r="X20">
        <v>1604.53</v>
      </c>
    </row>
    <row r="21" spans="1:24" x14ac:dyDescent="0.35">
      <c r="A21">
        <v>208.90299999999999</v>
      </c>
      <c r="B21">
        <v>201.55</v>
      </c>
      <c r="C21">
        <v>137.00800000000001</v>
      </c>
      <c r="D21">
        <v>142.654</v>
      </c>
      <c r="E21">
        <v>209.83600000000001</v>
      </c>
      <c r="F21">
        <v>176.39400000000001</v>
      </c>
      <c r="G21">
        <v>292.44799999999998</v>
      </c>
      <c r="H21">
        <v>215.06700000000001</v>
      </c>
      <c r="I21">
        <v>220.971</v>
      </c>
      <c r="J21">
        <v>197.541</v>
      </c>
      <c r="K21">
        <v>368.74200000000002</v>
      </c>
      <c r="L21">
        <v>247.26</v>
      </c>
      <c r="M21">
        <v>360.60599999999999</v>
      </c>
      <c r="N21">
        <v>363.59199999999998</v>
      </c>
      <c r="O21">
        <v>339.17599999999999</v>
      </c>
      <c r="P21">
        <v>295.60599999999999</v>
      </c>
      <c r="Q21">
        <v>340.16500000000002</v>
      </c>
      <c r="R21">
        <v>374.90199999999999</v>
      </c>
      <c r="S21">
        <v>1712.13</v>
      </c>
      <c r="T21">
        <v>1456.01</v>
      </c>
      <c r="U21">
        <v>1501.37</v>
      </c>
      <c r="V21">
        <v>1079.49</v>
      </c>
      <c r="W21">
        <v>1982.42</v>
      </c>
      <c r="X21">
        <v>1295.81</v>
      </c>
    </row>
    <row r="22" spans="1:24" x14ac:dyDescent="0.35">
      <c r="A22">
        <v>208.90299999999999</v>
      </c>
      <c r="B22">
        <v>201.55</v>
      </c>
      <c r="C22">
        <v>136.69</v>
      </c>
      <c r="D22">
        <v>142.654</v>
      </c>
      <c r="E22">
        <v>209.83600000000001</v>
      </c>
      <c r="F22">
        <v>176.39400000000001</v>
      </c>
      <c r="G22">
        <v>270.08800000000002</v>
      </c>
      <c r="H22">
        <v>215.06700000000001</v>
      </c>
      <c r="I22">
        <v>237.43700000000001</v>
      </c>
      <c r="J22">
        <v>197.90299999999999</v>
      </c>
      <c r="K22">
        <v>365.072</v>
      </c>
      <c r="L22">
        <v>247.26</v>
      </c>
      <c r="M22">
        <v>317.005</v>
      </c>
      <c r="N22">
        <v>367.25900000000001</v>
      </c>
      <c r="O22">
        <v>279.25900000000001</v>
      </c>
      <c r="P22">
        <v>338.19099999999997</v>
      </c>
      <c r="Q22">
        <v>303.70499999999998</v>
      </c>
      <c r="R22">
        <v>362.63200000000001</v>
      </c>
      <c r="S22">
        <v>1595.53</v>
      </c>
      <c r="T22">
        <v>1439.66</v>
      </c>
      <c r="U22">
        <v>1549.04</v>
      </c>
      <c r="V22">
        <v>1183.1600000000001</v>
      </c>
      <c r="W22">
        <v>2016.42</v>
      </c>
      <c r="X22">
        <v>1355.42</v>
      </c>
    </row>
    <row r="23" spans="1:24" x14ac:dyDescent="0.35">
      <c r="A23">
        <v>208.90299999999999</v>
      </c>
      <c r="B23">
        <v>201.55</v>
      </c>
      <c r="C23">
        <v>136.69</v>
      </c>
      <c r="D23">
        <v>142.654</v>
      </c>
      <c r="E23">
        <v>209.83600000000001</v>
      </c>
      <c r="F23">
        <v>176.39400000000001</v>
      </c>
      <c r="G23">
        <v>281.15699999999998</v>
      </c>
      <c r="H23">
        <v>215.06700000000001</v>
      </c>
      <c r="I23">
        <v>252.48099999999999</v>
      </c>
      <c r="J23">
        <v>220.501</v>
      </c>
      <c r="K23">
        <v>365.072</v>
      </c>
      <c r="L23">
        <v>276.57</v>
      </c>
      <c r="M23">
        <v>383.30900000000003</v>
      </c>
      <c r="N23">
        <v>425.10500000000002</v>
      </c>
      <c r="O23">
        <v>301.45999999999998</v>
      </c>
      <c r="P23">
        <v>303.55399999999997</v>
      </c>
      <c r="Q23">
        <v>316.03399999999999</v>
      </c>
      <c r="R23">
        <v>404.291</v>
      </c>
      <c r="S23">
        <v>1839.88</v>
      </c>
      <c r="T23">
        <v>1452.51</v>
      </c>
      <c r="U23">
        <v>1396.12</v>
      </c>
      <c r="V23">
        <v>1124.4100000000001</v>
      </c>
      <c r="W23">
        <v>1896.56</v>
      </c>
      <c r="X23">
        <v>1326.49</v>
      </c>
    </row>
    <row r="24" spans="1:24" x14ac:dyDescent="0.35">
      <c r="A24">
        <v>208.90299999999999</v>
      </c>
      <c r="B24">
        <v>201.55</v>
      </c>
      <c r="C24">
        <v>136.69</v>
      </c>
      <c r="D24">
        <v>142.654</v>
      </c>
      <c r="E24">
        <v>209.83600000000001</v>
      </c>
      <c r="F24">
        <v>176.39400000000001</v>
      </c>
      <c r="G24">
        <v>292.44799999999998</v>
      </c>
      <c r="H24">
        <v>242.16499999999999</v>
      </c>
      <c r="I24">
        <v>245.786</v>
      </c>
      <c r="J24">
        <v>203.66300000000001</v>
      </c>
      <c r="K24">
        <v>365.072</v>
      </c>
      <c r="L24">
        <v>257.77300000000002</v>
      </c>
      <c r="M24">
        <v>352.62099999999998</v>
      </c>
      <c r="N24">
        <v>355.48</v>
      </c>
      <c r="O24">
        <v>278.226</v>
      </c>
      <c r="P24">
        <v>351.37799999999999</v>
      </c>
      <c r="Q24">
        <v>344.60899999999998</v>
      </c>
      <c r="R24">
        <v>317.84899999999999</v>
      </c>
      <c r="S24">
        <v>1780.72</v>
      </c>
      <c r="T24">
        <v>1293</v>
      </c>
      <c r="U24">
        <v>1582.87</v>
      </c>
      <c r="V24">
        <v>1026.69</v>
      </c>
      <c r="W24">
        <v>1922.02</v>
      </c>
      <c r="X24">
        <v>1262.43</v>
      </c>
    </row>
    <row r="25" spans="1:24" x14ac:dyDescent="0.35">
      <c r="A25">
        <v>208.90299999999999</v>
      </c>
      <c r="B25">
        <v>201.55</v>
      </c>
      <c r="C25">
        <v>136.69</v>
      </c>
      <c r="D25">
        <v>142.654</v>
      </c>
      <c r="E25">
        <v>209.83600000000001</v>
      </c>
      <c r="F25">
        <v>176.39400000000001</v>
      </c>
      <c r="G25">
        <v>270.08800000000002</v>
      </c>
      <c r="H25">
        <v>215.06700000000001</v>
      </c>
      <c r="I25">
        <v>220.971</v>
      </c>
      <c r="J25">
        <v>203.191</v>
      </c>
      <c r="K25">
        <v>376.86599999999999</v>
      </c>
      <c r="L25">
        <v>247.26</v>
      </c>
      <c r="M25">
        <v>332.73899999999998</v>
      </c>
      <c r="N25">
        <v>393.93400000000003</v>
      </c>
      <c r="O25">
        <v>292.35300000000001</v>
      </c>
      <c r="P25">
        <v>331.20400000000001</v>
      </c>
      <c r="Q25">
        <v>394.99599999999998</v>
      </c>
      <c r="R25">
        <v>343.19099999999997</v>
      </c>
      <c r="S25">
        <v>1710.07</v>
      </c>
      <c r="T25">
        <v>1318.19</v>
      </c>
      <c r="U25">
        <v>1541.19</v>
      </c>
      <c r="V25">
        <v>1274.04</v>
      </c>
      <c r="W25">
        <v>1888.6</v>
      </c>
      <c r="X25">
        <v>1464.46</v>
      </c>
    </row>
    <row r="26" spans="1:24" x14ac:dyDescent="0.35">
      <c r="A26">
        <v>208.90299999999999</v>
      </c>
      <c r="B26">
        <v>201.55</v>
      </c>
      <c r="C26">
        <v>136.69</v>
      </c>
      <c r="D26">
        <v>142.654</v>
      </c>
      <c r="E26">
        <v>209.83600000000001</v>
      </c>
      <c r="F26">
        <v>176.39400000000001</v>
      </c>
      <c r="G26">
        <v>292.44799999999998</v>
      </c>
      <c r="H26">
        <v>215.06700000000001</v>
      </c>
      <c r="I26">
        <v>236.392</v>
      </c>
      <c r="J26">
        <v>205.25800000000001</v>
      </c>
      <c r="K26">
        <v>365.072</v>
      </c>
      <c r="L26">
        <v>260.76900000000001</v>
      </c>
      <c r="M26">
        <v>334.67099999999999</v>
      </c>
      <c r="N26">
        <v>381.53</v>
      </c>
      <c r="O26">
        <v>292.17899999999997</v>
      </c>
      <c r="P26">
        <v>325.04300000000001</v>
      </c>
      <c r="Q26">
        <v>422.84300000000002</v>
      </c>
      <c r="R26">
        <v>398.62099999999998</v>
      </c>
      <c r="S26">
        <v>1770.52</v>
      </c>
      <c r="T26">
        <v>1393.24</v>
      </c>
      <c r="U26">
        <v>1425.19</v>
      </c>
      <c r="V26">
        <v>1067.23</v>
      </c>
      <c r="W26">
        <v>2260.4699999999998</v>
      </c>
      <c r="X26">
        <v>1390.1</v>
      </c>
    </row>
    <row r="27" spans="1:24" x14ac:dyDescent="0.35">
      <c r="A27">
        <v>208.90299999999999</v>
      </c>
      <c r="B27">
        <v>201.55</v>
      </c>
      <c r="C27">
        <v>136.69</v>
      </c>
      <c r="D27">
        <v>142.654</v>
      </c>
      <c r="E27">
        <v>209.83600000000001</v>
      </c>
      <c r="F27">
        <v>176.39400000000001</v>
      </c>
      <c r="G27">
        <v>270.08800000000002</v>
      </c>
      <c r="H27">
        <v>242.16499999999999</v>
      </c>
      <c r="I27">
        <v>234.63399999999999</v>
      </c>
      <c r="J27">
        <v>188.85900000000001</v>
      </c>
      <c r="K27">
        <v>396.88499999999999</v>
      </c>
      <c r="L27">
        <v>247.26</v>
      </c>
      <c r="M27">
        <v>314.93200000000002</v>
      </c>
      <c r="N27">
        <v>359.82600000000002</v>
      </c>
      <c r="O27">
        <v>308.09899999999999</v>
      </c>
      <c r="P27">
        <v>368.90499999999997</v>
      </c>
      <c r="Q27">
        <v>317.28300000000002</v>
      </c>
      <c r="R27">
        <v>406.63400000000001</v>
      </c>
      <c r="S27">
        <v>1713.28</v>
      </c>
      <c r="T27">
        <v>1303.71</v>
      </c>
      <c r="U27">
        <v>1473.57</v>
      </c>
      <c r="V27">
        <v>1060.43</v>
      </c>
      <c r="W27">
        <v>2122.02</v>
      </c>
      <c r="X27">
        <v>1473.7</v>
      </c>
    </row>
    <row r="28" spans="1:24" x14ac:dyDescent="0.35">
      <c r="A28">
        <v>208.90299999999999</v>
      </c>
      <c r="B28">
        <v>201.55</v>
      </c>
      <c r="C28">
        <v>136.69</v>
      </c>
      <c r="D28">
        <v>142.654</v>
      </c>
      <c r="E28">
        <v>209.83600000000001</v>
      </c>
      <c r="F28">
        <v>176.39400000000001</v>
      </c>
      <c r="G28">
        <v>292.44799999999998</v>
      </c>
      <c r="H28">
        <v>215.06700000000001</v>
      </c>
      <c r="I28">
        <v>234.63399999999999</v>
      </c>
      <c r="J28">
        <v>197.541</v>
      </c>
      <c r="K28">
        <v>365.072</v>
      </c>
      <c r="L28">
        <v>271.73099999999999</v>
      </c>
      <c r="M28">
        <v>339.79199999999997</v>
      </c>
      <c r="N28">
        <v>406.44</v>
      </c>
      <c r="O28">
        <v>325.61900000000003</v>
      </c>
      <c r="P28">
        <v>309.173</v>
      </c>
      <c r="Q28">
        <v>348.84699999999998</v>
      </c>
      <c r="R28">
        <v>371.31799999999998</v>
      </c>
      <c r="S28">
        <v>1833.26</v>
      </c>
      <c r="T28">
        <v>1178.75</v>
      </c>
      <c r="U28">
        <v>1430.47</v>
      </c>
      <c r="V28">
        <v>1108.05</v>
      </c>
      <c r="W28">
        <v>1896.43</v>
      </c>
      <c r="X28">
        <v>1325.25</v>
      </c>
    </row>
    <row r="29" spans="1:24" x14ac:dyDescent="0.35">
      <c r="A29">
        <v>208.90299999999999</v>
      </c>
      <c r="B29">
        <v>201.55</v>
      </c>
      <c r="C29">
        <v>136.69</v>
      </c>
      <c r="D29">
        <v>142.654</v>
      </c>
      <c r="E29">
        <v>209.83600000000001</v>
      </c>
      <c r="F29">
        <v>176.39400000000001</v>
      </c>
      <c r="G29">
        <v>272.00400000000002</v>
      </c>
      <c r="H29">
        <v>240.54300000000001</v>
      </c>
      <c r="I29">
        <v>228.898</v>
      </c>
      <c r="J29">
        <v>199.60900000000001</v>
      </c>
      <c r="K29">
        <v>381.76400000000001</v>
      </c>
      <c r="L29">
        <v>247.26</v>
      </c>
      <c r="M29">
        <v>326.28500000000003</v>
      </c>
      <c r="N29">
        <v>332.05099999999999</v>
      </c>
      <c r="O29">
        <v>283.86200000000002</v>
      </c>
      <c r="P29">
        <v>351.35</v>
      </c>
      <c r="Q29">
        <v>352.50900000000001</v>
      </c>
      <c r="R29">
        <v>369.89</v>
      </c>
      <c r="S29">
        <v>1689.92</v>
      </c>
      <c r="T29">
        <v>1337.03</v>
      </c>
      <c r="U29">
        <v>1723.11</v>
      </c>
      <c r="V29">
        <v>1171.43</v>
      </c>
      <c r="W29">
        <v>1764.86</v>
      </c>
      <c r="X29">
        <v>1384.83</v>
      </c>
    </row>
    <row r="30" spans="1:24" x14ac:dyDescent="0.35">
      <c r="A30">
        <v>208.90299999999999</v>
      </c>
      <c r="B30">
        <v>201.55</v>
      </c>
      <c r="C30">
        <v>136.69</v>
      </c>
      <c r="D30">
        <v>142.654</v>
      </c>
      <c r="E30">
        <v>209.83600000000001</v>
      </c>
      <c r="F30">
        <v>176.39400000000001</v>
      </c>
      <c r="G30">
        <v>270.08800000000002</v>
      </c>
      <c r="H30">
        <v>226.34800000000001</v>
      </c>
      <c r="I30">
        <v>252.48099999999999</v>
      </c>
      <c r="J30">
        <v>207.1</v>
      </c>
      <c r="K30">
        <v>368.74200000000002</v>
      </c>
      <c r="L30">
        <v>264.94099999999997</v>
      </c>
      <c r="M30">
        <v>373.06</v>
      </c>
      <c r="N30">
        <v>411.56400000000002</v>
      </c>
      <c r="O30">
        <v>304.99</v>
      </c>
      <c r="P30">
        <v>349.71100000000001</v>
      </c>
      <c r="Q30">
        <v>378.40100000000001</v>
      </c>
      <c r="R30">
        <v>345.154</v>
      </c>
      <c r="S30">
        <v>1632.19</v>
      </c>
      <c r="T30">
        <v>1393.57</v>
      </c>
      <c r="U30">
        <v>1426.42</v>
      </c>
      <c r="V30">
        <v>1149.8900000000001</v>
      </c>
      <c r="W30">
        <v>1967.12</v>
      </c>
      <c r="X30">
        <v>1448.1</v>
      </c>
    </row>
    <row r="31" spans="1:24" x14ac:dyDescent="0.35">
      <c r="A31">
        <v>208.90299999999999</v>
      </c>
      <c r="B31">
        <v>201.55</v>
      </c>
      <c r="C31">
        <v>136.69</v>
      </c>
      <c r="D31">
        <v>142.654</v>
      </c>
      <c r="E31">
        <v>209.83600000000001</v>
      </c>
      <c r="F31">
        <v>176.39400000000001</v>
      </c>
      <c r="G31">
        <v>284.92899999999997</v>
      </c>
      <c r="H31">
        <v>226.34800000000001</v>
      </c>
      <c r="I31">
        <v>227.50200000000001</v>
      </c>
      <c r="J31">
        <v>197.90299999999999</v>
      </c>
      <c r="K31">
        <v>365.072</v>
      </c>
      <c r="L31">
        <v>285.32</v>
      </c>
      <c r="M31">
        <v>322.79599999999999</v>
      </c>
      <c r="N31">
        <v>360.726</v>
      </c>
      <c r="O31">
        <v>317.48599999999999</v>
      </c>
      <c r="P31">
        <v>309.54399999999998</v>
      </c>
      <c r="Q31">
        <v>373.9</v>
      </c>
      <c r="R31">
        <v>349.82</v>
      </c>
      <c r="S31">
        <v>1652.09</v>
      </c>
      <c r="T31">
        <v>1498.49</v>
      </c>
      <c r="U31">
        <v>1593.86</v>
      </c>
      <c r="V31">
        <v>1190.4100000000001</v>
      </c>
      <c r="W31">
        <v>1840.95</v>
      </c>
      <c r="X31">
        <v>1505.15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C4D4-E691-48E4-9E80-416A3E23FB75}">
  <dimension ref="A1:X31"/>
  <sheetViews>
    <sheetView workbookViewId="0">
      <selection activeCell="A2" sqref="A2"/>
    </sheetView>
  </sheetViews>
  <sheetFormatPr defaultRowHeight="14.5" x14ac:dyDescent="0.35"/>
  <cols>
    <col min="1" max="1" width="9.1796875" bestFit="1" customWidth="1"/>
    <col min="2" max="2" width="10.453125" bestFit="1" customWidth="1"/>
    <col min="3" max="6" width="10.1796875" bestFit="1" customWidth="1"/>
    <col min="7" max="7" width="10.453125" bestFit="1" customWidth="1"/>
    <col min="8" max="9" width="10.1796875" bestFit="1" customWidth="1"/>
    <col min="10" max="11" width="10.26953125" bestFit="1" customWidth="1"/>
    <col min="12" max="12" width="9.1796875" bestFit="1" customWidth="1"/>
    <col min="13" max="13" width="10.1796875" bestFit="1" customWidth="1"/>
  </cols>
  <sheetData>
    <row r="1" spans="1:24" x14ac:dyDescent="0.35">
      <c r="A1" t="str" cm="1">
        <f t="array" ref="A1:X1">TRANSPOSE('Overall Analysis'!A4:A27)</f>
        <v>c101C5.txt</v>
      </c>
      <c r="B1" t="str">
        <v>c206C5.txt</v>
      </c>
      <c r="C1" t="str">
        <v>r104C5.txt</v>
      </c>
      <c r="D1" t="str">
        <v>r202C5.txt</v>
      </c>
      <c r="E1" t="str">
        <v>rc105C5.txt</v>
      </c>
      <c r="F1" t="str">
        <v>rc204C5.txt</v>
      </c>
      <c r="G1" t="str">
        <v>c101C10.txt</v>
      </c>
      <c r="H1" t="str">
        <v>c202C10.txt</v>
      </c>
      <c r="I1" t="str">
        <v>r102C10.txt</v>
      </c>
      <c r="J1" t="str">
        <v>r201C10.txt</v>
      </c>
      <c r="K1" t="str">
        <v>rc102C10.txt</v>
      </c>
      <c r="L1" t="str">
        <v>rc201C10.txt</v>
      </c>
      <c r="M1" t="str">
        <v>c103C15.txt</v>
      </c>
      <c r="N1" t="str">
        <v>c202C15.txt</v>
      </c>
      <c r="O1" t="str">
        <v>r102C15.txt</v>
      </c>
      <c r="P1" t="str">
        <v>r202C15.txt</v>
      </c>
      <c r="Q1" t="str">
        <v>rc103C15.txt</v>
      </c>
      <c r="R1" t="str">
        <v>rc202C15.txt</v>
      </c>
      <c r="S1" t="str">
        <v>c101_21.txt</v>
      </c>
      <c r="T1" t="str">
        <v>c201_21.txt</v>
      </c>
      <c r="U1" t="str">
        <v>r101_21.txt</v>
      </c>
      <c r="V1" t="str">
        <v>r201_21.txt</v>
      </c>
      <c r="W1" t="str">
        <v>rc101_21.txt</v>
      </c>
      <c r="X1" t="str">
        <v>rc201_21.txt</v>
      </c>
    </row>
    <row r="2" spans="1:24" x14ac:dyDescent="0.35">
      <c r="A2" cm="1">
        <f t="array" ref="A2:A31">_xlfn._xlws.FILTER(FullUniqueGoodTimeOutput[Distance],(FullUniqueGoodTimeOutput[Problem Name]='RNG Data'!A1)*(FullUniqueGoodTimeOutput[Algorithm Name]="Random Search"))</f>
        <v>208.90299999999999</v>
      </c>
      <c r="B2" cm="1">
        <f t="array" ref="B2:B31">_xlfn._xlws.FILTER(FullUniqueGoodTimeOutput[Distance],(FullUniqueGoodTimeOutput[Problem Name]='RNG Data'!B1)*(FullUniqueGoodTimeOutput[Algorithm Name]="Random Search"))</f>
        <v>201.55</v>
      </c>
      <c r="C2" cm="1">
        <f t="array" ref="C2:C31">_xlfn._xlws.FILTER(FullUniqueGoodTimeOutput[Distance],(FullUniqueGoodTimeOutput[Problem Name]='RNG Data'!C1)*(FullUniqueGoodTimeOutput[Algorithm Name]="Random Search"))</f>
        <v>136.69</v>
      </c>
      <c r="D2" cm="1">
        <f t="array" ref="D2:D31">_xlfn._xlws.FILTER(FullUniqueGoodTimeOutput[Distance],(FullUniqueGoodTimeOutput[Problem Name]='RNG Data'!D1)*(FullUniqueGoodTimeOutput[Algorithm Name]="Random Search"))</f>
        <v>142.654</v>
      </c>
      <c r="E2" cm="1">
        <f t="array" ref="E2:E31">_xlfn._xlws.FILTER(FullUniqueGoodTimeOutput[Distance],(FullUniqueGoodTimeOutput[Problem Name]='RNG Data'!E1)*(FullUniqueGoodTimeOutput[Algorithm Name]="Random Search"))</f>
        <v>209.83600000000001</v>
      </c>
      <c r="F2" cm="1">
        <f t="array" ref="F2:F31">_xlfn._xlws.FILTER(FullUniqueGoodTimeOutput[Distance],(FullUniqueGoodTimeOutput[Problem Name]='RNG Data'!F1)*(FullUniqueGoodTimeOutput[Algorithm Name]="Random Search"))</f>
        <v>176.39400000000001</v>
      </c>
      <c r="G2" cm="1">
        <f t="array" ref="G2:G31">_xlfn._xlws.FILTER(FullUniqueGoodTimeOutput[Distance],(FullUniqueGoodTimeOutput[Problem Name]='RNG Data'!G1)*(FullUniqueGoodTimeOutput[Algorithm Name]="Random Search"))</f>
        <v>270.08800000000002</v>
      </c>
      <c r="H2" cm="1">
        <f t="array" ref="H2:H31">_xlfn._xlws.FILTER(FullUniqueGoodTimeOutput[Distance],(FullUniqueGoodTimeOutput[Problem Name]='RNG Data'!H1)*(FullUniqueGoodTimeOutput[Algorithm Name]="Random Search"))</f>
        <v>221.726</v>
      </c>
      <c r="I2" cm="1">
        <f t="array" ref="I2:I31">_xlfn._xlws.FILTER(FullUniqueGoodTimeOutput[Distance],(FullUniqueGoodTimeOutput[Problem Name]='RNG Data'!I1)*(FullUniqueGoodTimeOutput[Algorithm Name]="Random Search"))</f>
        <v>228.898</v>
      </c>
      <c r="J2" cm="1">
        <f t="array" ref="J2:J31">_xlfn._xlws.FILTER(FullUniqueGoodTimeOutput[Distance],(FullUniqueGoodTimeOutput[Problem Name]='RNG Data'!J1)*(FullUniqueGoodTimeOutput[Algorithm Name]="Random Search"))</f>
        <v>202.98</v>
      </c>
      <c r="K2" cm="1">
        <f t="array" ref="K2:K31">_xlfn._xlws.FILTER(FullUniqueGoodTimeOutput[Distance],(FullUniqueGoodTimeOutput[Problem Name]='RNG Data'!K1)*(FullUniqueGoodTimeOutput[Algorithm Name]="Random Search"))</f>
        <v>365.072</v>
      </c>
      <c r="L2" cm="1">
        <f t="array" ref="L2:L31">_xlfn._xlws.FILTER(FullUniqueGoodTimeOutput[Distance],(FullUniqueGoodTimeOutput[Problem Name]='RNG Data'!L1)*(FullUniqueGoodTimeOutput[Algorithm Name]="Random Search"))</f>
        <v>257.86900000000003</v>
      </c>
      <c r="M2" cm="1">
        <f t="array" ref="M2:M31">_xlfn._xlws.FILTER(FullUniqueGoodTimeOutput[Distance],(FullUniqueGoodTimeOutput[Problem Name]='RNG Data'!M1)*(FullUniqueGoodTimeOutput[Algorithm Name]="Random Search"))</f>
        <v>396.57</v>
      </c>
      <c r="N2" cm="1">
        <f t="array" ref="N2:N31">_xlfn._xlws.FILTER(FullUniqueGoodTimeOutput[Distance],(FullUniqueGoodTimeOutput[Problem Name]='RNG Data'!N1)*(FullUniqueGoodTimeOutput[Algorithm Name]="Random Search"))</f>
        <v>426.29899999999998</v>
      </c>
      <c r="O2" cm="1">
        <f t="array" ref="O2:O31">_xlfn._xlws.FILTER(FullUniqueGoodTimeOutput[Distance],(FullUniqueGoodTimeOutput[Problem Name]='RNG Data'!O1)*(FullUniqueGoodTimeOutput[Algorithm Name]="Random Search"))</f>
        <v>380.29</v>
      </c>
      <c r="P2" cm="1">
        <f t="array" ref="P2:P31">_xlfn._xlws.FILTER(FullUniqueGoodTimeOutput[Distance],(FullUniqueGoodTimeOutput[Problem Name]='RNG Data'!P1)*(FullUniqueGoodTimeOutput[Algorithm Name]="Random Search"))</f>
        <v>368.04300000000001</v>
      </c>
      <c r="Q2" cm="1">
        <f t="array" ref="Q2:Q31">_xlfn._xlws.FILTER(FullUniqueGoodTimeOutput[Distance],(FullUniqueGoodTimeOutput[Problem Name]='RNG Data'!Q1)*(FullUniqueGoodTimeOutput[Algorithm Name]="Random Search"))</f>
        <v>421.17500000000001</v>
      </c>
      <c r="R2" cm="1">
        <f t="array" ref="R2:R31">_xlfn._xlws.FILTER(FullUniqueGoodTimeOutput[Distance],(FullUniqueGoodTimeOutput[Problem Name]='RNG Data'!R1)*(FullUniqueGoodTimeOutput[Algorithm Name]="Random Search"))</f>
        <v>415.04599999999999</v>
      </c>
      <c r="S2" cm="1">
        <f t="array" ref="S2:S31">_xlfn._xlws.FILTER(FullUniqueGoodTimeOutput[Distance],(FullUniqueGoodTimeOutput[Problem Name]='RNG Data'!S1)*(FullUniqueGoodTimeOutput[Algorithm Name]="Random Search"))</f>
        <v>3911.82</v>
      </c>
      <c r="T2" cm="1">
        <f t="array" ref="T2:T31">_xlfn._xlws.FILTER(FullUniqueGoodTimeOutput[Distance],(FullUniqueGoodTimeOutput[Problem Name]='RNG Data'!T1)*(FullUniqueGoodTimeOutput[Algorithm Name]="Random Search"))</f>
        <v>3513.8</v>
      </c>
      <c r="U2" cm="1">
        <f t="array" ref="U2:U31">_xlfn._xlws.FILTER(FullUniqueGoodTimeOutput[Distance],(FullUniqueGoodTimeOutput[Problem Name]='RNG Data'!U1)*(FullUniqueGoodTimeOutput[Algorithm Name]="Random Search"))</f>
        <v>3300.9</v>
      </c>
      <c r="V2" cm="1">
        <f t="array" ref="V2:V31">_xlfn._xlws.FILTER(FullUniqueGoodTimeOutput[Distance],(FullUniqueGoodTimeOutput[Problem Name]='RNG Data'!V1)*(FullUniqueGoodTimeOutput[Algorithm Name]="Random Search"))</f>
        <v>2851.35</v>
      </c>
      <c r="W2" cm="1">
        <f t="array" ref="W2:W31">_xlfn._xlws.FILTER(FullUniqueGoodTimeOutput[Distance],(FullUniqueGoodTimeOutput[Problem Name]='RNG Data'!W1)*(FullUniqueGoodTimeOutput[Algorithm Name]="Random Search"))</f>
        <v>4614.4399999999996</v>
      </c>
      <c r="X2" cm="1">
        <f t="array" ref="X2:X31">_xlfn._xlws.FILTER(FullUniqueGoodTimeOutput[Distance],(FullUniqueGoodTimeOutput[Problem Name]='RNG Data'!X1)*(FullUniqueGoodTimeOutput[Algorithm Name]="Random Search"))</f>
        <v>3698.11</v>
      </c>
    </row>
    <row r="3" spans="1:24" x14ac:dyDescent="0.35">
      <c r="A3">
        <v>208.90299999999999</v>
      </c>
      <c r="B3">
        <v>201.55</v>
      </c>
      <c r="C3">
        <v>136.69</v>
      </c>
      <c r="D3">
        <v>142.654</v>
      </c>
      <c r="E3">
        <v>209.83600000000001</v>
      </c>
      <c r="F3">
        <v>176.39400000000001</v>
      </c>
      <c r="G3">
        <v>278.13600000000002</v>
      </c>
      <c r="H3">
        <v>230.29400000000001</v>
      </c>
      <c r="I3">
        <v>220.971</v>
      </c>
      <c r="J3">
        <v>197.90299999999999</v>
      </c>
      <c r="K3">
        <v>365.072</v>
      </c>
      <c r="L3">
        <v>258.69099999999997</v>
      </c>
      <c r="M3">
        <v>407.58600000000001</v>
      </c>
      <c r="N3">
        <v>432.91300000000001</v>
      </c>
      <c r="O3">
        <v>357.13400000000001</v>
      </c>
      <c r="P3">
        <v>401.601</v>
      </c>
      <c r="Q3">
        <v>423.04199999999997</v>
      </c>
      <c r="R3">
        <v>435.49900000000002</v>
      </c>
      <c r="S3">
        <v>3973.98</v>
      </c>
      <c r="T3">
        <v>3604.11</v>
      </c>
      <c r="U3">
        <v>3454.29</v>
      </c>
      <c r="V3">
        <v>2846.44</v>
      </c>
      <c r="W3">
        <v>4593.18</v>
      </c>
      <c r="X3">
        <v>3759.49</v>
      </c>
    </row>
    <row r="4" spans="1:24" x14ac:dyDescent="0.35">
      <c r="A4">
        <v>208.90299999999999</v>
      </c>
      <c r="B4">
        <v>201.55</v>
      </c>
      <c r="C4">
        <v>136.69</v>
      </c>
      <c r="D4">
        <v>142.654</v>
      </c>
      <c r="E4">
        <v>209.83600000000001</v>
      </c>
      <c r="F4">
        <v>176.39400000000001</v>
      </c>
      <c r="G4">
        <v>270.601</v>
      </c>
      <c r="H4">
        <v>226.34800000000001</v>
      </c>
      <c r="I4">
        <v>222.42599999999999</v>
      </c>
      <c r="J4">
        <v>201.20099999999999</v>
      </c>
      <c r="K4">
        <v>365.072</v>
      </c>
      <c r="L4">
        <v>249.101</v>
      </c>
      <c r="M4">
        <v>396.38099999999997</v>
      </c>
      <c r="N4">
        <v>456.339</v>
      </c>
      <c r="O4">
        <v>348.363</v>
      </c>
      <c r="P4">
        <v>394.18400000000003</v>
      </c>
      <c r="Q4">
        <v>441.28100000000001</v>
      </c>
      <c r="R4">
        <v>451.96100000000001</v>
      </c>
      <c r="S4">
        <v>4064.38</v>
      </c>
      <c r="T4">
        <v>3582.23</v>
      </c>
      <c r="U4">
        <v>3240.74</v>
      </c>
      <c r="V4">
        <v>2907.89</v>
      </c>
      <c r="W4">
        <v>4752.1000000000004</v>
      </c>
      <c r="X4">
        <v>3846.82</v>
      </c>
    </row>
    <row r="5" spans="1:24" x14ac:dyDescent="0.35">
      <c r="A5">
        <v>208.90299999999999</v>
      </c>
      <c r="B5">
        <v>201.55</v>
      </c>
      <c r="C5">
        <v>136.69</v>
      </c>
      <c r="D5">
        <v>142.654</v>
      </c>
      <c r="E5">
        <v>209.83600000000001</v>
      </c>
      <c r="F5">
        <v>176.39400000000001</v>
      </c>
      <c r="G5">
        <v>270.08800000000002</v>
      </c>
      <c r="H5">
        <v>237.416</v>
      </c>
      <c r="I5">
        <v>222.42599999999999</v>
      </c>
      <c r="J5">
        <v>188.85900000000001</v>
      </c>
      <c r="K5">
        <v>365.072</v>
      </c>
      <c r="L5">
        <v>256.02800000000002</v>
      </c>
      <c r="M5">
        <v>399.34100000000001</v>
      </c>
      <c r="N5">
        <v>422.05900000000003</v>
      </c>
      <c r="O5">
        <v>344.834</v>
      </c>
      <c r="P5">
        <v>389.79899999999998</v>
      </c>
      <c r="Q5">
        <v>439.608</v>
      </c>
      <c r="R5">
        <v>421.09800000000001</v>
      </c>
      <c r="S5">
        <v>4070.09</v>
      </c>
      <c r="T5">
        <v>3579.01</v>
      </c>
      <c r="U5">
        <v>3446.52</v>
      </c>
      <c r="V5">
        <v>2862.28</v>
      </c>
      <c r="W5">
        <v>4856.33</v>
      </c>
      <c r="X5">
        <v>3799.23</v>
      </c>
    </row>
    <row r="6" spans="1:24" x14ac:dyDescent="0.35">
      <c r="A6">
        <v>208.90299999999999</v>
      </c>
      <c r="B6">
        <v>201.55</v>
      </c>
      <c r="C6">
        <v>136.69</v>
      </c>
      <c r="D6">
        <v>142.654</v>
      </c>
      <c r="E6">
        <v>209.83600000000001</v>
      </c>
      <c r="F6">
        <v>176.39400000000001</v>
      </c>
      <c r="G6">
        <v>275.45400000000001</v>
      </c>
      <c r="H6">
        <v>231.065</v>
      </c>
      <c r="I6">
        <v>220.971</v>
      </c>
      <c r="J6">
        <v>197.90299999999999</v>
      </c>
      <c r="K6">
        <v>365.072</v>
      </c>
      <c r="L6">
        <v>262.61</v>
      </c>
      <c r="M6">
        <v>376.46199999999999</v>
      </c>
      <c r="N6">
        <v>441.90600000000001</v>
      </c>
      <c r="O6">
        <v>305.43</v>
      </c>
      <c r="P6">
        <v>345.70699999999999</v>
      </c>
      <c r="Q6">
        <v>412.96600000000001</v>
      </c>
      <c r="R6">
        <v>437.15800000000002</v>
      </c>
      <c r="S6">
        <v>3954.71</v>
      </c>
      <c r="T6">
        <v>3668.75</v>
      </c>
      <c r="U6">
        <v>3433.81</v>
      </c>
      <c r="V6">
        <v>2874.99</v>
      </c>
      <c r="W6">
        <v>4723.78</v>
      </c>
      <c r="X6">
        <v>3846.84</v>
      </c>
    </row>
    <row r="7" spans="1:24" x14ac:dyDescent="0.35">
      <c r="A7">
        <v>208.90299999999999</v>
      </c>
      <c r="B7">
        <v>201.55</v>
      </c>
      <c r="C7">
        <v>136.69</v>
      </c>
      <c r="D7">
        <v>142.654</v>
      </c>
      <c r="E7">
        <v>209.83600000000001</v>
      </c>
      <c r="F7">
        <v>176.39400000000001</v>
      </c>
      <c r="G7">
        <v>275.57900000000001</v>
      </c>
      <c r="H7">
        <v>221.726</v>
      </c>
      <c r="I7">
        <v>228.898</v>
      </c>
      <c r="J7">
        <v>193.536</v>
      </c>
      <c r="K7">
        <v>365.072</v>
      </c>
      <c r="L7">
        <v>257.74599999999998</v>
      </c>
      <c r="M7">
        <v>389.44499999999999</v>
      </c>
      <c r="N7">
        <v>444.58699999999999</v>
      </c>
      <c r="O7">
        <v>334.577</v>
      </c>
      <c r="P7">
        <v>394.351</v>
      </c>
      <c r="Q7">
        <v>448.29</v>
      </c>
      <c r="R7">
        <v>430.78199999999998</v>
      </c>
      <c r="S7">
        <v>4098.07</v>
      </c>
      <c r="T7">
        <v>3595.04</v>
      </c>
      <c r="U7">
        <v>3403.45</v>
      </c>
      <c r="V7">
        <v>2844.29</v>
      </c>
      <c r="W7">
        <v>4623.5</v>
      </c>
      <c r="X7">
        <v>3827.15</v>
      </c>
    </row>
    <row r="8" spans="1:24" x14ac:dyDescent="0.35">
      <c r="A8">
        <v>208.90299999999999</v>
      </c>
      <c r="B8">
        <v>201.55</v>
      </c>
      <c r="C8">
        <v>136.69</v>
      </c>
      <c r="D8">
        <v>142.654</v>
      </c>
      <c r="E8">
        <v>209.83600000000001</v>
      </c>
      <c r="F8">
        <v>176.39400000000001</v>
      </c>
      <c r="G8">
        <v>270.08800000000002</v>
      </c>
      <c r="H8">
        <v>231.27199999999999</v>
      </c>
      <c r="I8">
        <v>234.63399999999999</v>
      </c>
      <c r="J8">
        <v>203.55199999999999</v>
      </c>
      <c r="K8">
        <v>365.072</v>
      </c>
      <c r="L8">
        <v>256.02800000000002</v>
      </c>
      <c r="M8">
        <v>409.839</v>
      </c>
      <c r="N8">
        <v>407.83800000000002</v>
      </c>
      <c r="O8">
        <v>344.14</v>
      </c>
      <c r="P8">
        <v>414.024</v>
      </c>
      <c r="Q8">
        <v>422.62</v>
      </c>
      <c r="R8">
        <v>408.14800000000002</v>
      </c>
      <c r="S8">
        <v>4042.75</v>
      </c>
      <c r="T8">
        <v>3635.57</v>
      </c>
      <c r="U8">
        <v>3512.99</v>
      </c>
      <c r="V8">
        <v>2859.24</v>
      </c>
      <c r="W8">
        <v>4724.33</v>
      </c>
      <c r="X8">
        <v>3730.56</v>
      </c>
    </row>
    <row r="9" spans="1:24" x14ac:dyDescent="0.35">
      <c r="A9">
        <v>208.90299999999999</v>
      </c>
      <c r="B9">
        <v>201.55</v>
      </c>
      <c r="C9">
        <v>136.69</v>
      </c>
      <c r="D9">
        <v>142.654</v>
      </c>
      <c r="E9">
        <v>209.83600000000001</v>
      </c>
      <c r="F9">
        <v>176.39400000000001</v>
      </c>
      <c r="G9">
        <v>273.71600000000001</v>
      </c>
      <c r="H9">
        <v>215.06700000000001</v>
      </c>
      <c r="I9">
        <v>222.42599999999999</v>
      </c>
      <c r="J9">
        <v>188.85900000000001</v>
      </c>
      <c r="K9">
        <v>365.072</v>
      </c>
      <c r="L9">
        <v>257.74599999999998</v>
      </c>
      <c r="M9">
        <v>395.44</v>
      </c>
      <c r="N9">
        <v>436.52199999999999</v>
      </c>
      <c r="O9">
        <v>335.351</v>
      </c>
      <c r="P9">
        <v>400.36</v>
      </c>
      <c r="Q9">
        <v>449.68</v>
      </c>
      <c r="R9">
        <v>407.36799999999999</v>
      </c>
      <c r="S9">
        <v>4018.06</v>
      </c>
      <c r="T9">
        <v>3598.29</v>
      </c>
      <c r="U9">
        <v>3514.16</v>
      </c>
      <c r="V9">
        <v>2853.85</v>
      </c>
      <c r="W9">
        <v>4670.8900000000003</v>
      </c>
      <c r="X9">
        <v>3850.76</v>
      </c>
    </row>
    <row r="10" spans="1:24" x14ac:dyDescent="0.35">
      <c r="A10">
        <v>208.90299999999999</v>
      </c>
      <c r="B10">
        <v>201.55</v>
      </c>
      <c r="C10">
        <v>136.69</v>
      </c>
      <c r="D10">
        <v>142.654</v>
      </c>
      <c r="E10">
        <v>209.83600000000001</v>
      </c>
      <c r="F10">
        <v>176.39400000000001</v>
      </c>
      <c r="G10">
        <v>275.65600000000001</v>
      </c>
      <c r="H10">
        <v>234.54400000000001</v>
      </c>
      <c r="I10">
        <v>227.50200000000001</v>
      </c>
      <c r="J10">
        <v>197.541</v>
      </c>
      <c r="K10">
        <v>365.072</v>
      </c>
      <c r="L10">
        <v>249.101</v>
      </c>
      <c r="M10">
        <v>396.06</v>
      </c>
      <c r="N10">
        <v>424.97899999999998</v>
      </c>
      <c r="O10">
        <v>323.5</v>
      </c>
      <c r="P10">
        <v>379.714</v>
      </c>
      <c r="Q10">
        <v>420.37700000000001</v>
      </c>
      <c r="R10">
        <v>439.12599999999998</v>
      </c>
      <c r="S10">
        <v>4013.23</v>
      </c>
      <c r="T10">
        <v>3613.08</v>
      </c>
      <c r="U10">
        <v>3451.39</v>
      </c>
      <c r="V10">
        <v>2898.56</v>
      </c>
      <c r="W10">
        <v>4720.82</v>
      </c>
      <c r="X10">
        <v>3833.77</v>
      </c>
    </row>
    <row r="11" spans="1:24" x14ac:dyDescent="0.35">
      <c r="A11">
        <v>208.90299999999999</v>
      </c>
      <c r="B11">
        <v>201.55</v>
      </c>
      <c r="C11">
        <v>136.69</v>
      </c>
      <c r="D11">
        <v>142.654</v>
      </c>
      <c r="E11">
        <v>209.83600000000001</v>
      </c>
      <c r="F11">
        <v>176.39400000000001</v>
      </c>
      <c r="G11">
        <v>275.19299999999998</v>
      </c>
      <c r="H11">
        <v>228.291</v>
      </c>
      <c r="I11">
        <v>222.42599999999999</v>
      </c>
      <c r="J11">
        <v>200.28399999999999</v>
      </c>
      <c r="K11">
        <v>365.072</v>
      </c>
      <c r="L11">
        <v>259.61399999999998</v>
      </c>
      <c r="M11">
        <v>416.52100000000002</v>
      </c>
      <c r="N11">
        <v>433.68400000000003</v>
      </c>
      <c r="O11">
        <v>363.483</v>
      </c>
      <c r="P11">
        <v>349.92399999999998</v>
      </c>
      <c r="Q11">
        <v>418.95100000000002</v>
      </c>
      <c r="R11">
        <v>430.94099999999997</v>
      </c>
      <c r="S11">
        <v>4051.65</v>
      </c>
      <c r="T11">
        <v>3604.91</v>
      </c>
      <c r="U11">
        <v>3419.41</v>
      </c>
      <c r="V11">
        <v>2741.67</v>
      </c>
      <c r="W11">
        <v>4653.37</v>
      </c>
      <c r="X11">
        <v>3813.17</v>
      </c>
    </row>
    <row r="12" spans="1:24" x14ac:dyDescent="0.35">
      <c r="A12">
        <v>208.90299999999999</v>
      </c>
      <c r="B12">
        <v>201.55</v>
      </c>
      <c r="C12">
        <v>136.69</v>
      </c>
      <c r="D12">
        <v>142.654</v>
      </c>
      <c r="E12">
        <v>209.83600000000001</v>
      </c>
      <c r="F12">
        <v>176.39400000000001</v>
      </c>
      <c r="G12">
        <v>276.69</v>
      </c>
      <c r="H12">
        <v>224.614</v>
      </c>
      <c r="I12">
        <v>220.971</v>
      </c>
      <c r="J12">
        <v>197.90299999999999</v>
      </c>
      <c r="K12">
        <v>365.072</v>
      </c>
      <c r="L12">
        <v>260.846</v>
      </c>
      <c r="M12">
        <v>378.10599999999999</v>
      </c>
      <c r="N12">
        <v>435.685</v>
      </c>
      <c r="O12">
        <v>364.08800000000002</v>
      </c>
      <c r="P12">
        <v>385.23500000000001</v>
      </c>
      <c r="Q12">
        <v>437.197</v>
      </c>
      <c r="R12">
        <v>444.73899999999998</v>
      </c>
      <c r="S12">
        <v>4018.95</v>
      </c>
      <c r="T12">
        <v>3535.5</v>
      </c>
      <c r="U12">
        <v>3466.13</v>
      </c>
      <c r="V12">
        <v>2909.64</v>
      </c>
      <c r="W12">
        <v>4782.58</v>
      </c>
      <c r="X12">
        <v>3764.07</v>
      </c>
    </row>
    <row r="13" spans="1:24" x14ac:dyDescent="0.35">
      <c r="A13">
        <v>208.90299999999999</v>
      </c>
      <c r="B13">
        <v>201.55</v>
      </c>
      <c r="C13">
        <v>136.69</v>
      </c>
      <c r="D13">
        <v>142.654</v>
      </c>
      <c r="E13">
        <v>209.83600000000001</v>
      </c>
      <c r="F13">
        <v>176.39400000000001</v>
      </c>
      <c r="G13">
        <v>273.08100000000002</v>
      </c>
      <c r="H13">
        <v>230.29400000000001</v>
      </c>
      <c r="I13">
        <v>227.50200000000001</v>
      </c>
      <c r="J13">
        <v>199.60900000000001</v>
      </c>
      <c r="K13">
        <v>365.072</v>
      </c>
      <c r="L13">
        <v>249.101</v>
      </c>
      <c r="M13">
        <v>373.26</v>
      </c>
      <c r="N13">
        <v>435.346</v>
      </c>
      <c r="O13">
        <v>350.35199999999998</v>
      </c>
      <c r="P13">
        <v>375.61599999999999</v>
      </c>
      <c r="Q13">
        <v>432.89400000000001</v>
      </c>
      <c r="R13">
        <v>429.78500000000003</v>
      </c>
      <c r="S13">
        <v>4038.6</v>
      </c>
      <c r="T13">
        <v>3524.46</v>
      </c>
      <c r="U13">
        <v>3467.09</v>
      </c>
      <c r="V13">
        <v>2895.78</v>
      </c>
      <c r="W13">
        <v>4398.54</v>
      </c>
      <c r="X13">
        <v>3739.05</v>
      </c>
    </row>
    <row r="14" spans="1:24" x14ac:dyDescent="0.35">
      <c r="A14">
        <v>208.90299999999999</v>
      </c>
      <c r="B14">
        <v>201.55</v>
      </c>
      <c r="C14">
        <v>136.69</v>
      </c>
      <c r="D14">
        <v>142.654</v>
      </c>
      <c r="E14">
        <v>209.83600000000001</v>
      </c>
      <c r="F14">
        <v>176.39400000000001</v>
      </c>
      <c r="G14">
        <v>273.71600000000001</v>
      </c>
      <c r="H14">
        <v>224.614</v>
      </c>
      <c r="I14">
        <v>228.898</v>
      </c>
      <c r="J14">
        <v>197.90299999999999</v>
      </c>
      <c r="K14">
        <v>365.072</v>
      </c>
      <c r="L14">
        <v>257.74599999999998</v>
      </c>
      <c r="M14">
        <v>381.04300000000001</v>
      </c>
      <c r="N14">
        <v>428.53800000000001</v>
      </c>
      <c r="O14">
        <v>349.33600000000001</v>
      </c>
      <c r="P14">
        <v>365.899</v>
      </c>
      <c r="Q14">
        <v>426.80500000000001</v>
      </c>
      <c r="R14">
        <v>441.49799999999999</v>
      </c>
      <c r="S14">
        <v>3987.2</v>
      </c>
      <c r="T14">
        <v>3654.58</v>
      </c>
      <c r="U14">
        <v>3498.61</v>
      </c>
      <c r="V14">
        <v>2902.18</v>
      </c>
      <c r="W14">
        <v>4648.4399999999996</v>
      </c>
      <c r="X14">
        <v>3776.22</v>
      </c>
    </row>
    <row r="15" spans="1:24" x14ac:dyDescent="0.35">
      <c r="A15">
        <v>208.90299999999999</v>
      </c>
      <c r="B15">
        <v>201.55</v>
      </c>
      <c r="C15">
        <v>136.69</v>
      </c>
      <c r="D15">
        <v>142.654</v>
      </c>
      <c r="E15">
        <v>209.83600000000001</v>
      </c>
      <c r="F15">
        <v>176.39400000000001</v>
      </c>
      <c r="G15">
        <v>273.71600000000001</v>
      </c>
      <c r="H15">
        <v>230.29400000000001</v>
      </c>
      <c r="I15">
        <v>228.958</v>
      </c>
      <c r="J15">
        <v>197.541</v>
      </c>
      <c r="K15">
        <v>365.072</v>
      </c>
      <c r="L15">
        <v>260.76900000000001</v>
      </c>
      <c r="M15">
        <v>407.82400000000001</v>
      </c>
      <c r="N15">
        <v>442.19799999999998</v>
      </c>
      <c r="O15">
        <v>360.21199999999999</v>
      </c>
      <c r="P15">
        <v>400.17399999999998</v>
      </c>
      <c r="Q15">
        <v>386.82400000000001</v>
      </c>
      <c r="R15">
        <v>427.738</v>
      </c>
      <c r="S15">
        <v>4047.5</v>
      </c>
      <c r="T15">
        <v>3625.14</v>
      </c>
      <c r="U15">
        <v>3395.92</v>
      </c>
      <c r="V15">
        <v>2899.18</v>
      </c>
      <c r="W15">
        <v>4905.05</v>
      </c>
      <c r="X15">
        <v>3826.56</v>
      </c>
    </row>
    <row r="16" spans="1:24" x14ac:dyDescent="0.35">
      <c r="A16">
        <v>208.90299999999999</v>
      </c>
      <c r="B16">
        <v>201.55</v>
      </c>
      <c r="C16">
        <v>136.69</v>
      </c>
      <c r="D16">
        <v>142.654</v>
      </c>
      <c r="E16">
        <v>209.83600000000001</v>
      </c>
      <c r="F16">
        <v>176.39400000000001</v>
      </c>
      <c r="G16">
        <v>273.08100000000002</v>
      </c>
      <c r="H16">
        <v>222.773</v>
      </c>
      <c r="I16">
        <v>228.898</v>
      </c>
      <c r="J16">
        <v>201.256</v>
      </c>
      <c r="K16">
        <v>365.072</v>
      </c>
      <c r="L16">
        <v>269.77600000000001</v>
      </c>
      <c r="M16">
        <v>399.86900000000003</v>
      </c>
      <c r="N16">
        <v>440.548</v>
      </c>
      <c r="O16">
        <v>353.31900000000002</v>
      </c>
      <c r="P16">
        <v>391.69600000000003</v>
      </c>
      <c r="Q16">
        <v>406.04199999999997</v>
      </c>
      <c r="R16">
        <v>439.51400000000001</v>
      </c>
      <c r="S16">
        <v>4006.38</v>
      </c>
      <c r="T16">
        <v>3620.38</v>
      </c>
      <c r="U16">
        <v>3459.99</v>
      </c>
      <c r="V16">
        <v>2912.22</v>
      </c>
      <c r="W16">
        <v>4574.18</v>
      </c>
      <c r="X16">
        <v>3748.23</v>
      </c>
    </row>
    <row r="17" spans="1:24" x14ac:dyDescent="0.35">
      <c r="A17">
        <v>208.90299999999999</v>
      </c>
      <c r="B17">
        <v>201.55</v>
      </c>
      <c r="C17">
        <v>136.69</v>
      </c>
      <c r="D17">
        <v>142.654</v>
      </c>
      <c r="E17">
        <v>209.83600000000001</v>
      </c>
      <c r="F17">
        <v>176.39400000000001</v>
      </c>
      <c r="G17">
        <v>279.673</v>
      </c>
      <c r="H17">
        <v>215.06700000000001</v>
      </c>
      <c r="I17">
        <v>222.42599999999999</v>
      </c>
      <c r="J17">
        <v>202.98</v>
      </c>
      <c r="K17">
        <v>368.74200000000002</v>
      </c>
      <c r="L17">
        <v>260.53199999999998</v>
      </c>
      <c r="M17">
        <v>376.73200000000003</v>
      </c>
      <c r="N17">
        <v>422.30799999999999</v>
      </c>
      <c r="O17">
        <v>351.81299999999999</v>
      </c>
      <c r="P17">
        <v>342.94499999999999</v>
      </c>
      <c r="Q17">
        <v>459.423</v>
      </c>
      <c r="R17">
        <v>440.452</v>
      </c>
      <c r="S17">
        <v>3969.56</v>
      </c>
      <c r="T17">
        <v>3660.39</v>
      </c>
      <c r="U17">
        <v>3495.22</v>
      </c>
      <c r="V17">
        <v>2895.59</v>
      </c>
      <c r="W17">
        <v>4659.8500000000004</v>
      </c>
      <c r="X17">
        <v>3858.39</v>
      </c>
    </row>
    <row r="18" spans="1:24" x14ac:dyDescent="0.35">
      <c r="A18">
        <v>208.90299999999999</v>
      </c>
      <c r="B18">
        <v>201.55</v>
      </c>
      <c r="C18">
        <v>136.69</v>
      </c>
      <c r="D18">
        <v>142.654</v>
      </c>
      <c r="E18">
        <v>209.83600000000001</v>
      </c>
      <c r="F18">
        <v>176.39400000000001</v>
      </c>
      <c r="G18">
        <v>273.71600000000001</v>
      </c>
      <c r="H18">
        <v>231.53899999999999</v>
      </c>
      <c r="I18">
        <v>222.42599999999999</v>
      </c>
      <c r="J18">
        <v>188.85900000000001</v>
      </c>
      <c r="K18">
        <v>365.072</v>
      </c>
      <c r="L18">
        <v>262.68700000000001</v>
      </c>
      <c r="M18">
        <v>395.20400000000001</v>
      </c>
      <c r="N18">
        <v>418.803</v>
      </c>
      <c r="O18">
        <v>353.63499999999999</v>
      </c>
      <c r="P18">
        <v>379.41300000000001</v>
      </c>
      <c r="Q18">
        <v>428.53300000000002</v>
      </c>
      <c r="R18">
        <v>438.541</v>
      </c>
      <c r="S18">
        <v>3995.27</v>
      </c>
      <c r="T18">
        <v>3634.94</v>
      </c>
      <c r="U18">
        <v>3356.41</v>
      </c>
      <c r="V18">
        <v>2870</v>
      </c>
      <c r="W18">
        <v>4771.7299999999996</v>
      </c>
      <c r="X18">
        <v>3738.5</v>
      </c>
    </row>
    <row r="19" spans="1:24" x14ac:dyDescent="0.35">
      <c r="A19">
        <v>208.90299999999999</v>
      </c>
      <c r="B19">
        <v>201.55</v>
      </c>
      <c r="C19">
        <v>136.69</v>
      </c>
      <c r="D19">
        <v>142.654</v>
      </c>
      <c r="E19">
        <v>209.83600000000001</v>
      </c>
      <c r="F19">
        <v>176.39400000000001</v>
      </c>
      <c r="G19">
        <v>277.452</v>
      </c>
      <c r="H19">
        <v>224.614</v>
      </c>
      <c r="I19">
        <v>220.971</v>
      </c>
      <c r="J19">
        <v>200.28399999999999</v>
      </c>
      <c r="K19">
        <v>365.072</v>
      </c>
      <c r="L19">
        <v>256.02800000000002</v>
      </c>
      <c r="M19">
        <v>395.05500000000001</v>
      </c>
      <c r="N19">
        <v>447.39400000000001</v>
      </c>
      <c r="O19">
        <v>339.04399999999998</v>
      </c>
      <c r="P19">
        <v>387.07100000000003</v>
      </c>
      <c r="Q19">
        <v>458.11799999999999</v>
      </c>
      <c r="R19">
        <v>424.21300000000002</v>
      </c>
      <c r="S19">
        <v>4125.07</v>
      </c>
      <c r="T19">
        <v>3592.35</v>
      </c>
      <c r="U19">
        <v>3383.46</v>
      </c>
      <c r="V19">
        <v>2839.26</v>
      </c>
      <c r="W19">
        <v>4480.26</v>
      </c>
      <c r="X19">
        <v>3832.87</v>
      </c>
    </row>
    <row r="20" spans="1:24" x14ac:dyDescent="0.35">
      <c r="A20">
        <v>208.90299999999999</v>
      </c>
      <c r="B20">
        <v>201.55</v>
      </c>
      <c r="C20">
        <v>136.69</v>
      </c>
      <c r="D20">
        <v>142.654</v>
      </c>
      <c r="E20">
        <v>209.83600000000001</v>
      </c>
      <c r="F20">
        <v>176.39400000000001</v>
      </c>
      <c r="G20">
        <v>272.56799999999998</v>
      </c>
      <c r="H20">
        <v>235.26400000000001</v>
      </c>
      <c r="I20">
        <v>222.42599999999999</v>
      </c>
      <c r="J20">
        <v>201.256</v>
      </c>
      <c r="K20">
        <v>365.072</v>
      </c>
      <c r="L20">
        <v>249.101</v>
      </c>
      <c r="M20">
        <v>372.31299999999999</v>
      </c>
      <c r="N20">
        <v>419.245</v>
      </c>
      <c r="O20">
        <v>336.1</v>
      </c>
      <c r="P20">
        <v>399.33600000000001</v>
      </c>
      <c r="Q20">
        <v>429.964</v>
      </c>
      <c r="R20">
        <v>427.5</v>
      </c>
      <c r="S20">
        <v>4073.31</v>
      </c>
      <c r="T20">
        <v>3533.7</v>
      </c>
      <c r="U20">
        <v>3542.68</v>
      </c>
      <c r="V20">
        <v>2834.48</v>
      </c>
      <c r="W20">
        <v>4598.6099999999997</v>
      </c>
      <c r="X20">
        <v>3797.47</v>
      </c>
    </row>
    <row r="21" spans="1:24" x14ac:dyDescent="0.35">
      <c r="A21">
        <v>208.90299999999999</v>
      </c>
      <c r="B21">
        <v>201.55</v>
      </c>
      <c r="C21">
        <v>136.69</v>
      </c>
      <c r="D21">
        <v>142.654</v>
      </c>
      <c r="E21">
        <v>209.83600000000001</v>
      </c>
      <c r="F21">
        <v>176.39400000000001</v>
      </c>
      <c r="G21">
        <v>270.08800000000002</v>
      </c>
      <c r="H21">
        <v>231.065</v>
      </c>
      <c r="I21">
        <v>220.971</v>
      </c>
      <c r="J21">
        <v>200.28399999999999</v>
      </c>
      <c r="K21">
        <v>365.072</v>
      </c>
      <c r="L21">
        <v>247.26</v>
      </c>
      <c r="M21">
        <v>376.45800000000003</v>
      </c>
      <c r="N21">
        <v>411.99</v>
      </c>
      <c r="O21">
        <v>361.38900000000001</v>
      </c>
      <c r="P21">
        <v>359.88799999999998</v>
      </c>
      <c r="Q21">
        <v>429.86799999999999</v>
      </c>
      <c r="R21">
        <v>434.43599999999998</v>
      </c>
      <c r="S21">
        <v>3998.26</v>
      </c>
      <c r="T21">
        <v>3577.2</v>
      </c>
      <c r="U21">
        <v>3484.11</v>
      </c>
      <c r="V21">
        <v>2788.9</v>
      </c>
      <c r="W21">
        <v>4528.1499999999996</v>
      </c>
      <c r="X21">
        <v>3858.57</v>
      </c>
    </row>
    <row r="22" spans="1:24" x14ac:dyDescent="0.35">
      <c r="A22">
        <v>208.90299999999999</v>
      </c>
      <c r="B22">
        <v>201.55</v>
      </c>
      <c r="C22">
        <v>136.69</v>
      </c>
      <c r="D22">
        <v>142.654</v>
      </c>
      <c r="E22">
        <v>209.83600000000001</v>
      </c>
      <c r="F22">
        <v>176.39400000000001</v>
      </c>
      <c r="G22">
        <v>276.69</v>
      </c>
      <c r="H22">
        <v>229.71299999999999</v>
      </c>
      <c r="I22">
        <v>228.898</v>
      </c>
      <c r="J22">
        <v>198.875</v>
      </c>
      <c r="K22">
        <v>365.072</v>
      </c>
      <c r="L22">
        <v>264.94099999999997</v>
      </c>
      <c r="M22">
        <v>389.387</v>
      </c>
      <c r="N22">
        <v>416.90499999999997</v>
      </c>
      <c r="O22">
        <v>348.64299999999997</v>
      </c>
      <c r="P22">
        <v>401.93599999999998</v>
      </c>
      <c r="Q22">
        <v>442.06200000000001</v>
      </c>
      <c r="R22">
        <v>451.18099999999998</v>
      </c>
      <c r="S22">
        <v>3985.44</v>
      </c>
      <c r="T22">
        <v>3592.02</v>
      </c>
      <c r="U22">
        <v>3401.94</v>
      </c>
      <c r="V22">
        <v>2853.59</v>
      </c>
      <c r="W22">
        <v>4845.66</v>
      </c>
      <c r="X22">
        <v>3798.16</v>
      </c>
    </row>
    <row r="23" spans="1:24" x14ac:dyDescent="0.35">
      <c r="A23">
        <v>208.90299999999999</v>
      </c>
      <c r="B23">
        <v>201.55</v>
      </c>
      <c r="C23">
        <v>136.69</v>
      </c>
      <c r="D23">
        <v>142.654</v>
      </c>
      <c r="E23">
        <v>209.83600000000001</v>
      </c>
      <c r="F23">
        <v>176.39400000000001</v>
      </c>
      <c r="G23">
        <v>273.08100000000002</v>
      </c>
      <c r="H23">
        <v>221.726</v>
      </c>
      <c r="I23">
        <v>222.42599999999999</v>
      </c>
      <c r="J23">
        <v>197.90299999999999</v>
      </c>
      <c r="K23">
        <v>365.072</v>
      </c>
      <c r="L23">
        <v>262.61</v>
      </c>
      <c r="M23">
        <v>390.31299999999999</v>
      </c>
      <c r="N23">
        <v>438.57</v>
      </c>
      <c r="O23">
        <v>346.61399999999998</v>
      </c>
      <c r="P23">
        <v>386.34199999999998</v>
      </c>
      <c r="Q23">
        <v>414.16800000000001</v>
      </c>
      <c r="R23">
        <v>424.23</v>
      </c>
      <c r="S23">
        <v>3935.96</v>
      </c>
      <c r="T23">
        <v>3636.13</v>
      </c>
      <c r="U23">
        <v>3439.87</v>
      </c>
      <c r="V23">
        <v>2804.25</v>
      </c>
      <c r="W23">
        <v>4744.2299999999996</v>
      </c>
      <c r="X23">
        <v>3798.49</v>
      </c>
    </row>
    <row r="24" spans="1:24" x14ac:dyDescent="0.35">
      <c r="A24">
        <v>208.90299999999999</v>
      </c>
      <c r="B24">
        <v>201.55</v>
      </c>
      <c r="C24">
        <v>136.69</v>
      </c>
      <c r="D24">
        <v>142.654</v>
      </c>
      <c r="E24">
        <v>209.83600000000001</v>
      </c>
      <c r="F24">
        <v>176.39400000000001</v>
      </c>
      <c r="G24">
        <v>279.221</v>
      </c>
      <c r="H24">
        <v>235.07400000000001</v>
      </c>
      <c r="I24">
        <v>228.898</v>
      </c>
      <c r="J24">
        <v>197.541</v>
      </c>
      <c r="K24">
        <v>365.072</v>
      </c>
      <c r="L24">
        <v>249.101</v>
      </c>
      <c r="M24">
        <v>408.66300000000001</v>
      </c>
      <c r="N24">
        <v>438.01400000000001</v>
      </c>
      <c r="O24">
        <v>365.54199999999997</v>
      </c>
      <c r="P24">
        <v>388.23599999999999</v>
      </c>
      <c r="Q24">
        <v>427.82499999999999</v>
      </c>
      <c r="R24">
        <v>431.43</v>
      </c>
      <c r="S24">
        <v>3863.3</v>
      </c>
      <c r="T24">
        <v>3637.25</v>
      </c>
      <c r="U24">
        <v>3475.18</v>
      </c>
      <c r="V24">
        <v>2895.35</v>
      </c>
      <c r="W24">
        <v>4752.28</v>
      </c>
      <c r="X24">
        <v>3723.01</v>
      </c>
    </row>
    <row r="25" spans="1:24" x14ac:dyDescent="0.35">
      <c r="A25">
        <v>208.90299999999999</v>
      </c>
      <c r="B25">
        <v>201.55</v>
      </c>
      <c r="C25">
        <v>136.69</v>
      </c>
      <c r="D25">
        <v>142.654</v>
      </c>
      <c r="E25">
        <v>209.83600000000001</v>
      </c>
      <c r="F25">
        <v>176.39400000000001</v>
      </c>
      <c r="G25">
        <v>276.74200000000002</v>
      </c>
      <c r="H25">
        <v>229.55699999999999</v>
      </c>
      <c r="I25">
        <v>229.58</v>
      </c>
      <c r="J25">
        <v>200.28399999999999</v>
      </c>
      <c r="K25">
        <v>365.072</v>
      </c>
      <c r="L25">
        <v>256.02800000000002</v>
      </c>
      <c r="M25">
        <v>404.214</v>
      </c>
      <c r="N25">
        <v>415.95699999999999</v>
      </c>
      <c r="O25">
        <v>356.28100000000001</v>
      </c>
      <c r="P25">
        <v>396.459</v>
      </c>
      <c r="Q25">
        <v>435.31900000000002</v>
      </c>
      <c r="R25">
        <v>427.68599999999998</v>
      </c>
      <c r="S25">
        <v>4080.8</v>
      </c>
      <c r="T25">
        <v>3577.54</v>
      </c>
      <c r="U25">
        <v>3496.79</v>
      </c>
      <c r="V25">
        <v>2875.61</v>
      </c>
      <c r="W25">
        <v>4828.38</v>
      </c>
      <c r="X25">
        <v>3800.25</v>
      </c>
    </row>
    <row r="26" spans="1:24" x14ac:dyDescent="0.35">
      <c r="A26">
        <v>208.90299999999999</v>
      </c>
      <c r="B26">
        <v>201.55</v>
      </c>
      <c r="C26">
        <v>136.69</v>
      </c>
      <c r="D26">
        <v>142.654</v>
      </c>
      <c r="E26">
        <v>209.83600000000001</v>
      </c>
      <c r="F26">
        <v>176.39400000000001</v>
      </c>
      <c r="G26">
        <v>275.57900000000001</v>
      </c>
      <c r="H26">
        <v>229.55699999999999</v>
      </c>
      <c r="I26">
        <v>228.898</v>
      </c>
      <c r="J26">
        <v>200.28399999999999</v>
      </c>
      <c r="K26">
        <v>365.072</v>
      </c>
      <c r="L26">
        <v>257.86900000000003</v>
      </c>
      <c r="M26">
        <v>387.9</v>
      </c>
      <c r="N26">
        <v>410.54199999999997</v>
      </c>
      <c r="O26">
        <v>366.52800000000002</v>
      </c>
      <c r="P26">
        <v>393.27</v>
      </c>
      <c r="Q26">
        <v>432.13099999999997</v>
      </c>
      <c r="R26">
        <v>438.05700000000002</v>
      </c>
      <c r="S26">
        <v>4053.83</v>
      </c>
      <c r="T26">
        <v>3580.57</v>
      </c>
      <c r="U26">
        <v>3468.8</v>
      </c>
      <c r="V26">
        <v>2737.21</v>
      </c>
      <c r="W26">
        <v>4698.6899999999996</v>
      </c>
      <c r="X26">
        <v>3742.74</v>
      </c>
    </row>
    <row r="27" spans="1:24" x14ac:dyDescent="0.35">
      <c r="A27">
        <v>208.90299999999999</v>
      </c>
      <c r="B27">
        <v>201.55</v>
      </c>
      <c r="C27">
        <v>136.69</v>
      </c>
      <c r="D27">
        <v>142.654</v>
      </c>
      <c r="E27">
        <v>209.83600000000001</v>
      </c>
      <c r="F27">
        <v>176.39400000000001</v>
      </c>
      <c r="G27">
        <v>270.601</v>
      </c>
      <c r="H27">
        <v>224.614</v>
      </c>
      <c r="I27">
        <v>222.42599999999999</v>
      </c>
      <c r="J27">
        <v>197.541</v>
      </c>
      <c r="K27">
        <v>365.072</v>
      </c>
      <c r="L27">
        <v>249.101</v>
      </c>
      <c r="M27">
        <v>384.56700000000001</v>
      </c>
      <c r="N27">
        <v>409.95</v>
      </c>
      <c r="O27">
        <v>351.35899999999998</v>
      </c>
      <c r="P27">
        <v>379.37200000000001</v>
      </c>
      <c r="Q27">
        <v>444.089</v>
      </c>
      <c r="R27">
        <v>449.96899999999999</v>
      </c>
      <c r="S27">
        <v>4073.81</v>
      </c>
      <c r="T27">
        <v>3603.92</v>
      </c>
      <c r="U27">
        <v>3256.34</v>
      </c>
      <c r="V27">
        <v>2912.57</v>
      </c>
      <c r="W27">
        <v>4678.13</v>
      </c>
      <c r="X27">
        <v>3852.01</v>
      </c>
    </row>
    <row r="28" spans="1:24" x14ac:dyDescent="0.35">
      <c r="A28">
        <v>208.90299999999999</v>
      </c>
      <c r="B28">
        <v>201.55</v>
      </c>
      <c r="C28">
        <v>136.69</v>
      </c>
      <c r="D28">
        <v>142.654</v>
      </c>
      <c r="E28">
        <v>209.83600000000001</v>
      </c>
      <c r="F28">
        <v>176.39400000000001</v>
      </c>
      <c r="G28">
        <v>275.57900000000001</v>
      </c>
      <c r="H28">
        <v>228.291</v>
      </c>
      <c r="I28">
        <v>222.42599999999999</v>
      </c>
      <c r="J28">
        <v>197.541</v>
      </c>
      <c r="K28">
        <v>365.072</v>
      </c>
      <c r="L28">
        <v>260.53199999999998</v>
      </c>
      <c r="M28">
        <v>411.24400000000003</v>
      </c>
      <c r="N28">
        <v>453.92099999999999</v>
      </c>
      <c r="O28">
        <v>379.15</v>
      </c>
      <c r="P28">
        <v>399.83300000000003</v>
      </c>
      <c r="Q28">
        <v>428.38799999999998</v>
      </c>
      <c r="R28">
        <v>438.83699999999999</v>
      </c>
      <c r="S28">
        <v>3922.89</v>
      </c>
      <c r="T28">
        <v>3617.64</v>
      </c>
      <c r="U28">
        <v>3628.67</v>
      </c>
      <c r="V28">
        <v>2907.43</v>
      </c>
      <c r="W28">
        <v>4658.2</v>
      </c>
      <c r="X28">
        <v>3761.02</v>
      </c>
    </row>
    <row r="29" spans="1:24" x14ac:dyDescent="0.35">
      <c r="A29">
        <v>208.90299999999999</v>
      </c>
      <c r="B29">
        <v>201.55</v>
      </c>
      <c r="C29">
        <v>136.69</v>
      </c>
      <c r="D29">
        <v>142.654</v>
      </c>
      <c r="E29">
        <v>209.83600000000001</v>
      </c>
      <c r="F29">
        <v>176.39400000000001</v>
      </c>
      <c r="G29">
        <v>275.45400000000001</v>
      </c>
      <c r="H29">
        <v>229.55699999999999</v>
      </c>
      <c r="I29">
        <v>229.58</v>
      </c>
      <c r="J29">
        <v>193.536</v>
      </c>
      <c r="K29">
        <v>365.072</v>
      </c>
      <c r="L29">
        <v>257.86900000000003</v>
      </c>
      <c r="M29">
        <v>401.33100000000002</v>
      </c>
      <c r="N29">
        <v>417.06700000000001</v>
      </c>
      <c r="O29">
        <v>375.04700000000003</v>
      </c>
      <c r="P29">
        <v>406.90899999999999</v>
      </c>
      <c r="Q29">
        <v>400.83100000000002</v>
      </c>
      <c r="R29">
        <v>453.15100000000001</v>
      </c>
      <c r="S29">
        <v>4053.85</v>
      </c>
      <c r="T29">
        <v>3651.65</v>
      </c>
      <c r="U29">
        <v>3487.41</v>
      </c>
      <c r="V29">
        <v>2747.67</v>
      </c>
      <c r="W29">
        <v>4881.2</v>
      </c>
      <c r="X29">
        <v>3772.75</v>
      </c>
    </row>
    <row r="30" spans="1:24" x14ac:dyDescent="0.35">
      <c r="A30">
        <v>208.90299999999999</v>
      </c>
      <c r="B30">
        <v>201.55</v>
      </c>
      <c r="C30">
        <v>136.69</v>
      </c>
      <c r="D30">
        <v>142.654</v>
      </c>
      <c r="E30">
        <v>209.83600000000001</v>
      </c>
      <c r="F30">
        <v>176.39400000000001</v>
      </c>
      <c r="G30">
        <v>273.71600000000001</v>
      </c>
      <c r="H30">
        <v>231.27199999999999</v>
      </c>
      <c r="I30">
        <v>220.971</v>
      </c>
      <c r="J30">
        <v>199.60900000000001</v>
      </c>
      <c r="K30">
        <v>365.072</v>
      </c>
      <c r="L30">
        <v>249.101</v>
      </c>
      <c r="M30">
        <v>402.53100000000001</v>
      </c>
      <c r="N30">
        <v>433.00400000000002</v>
      </c>
      <c r="O30">
        <v>361.65699999999998</v>
      </c>
      <c r="P30">
        <v>370.59100000000001</v>
      </c>
      <c r="Q30">
        <v>417.83300000000003</v>
      </c>
      <c r="R30">
        <v>450.01900000000001</v>
      </c>
      <c r="S30">
        <v>4051.52</v>
      </c>
      <c r="T30">
        <v>3560</v>
      </c>
      <c r="U30">
        <v>3516.98</v>
      </c>
      <c r="V30">
        <v>2902.5</v>
      </c>
      <c r="W30">
        <v>4798.03</v>
      </c>
      <c r="X30">
        <v>3774.46</v>
      </c>
    </row>
    <row r="31" spans="1:24" x14ac:dyDescent="0.35">
      <c r="A31">
        <v>208.90299999999999</v>
      </c>
      <c r="B31">
        <v>201.55</v>
      </c>
      <c r="C31">
        <v>136.69</v>
      </c>
      <c r="D31">
        <v>142.654</v>
      </c>
      <c r="E31">
        <v>209.83600000000001</v>
      </c>
      <c r="F31">
        <v>176.39400000000001</v>
      </c>
      <c r="G31">
        <v>278.60700000000003</v>
      </c>
      <c r="H31">
        <v>215.06700000000001</v>
      </c>
      <c r="I31">
        <v>220.971</v>
      </c>
      <c r="J31">
        <v>197.90299999999999</v>
      </c>
      <c r="K31">
        <v>365.072</v>
      </c>
      <c r="L31">
        <v>257.74599999999998</v>
      </c>
      <c r="M31">
        <v>365.12599999999998</v>
      </c>
      <c r="N31">
        <v>424.33300000000003</v>
      </c>
      <c r="O31">
        <v>352.92700000000002</v>
      </c>
      <c r="P31">
        <v>397.964</v>
      </c>
      <c r="Q31">
        <v>445.601</v>
      </c>
      <c r="R31">
        <v>435.15699999999998</v>
      </c>
      <c r="S31">
        <v>3950.7</v>
      </c>
      <c r="T31">
        <v>3581.64</v>
      </c>
      <c r="U31">
        <v>3436.08</v>
      </c>
      <c r="V31">
        <v>2884.3</v>
      </c>
      <c r="W31">
        <v>4764.04</v>
      </c>
      <c r="X31">
        <v>3800.05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FC948-DF37-402D-B625-B12A37C3A36E}">
  <dimension ref="A1:X31"/>
  <sheetViews>
    <sheetView workbookViewId="0">
      <selection activeCell="Y2" sqref="Y2"/>
    </sheetView>
  </sheetViews>
  <sheetFormatPr defaultRowHeight="14.5" x14ac:dyDescent="0.35"/>
  <cols>
    <col min="1" max="1" width="9.1796875" bestFit="1" customWidth="1"/>
    <col min="2" max="2" width="10.453125" bestFit="1" customWidth="1"/>
    <col min="3" max="6" width="10.1796875" bestFit="1" customWidth="1"/>
    <col min="7" max="7" width="10.453125" bestFit="1" customWidth="1"/>
    <col min="8" max="9" width="10.1796875" bestFit="1" customWidth="1"/>
    <col min="10" max="11" width="10.26953125" bestFit="1" customWidth="1"/>
    <col min="12" max="12" width="9.1796875" bestFit="1" customWidth="1"/>
    <col min="13" max="13" width="10.1796875" bestFit="1" customWidth="1"/>
  </cols>
  <sheetData>
    <row r="1" spans="1:24" x14ac:dyDescent="0.35">
      <c r="A1" t="str" cm="1">
        <f t="array" ref="A1:X1">TRANSPOSE('Overall Analysis'!A4:A27)</f>
        <v>c101C5.txt</v>
      </c>
      <c r="B1" t="str">
        <v>c206C5.txt</v>
      </c>
      <c r="C1" t="str">
        <v>r104C5.txt</v>
      </c>
      <c r="D1" t="str">
        <v>r202C5.txt</v>
      </c>
      <c r="E1" t="str">
        <v>rc105C5.txt</v>
      </c>
      <c r="F1" t="str">
        <v>rc204C5.txt</v>
      </c>
      <c r="G1" t="str">
        <v>c101C10.txt</v>
      </c>
      <c r="H1" t="str">
        <v>c202C10.txt</v>
      </c>
      <c r="I1" t="str">
        <v>r102C10.txt</v>
      </c>
      <c r="J1" t="str">
        <v>r201C10.txt</v>
      </c>
      <c r="K1" t="str">
        <v>rc102C10.txt</v>
      </c>
      <c r="L1" t="str">
        <v>rc201C10.txt</v>
      </c>
      <c r="M1" t="str">
        <v>c103C15.txt</v>
      </c>
      <c r="N1" t="str">
        <v>c202C15.txt</v>
      </c>
      <c r="O1" t="str">
        <v>r102C15.txt</v>
      </c>
      <c r="P1" t="str">
        <v>r202C15.txt</v>
      </c>
      <c r="Q1" t="str">
        <v>rc103C15.txt</v>
      </c>
      <c r="R1" t="str">
        <v>rc202C15.txt</v>
      </c>
      <c r="S1" t="str">
        <v>c101_21.txt</v>
      </c>
      <c r="T1" t="str">
        <v>c201_21.txt</v>
      </c>
      <c r="U1" t="str">
        <v>r101_21.txt</v>
      </c>
      <c r="V1" t="str">
        <v>r201_21.txt</v>
      </c>
      <c r="W1" t="str">
        <v>rc101_21.txt</v>
      </c>
      <c r="X1" t="str">
        <v>rc201_21.txt</v>
      </c>
    </row>
    <row r="2" spans="1:24" x14ac:dyDescent="0.35">
      <c r="A2" cm="1">
        <f t="array" ref="A2:A31">_xlfn._xlws.FILTER(FullUniqueGoodTimeOutput[Distance],(FullUniqueGoodTimeOutput[Problem Name]='NEH Data'!A1)*(FullUniqueGoodTimeOutput[Algorithm Name]="NEH with Nearest Neighbor Subtours"))</f>
        <v>208.90299999999999</v>
      </c>
      <c r="B2" cm="1">
        <f t="array" ref="B2:B31">_xlfn._xlws.FILTER(FullUniqueGoodTimeOutput[Distance],(FullUniqueGoodTimeOutput[Problem Name]='NEH Data'!B1)*(FullUniqueGoodTimeOutput[Algorithm Name]="NEH with Nearest Neighbor Subtours"))</f>
        <v>201.55</v>
      </c>
      <c r="C2" cm="1">
        <f t="array" ref="C2:C31">_xlfn._xlws.FILTER(FullUniqueGoodTimeOutput[Distance],(FullUniqueGoodTimeOutput[Problem Name]='NEH Data'!C1)*(FullUniqueGoodTimeOutput[Algorithm Name]="NEH with Nearest Neighbor Subtours"))</f>
        <v>136.69</v>
      </c>
      <c r="D2" cm="1">
        <f t="array" ref="D2:D31">_xlfn._xlws.FILTER(FullUniqueGoodTimeOutput[Distance],(FullUniqueGoodTimeOutput[Problem Name]='NEH Data'!D1)*(FullUniqueGoodTimeOutput[Algorithm Name]="NEH with Nearest Neighbor Subtours"))</f>
        <v>142.654</v>
      </c>
      <c r="E2" cm="1">
        <f t="array" ref="E2:E31">_xlfn._xlws.FILTER(FullUniqueGoodTimeOutput[Distance],(FullUniqueGoodTimeOutput[Problem Name]='NEH Data'!E1)*(FullUniqueGoodTimeOutput[Algorithm Name]="NEH with Nearest Neighbor Subtours"))</f>
        <v>224.11199999999999</v>
      </c>
      <c r="F2" cm="1">
        <f t="array" ref="F2:F31">_xlfn._xlws.FILTER(FullUniqueGoodTimeOutput[Distance],(FullUniqueGoodTimeOutput[Problem Name]='NEH Data'!F1)*(FullUniqueGoodTimeOutput[Algorithm Name]="NEH with Nearest Neighbor Subtours"))</f>
        <v>188.815</v>
      </c>
      <c r="G2" cm="1">
        <f t="array" ref="G2:G31">_xlfn._xlws.FILTER(FullUniqueGoodTimeOutput[Distance],(FullUniqueGoodTimeOutput[Problem Name]='NEH Data'!G1)*(FullUniqueGoodTimeOutput[Algorithm Name]="NEH with Nearest Neighbor Subtours"))</f>
        <v>293.26299999999998</v>
      </c>
      <c r="H2" cm="1">
        <f t="array" ref="H2:H31">_xlfn._xlws.FILTER(FullUniqueGoodTimeOutput[Distance],(FullUniqueGoodTimeOutput[Problem Name]='NEH Data'!H1)*(FullUniqueGoodTimeOutput[Algorithm Name]="NEH with Nearest Neighbor Subtours"))</f>
        <v>250.05500000000001</v>
      </c>
      <c r="I2" cm="1">
        <f t="array" ref="I2:I31">_xlfn._xlws.FILTER(FullUniqueGoodTimeOutput[Distance],(FullUniqueGoodTimeOutput[Problem Name]='NEH Data'!I1)*(FullUniqueGoodTimeOutput[Algorithm Name]="NEH with Nearest Neighbor Subtours"))</f>
        <v>245.786</v>
      </c>
      <c r="J2" cm="1">
        <f t="array" ref="J2:J31">_xlfn._xlws.FILTER(FullUniqueGoodTimeOutput[Distance],(FullUniqueGoodTimeOutput[Problem Name]='NEH Data'!J1)*(FullUniqueGoodTimeOutput[Algorithm Name]="NEH with Nearest Neighbor Subtours"))</f>
        <v>217.28100000000001</v>
      </c>
      <c r="K2" cm="1">
        <f t="array" ref="K2:K31">_xlfn._xlws.FILTER(FullUniqueGoodTimeOutput[Distance],(FullUniqueGoodTimeOutput[Problem Name]='NEH Data'!K1)*(FullUniqueGoodTimeOutput[Algorithm Name]="NEH with Nearest Neighbor Subtours"))</f>
        <v>388.60399999999998</v>
      </c>
      <c r="L2" cm="1">
        <f t="array" ref="L2:L31">_xlfn._xlws.FILTER(FullUniqueGoodTimeOutput[Distance],(FullUniqueGoodTimeOutput[Problem Name]='NEH Data'!L1)*(FullUniqueGoodTimeOutput[Algorithm Name]="NEH with Nearest Neighbor Subtours"))</f>
        <v>260.846</v>
      </c>
      <c r="M2" cm="1">
        <f t="array" ref="M2:M31">_xlfn._xlws.FILTER(FullUniqueGoodTimeOutput[Distance],(FullUniqueGoodTimeOutput[Problem Name]='NEH Data'!M1)*(FullUniqueGoodTimeOutput[Algorithm Name]="NEH with Nearest Neighbor Subtours"))</f>
        <v>287.81799999999998</v>
      </c>
      <c r="N2" cm="1">
        <f t="array" ref="N2:N31">_xlfn._xlws.FILTER(FullUniqueGoodTimeOutput[Distance],(FullUniqueGoodTimeOutput[Problem Name]='NEH Data'!N1)*(FullUniqueGoodTimeOutput[Algorithm Name]="NEH with Nearest Neighbor Subtours"))</f>
        <v>352.904</v>
      </c>
      <c r="O2" cm="1">
        <f t="array" ref="O2:O31">_xlfn._xlws.FILTER(FullUniqueGoodTimeOutput[Distance],(FullUniqueGoodTimeOutput[Problem Name]='NEH Data'!O1)*(FullUniqueGoodTimeOutput[Algorithm Name]="NEH with Nearest Neighbor Subtours"))</f>
        <v>329.41199999999998</v>
      </c>
      <c r="P2" cm="1">
        <f t="array" ref="P2:P31">_xlfn._xlws.FILTER(FullUniqueGoodTimeOutput[Distance],(FullUniqueGoodTimeOutput[Problem Name]='NEH Data'!P1)*(FullUniqueGoodTimeOutput[Algorithm Name]="NEH with Nearest Neighbor Subtours"))</f>
        <v>364.78899999999999</v>
      </c>
      <c r="Q2" cm="1">
        <f t="array" ref="Q2:Q31">_xlfn._xlws.FILTER(FullUniqueGoodTimeOutput[Distance],(FullUniqueGoodTimeOutput[Problem Name]='NEH Data'!Q1)*(FullUniqueGoodTimeOutput[Algorithm Name]="NEH with Nearest Neighbor Subtours"))</f>
        <v>380.29700000000003</v>
      </c>
      <c r="R2" cm="1">
        <f t="array" ref="R2:R31">_xlfn._xlws.FILTER(FullUniqueGoodTimeOutput[Distance],(FullUniqueGoodTimeOutput[Problem Name]='NEH Data'!R1)*(FullUniqueGoodTimeOutput[Algorithm Name]="NEH with Nearest Neighbor Subtours"))</f>
        <v>339.16300000000001</v>
      </c>
      <c r="S2" cm="1">
        <f t="array" ref="S2:S31">_xlfn._xlws.FILTER(FullUniqueGoodTimeOutput[Distance],(FullUniqueGoodTimeOutput[Problem Name]='NEH Data'!S1)*(FullUniqueGoodTimeOutput[Algorithm Name]="NEH with Nearest Neighbor Subtours"))</f>
        <v>1222.1600000000001</v>
      </c>
      <c r="T2" cm="1">
        <f t="array" ref="T2:T31">_xlfn._xlws.FILTER(FullUniqueGoodTimeOutput[Distance],(FullUniqueGoodTimeOutput[Problem Name]='NEH Data'!T1)*(FullUniqueGoodTimeOutput[Algorithm Name]="NEH with Nearest Neighbor Subtours"))</f>
        <v>1006.15</v>
      </c>
      <c r="U2" cm="1">
        <f t="array" ref="U2:U31">_xlfn._xlws.FILTER(FullUniqueGoodTimeOutput[Distance],(FullUniqueGoodTimeOutput[Problem Name]='NEH Data'!U1)*(FullUniqueGoodTimeOutput[Algorithm Name]="NEH with Nearest Neighbor Subtours"))</f>
        <v>1388.23</v>
      </c>
      <c r="V2" cm="1">
        <f t="array" ref="V2:V31">_xlfn._xlws.FILTER(FullUniqueGoodTimeOutput[Distance],(FullUniqueGoodTimeOutput[Problem Name]='NEH Data'!V1)*(FullUniqueGoodTimeOutput[Algorithm Name]="NEH with Nearest Neighbor Subtours"))</f>
        <v>893.16800000000001</v>
      </c>
      <c r="W2" cm="1">
        <f t="array" ref="W2:W31">_xlfn._xlws.FILTER(FullUniqueGoodTimeOutput[Distance],(FullUniqueGoodTimeOutput[Problem Name]='NEH Data'!W1)*(FullUniqueGoodTimeOutput[Algorithm Name]="NEH with Nearest Neighbor Subtours"))</f>
        <v>1298.08</v>
      </c>
      <c r="X2" cm="1">
        <f t="array" ref="X2:X31">_xlfn._xlws.FILTER(FullUniqueGoodTimeOutput[Distance],(FullUniqueGoodTimeOutput[Problem Name]='NEH Data'!X1)*(FullUniqueGoodTimeOutput[Algorithm Name]="NEH with Nearest Neighbor Subtours"))</f>
        <v>938.08199999999999</v>
      </c>
    </row>
    <row r="3" spans="1:24" x14ac:dyDescent="0.35">
      <c r="A3">
        <v>208.90299999999999</v>
      </c>
      <c r="B3">
        <v>201.55</v>
      </c>
      <c r="C3">
        <v>136.69</v>
      </c>
      <c r="D3">
        <v>142.654</v>
      </c>
      <c r="E3">
        <v>224.11199999999999</v>
      </c>
      <c r="F3">
        <v>188.815</v>
      </c>
      <c r="G3">
        <v>293.26299999999998</v>
      </c>
      <c r="H3">
        <v>250.05500000000001</v>
      </c>
      <c r="I3">
        <v>245.786</v>
      </c>
      <c r="J3">
        <v>217.28100000000001</v>
      </c>
      <c r="K3">
        <v>388.60399999999998</v>
      </c>
      <c r="L3">
        <v>260.846</v>
      </c>
      <c r="M3">
        <v>287.81799999999998</v>
      </c>
      <c r="N3">
        <v>352.904</v>
      </c>
      <c r="O3">
        <v>329.41199999999998</v>
      </c>
      <c r="P3">
        <v>364.78899999999999</v>
      </c>
      <c r="Q3">
        <v>380.29700000000003</v>
      </c>
      <c r="R3">
        <v>339.16300000000001</v>
      </c>
      <c r="S3">
        <v>1222.1600000000001</v>
      </c>
      <c r="T3">
        <v>1006.15</v>
      </c>
      <c r="U3">
        <v>1388.23</v>
      </c>
      <c r="V3">
        <v>893.16800000000001</v>
      </c>
      <c r="W3">
        <v>1298.08</v>
      </c>
      <c r="X3">
        <v>938.08199999999999</v>
      </c>
    </row>
    <row r="4" spans="1:24" x14ac:dyDescent="0.35">
      <c r="A4">
        <v>208.90299999999999</v>
      </c>
      <c r="B4">
        <v>201.55</v>
      </c>
      <c r="C4">
        <v>136.69</v>
      </c>
      <c r="D4">
        <v>142.654</v>
      </c>
      <c r="E4">
        <v>224.11199999999999</v>
      </c>
      <c r="F4">
        <v>188.815</v>
      </c>
      <c r="G4">
        <v>293.26299999999998</v>
      </c>
      <c r="H4">
        <v>250.05500000000001</v>
      </c>
      <c r="I4">
        <v>245.786</v>
      </c>
      <c r="J4">
        <v>217.28100000000001</v>
      </c>
      <c r="K4">
        <v>388.60399999999998</v>
      </c>
      <c r="L4">
        <v>260.846</v>
      </c>
      <c r="M4">
        <v>287.81799999999998</v>
      </c>
      <c r="N4">
        <v>352.904</v>
      </c>
      <c r="O4">
        <v>329.41199999999998</v>
      </c>
      <c r="P4">
        <v>364.78899999999999</v>
      </c>
      <c r="Q4">
        <v>380.29700000000003</v>
      </c>
      <c r="R4">
        <v>339.16300000000001</v>
      </c>
      <c r="S4">
        <v>1222.1600000000001</v>
      </c>
      <c r="T4">
        <v>1006.15</v>
      </c>
      <c r="U4">
        <v>1388.23</v>
      </c>
      <c r="V4">
        <v>893.16800000000001</v>
      </c>
      <c r="W4">
        <v>1298.08</v>
      </c>
      <c r="X4">
        <v>938.08199999999999</v>
      </c>
    </row>
    <row r="5" spans="1:24" x14ac:dyDescent="0.35">
      <c r="A5">
        <v>208.90299999999999</v>
      </c>
      <c r="B5">
        <v>201.55</v>
      </c>
      <c r="C5">
        <v>136.69</v>
      </c>
      <c r="D5">
        <v>142.654</v>
      </c>
      <c r="E5">
        <v>224.11199999999999</v>
      </c>
      <c r="F5">
        <v>188.815</v>
      </c>
      <c r="G5">
        <v>293.26299999999998</v>
      </c>
      <c r="H5">
        <v>250.05500000000001</v>
      </c>
      <c r="I5">
        <v>245.786</v>
      </c>
      <c r="J5">
        <v>217.28100000000001</v>
      </c>
      <c r="K5">
        <v>388.60399999999998</v>
      </c>
      <c r="L5">
        <v>260.846</v>
      </c>
      <c r="M5">
        <v>287.81799999999998</v>
      </c>
      <c r="N5">
        <v>352.904</v>
      </c>
      <c r="O5">
        <v>329.41199999999998</v>
      </c>
      <c r="P5">
        <v>364.78899999999999</v>
      </c>
      <c r="Q5">
        <v>380.29700000000003</v>
      </c>
      <c r="R5">
        <v>339.16300000000001</v>
      </c>
      <c r="S5">
        <v>1222.1600000000001</v>
      </c>
      <c r="T5">
        <v>1006.15</v>
      </c>
      <c r="U5">
        <v>1388.23</v>
      </c>
      <c r="V5">
        <v>893.16800000000001</v>
      </c>
      <c r="W5">
        <v>1298.08</v>
      </c>
      <c r="X5">
        <v>938.08199999999999</v>
      </c>
    </row>
    <row r="6" spans="1:24" x14ac:dyDescent="0.35">
      <c r="A6">
        <v>208.90299999999999</v>
      </c>
      <c r="B6">
        <v>201.55</v>
      </c>
      <c r="C6">
        <v>136.69</v>
      </c>
      <c r="D6">
        <v>142.654</v>
      </c>
      <c r="E6">
        <v>224.11199999999999</v>
      </c>
      <c r="F6">
        <v>188.815</v>
      </c>
      <c r="G6">
        <v>293.26299999999998</v>
      </c>
      <c r="H6">
        <v>250.05500000000001</v>
      </c>
      <c r="I6">
        <v>245.786</v>
      </c>
      <c r="J6">
        <v>217.28100000000001</v>
      </c>
      <c r="K6">
        <v>388.60399999999998</v>
      </c>
      <c r="L6">
        <v>260.846</v>
      </c>
      <c r="M6">
        <v>287.81799999999998</v>
      </c>
      <c r="N6">
        <v>352.904</v>
      </c>
      <c r="O6">
        <v>329.41199999999998</v>
      </c>
      <c r="P6">
        <v>364.78899999999999</v>
      </c>
      <c r="Q6">
        <v>380.29700000000003</v>
      </c>
      <c r="R6">
        <v>339.16300000000001</v>
      </c>
      <c r="S6">
        <v>1222.1600000000001</v>
      </c>
      <c r="T6">
        <v>1006.15</v>
      </c>
      <c r="U6">
        <v>1388.23</v>
      </c>
      <c r="V6">
        <v>893.16800000000001</v>
      </c>
      <c r="W6">
        <v>1298.08</v>
      </c>
      <c r="X6">
        <v>938.08199999999999</v>
      </c>
    </row>
    <row r="7" spans="1:24" x14ac:dyDescent="0.35">
      <c r="A7">
        <v>208.90299999999999</v>
      </c>
      <c r="B7">
        <v>201.55</v>
      </c>
      <c r="C7">
        <v>136.69</v>
      </c>
      <c r="D7">
        <v>142.654</v>
      </c>
      <c r="E7">
        <v>224.11199999999999</v>
      </c>
      <c r="F7">
        <v>188.815</v>
      </c>
      <c r="G7">
        <v>293.26299999999998</v>
      </c>
      <c r="H7">
        <v>250.05500000000001</v>
      </c>
      <c r="I7">
        <v>245.786</v>
      </c>
      <c r="J7">
        <v>217.28100000000001</v>
      </c>
      <c r="K7">
        <v>388.60399999999998</v>
      </c>
      <c r="L7">
        <v>260.846</v>
      </c>
      <c r="M7">
        <v>287.81799999999998</v>
      </c>
      <c r="N7">
        <v>352.904</v>
      </c>
      <c r="O7">
        <v>329.41199999999998</v>
      </c>
      <c r="P7">
        <v>364.78899999999999</v>
      </c>
      <c r="Q7">
        <v>380.29700000000003</v>
      </c>
      <c r="R7">
        <v>339.16300000000001</v>
      </c>
      <c r="S7">
        <v>1222.1600000000001</v>
      </c>
      <c r="T7">
        <v>1006.15</v>
      </c>
      <c r="U7">
        <v>1388.23</v>
      </c>
      <c r="V7">
        <v>893.16800000000001</v>
      </c>
      <c r="W7">
        <v>1298.08</v>
      </c>
      <c r="X7">
        <v>938.08199999999999</v>
      </c>
    </row>
    <row r="8" spans="1:24" x14ac:dyDescent="0.35">
      <c r="A8">
        <v>208.90299999999999</v>
      </c>
      <c r="B8">
        <v>201.55</v>
      </c>
      <c r="C8">
        <v>136.69</v>
      </c>
      <c r="D8">
        <v>142.654</v>
      </c>
      <c r="E8">
        <v>224.11199999999999</v>
      </c>
      <c r="F8">
        <v>188.815</v>
      </c>
      <c r="G8">
        <v>293.26299999999998</v>
      </c>
      <c r="H8">
        <v>250.05500000000001</v>
      </c>
      <c r="I8">
        <v>245.786</v>
      </c>
      <c r="J8">
        <v>217.28100000000001</v>
      </c>
      <c r="K8">
        <v>388.60399999999998</v>
      </c>
      <c r="L8">
        <v>260.846</v>
      </c>
      <c r="M8">
        <v>287.81799999999998</v>
      </c>
      <c r="N8">
        <v>352.904</v>
      </c>
      <c r="O8">
        <v>329.41199999999998</v>
      </c>
      <c r="P8">
        <v>364.78899999999999</v>
      </c>
      <c r="Q8">
        <v>380.29700000000003</v>
      </c>
      <c r="R8">
        <v>339.16300000000001</v>
      </c>
      <c r="S8">
        <v>1222.1600000000001</v>
      </c>
      <c r="T8">
        <v>1006.15</v>
      </c>
      <c r="U8">
        <v>1388.23</v>
      </c>
      <c r="V8">
        <v>893.16800000000001</v>
      </c>
      <c r="W8">
        <v>1298.08</v>
      </c>
      <c r="X8">
        <v>938.08199999999999</v>
      </c>
    </row>
    <row r="9" spans="1:24" x14ac:dyDescent="0.35">
      <c r="A9">
        <v>208.90299999999999</v>
      </c>
      <c r="B9">
        <v>201.55</v>
      </c>
      <c r="C9">
        <v>136.69</v>
      </c>
      <c r="D9">
        <v>142.654</v>
      </c>
      <c r="E9">
        <v>224.11199999999999</v>
      </c>
      <c r="F9">
        <v>188.815</v>
      </c>
      <c r="G9">
        <v>293.26299999999998</v>
      </c>
      <c r="H9">
        <v>250.05500000000001</v>
      </c>
      <c r="I9">
        <v>245.786</v>
      </c>
      <c r="J9">
        <v>217.28100000000001</v>
      </c>
      <c r="K9">
        <v>388.60399999999998</v>
      </c>
      <c r="L9">
        <v>260.846</v>
      </c>
      <c r="M9">
        <v>287.81799999999998</v>
      </c>
      <c r="N9">
        <v>352.904</v>
      </c>
      <c r="O9">
        <v>329.41199999999998</v>
      </c>
      <c r="P9">
        <v>364.78899999999999</v>
      </c>
      <c r="Q9">
        <v>380.29700000000003</v>
      </c>
      <c r="R9">
        <v>339.16300000000001</v>
      </c>
      <c r="S9">
        <v>1222.1600000000001</v>
      </c>
      <c r="T9">
        <v>1006.15</v>
      </c>
      <c r="U9">
        <v>1388.23</v>
      </c>
      <c r="V9">
        <v>893.16800000000001</v>
      </c>
      <c r="W9">
        <v>1298.08</v>
      </c>
      <c r="X9">
        <v>938.08199999999999</v>
      </c>
    </row>
    <row r="10" spans="1:24" x14ac:dyDescent="0.35">
      <c r="A10">
        <v>208.90299999999999</v>
      </c>
      <c r="B10">
        <v>201.55</v>
      </c>
      <c r="C10">
        <v>136.69</v>
      </c>
      <c r="D10">
        <v>142.654</v>
      </c>
      <c r="E10">
        <v>224.11199999999999</v>
      </c>
      <c r="F10">
        <v>188.815</v>
      </c>
      <c r="G10">
        <v>293.26299999999998</v>
      </c>
      <c r="H10">
        <v>250.05500000000001</v>
      </c>
      <c r="I10">
        <v>245.786</v>
      </c>
      <c r="J10">
        <v>217.28100000000001</v>
      </c>
      <c r="K10">
        <v>388.60399999999998</v>
      </c>
      <c r="L10">
        <v>260.846</v>
      </c>
      <c r="M10">
        <v>287.81799999999998</v>
      </c>
      <c r="N10">
        <v>352.904</v>
      </c>
      <c r="O10">
        <v>329.41199999999998</v>
      </c>
      <c r="P10">
        <v>364.78899999999999</v>
      </c>
      <c r="Q10">
        <v>380.29700000000003</v>
      </c>
      <c r="R10">
        <v>339.16300000000001</v>
      </c>
      <c r="S10">
        <v>1222.1600000000001</v>
      </c>
      <c r="T10">
        <v>1006.15</v>
      </c>
      <c r="U10">
        <v>1388.23</v>
      </c>
      <c r="V10">
        <v>893.16800000000001</v>
      </c>
      <c r="W10">
        <v>1298.08</v>
      </c>
      <c r="X10">
        <v>938.08199999999999</v>
      </c>
    </row>
    <row r="11" spans="1:24" x14ac:dyDescent="0.35">
      <c r="A11">
        <v>208.90299999999999</v>
      </c>
      <c r="B11">
        <v>201.55</v>
      </c>
      <c r="C11">
        <v>136.69</v>
      </c>
      <c r="D11">
        <v>142.654</v>
      </c>
      <c r="E11">
        <v>224.11199999999999</v>
      </c>
      <c r="F11">
        <v>188.815</v>
      </c>
      <c r="G11">
        <v>293.26299999999998</v>
      </c>
      <c r="H11">
        <v>250.05500000000001</v>
      </c>
      <c r="I11">
        <v>245.786</v>
      </c>
      <c r="J11">
        <v>217.28100000000001</v>
      </c>
      <c r="K11">
        <v>388.60399999999998</v>
      </c>
      <c r="L11">
        <v>260.846</v>
      </c>
      <c r="M11">
        <v>287.81799999999998</v>
      </c>
      <c r="N11">
        <v>352.904</v>
      </c>
      <c r="O11">
        <v>329.41199999999998</v>
      </c>
      <c r="P11">
        <v>364.78899999999999</v>
      </c>
      <c r="Q11">
        <v>380.29700000000003</v>
      </c>
      <c r="R11">
        <v>339.16300000000001</v>
      </c>
      <c r="S11">
        <v>1222.1600000000001</v>
      </c>
      <c r="T11">
        <v>1006.15</v>
      </c>
      <c r="U11">
        <v>1388.23</v>
      </c>
      <c r="V11">
        <v>893.16800000000001</v>
      </c>
      <c r="W11">
        <v>1298.08</v>
      </c>
      <c r="X11">
        <v>938.08199999999999</v>
      </c>
    </row>
    <row r="12" spans="1:24" x14ac:dyDescent="0.35">
      <c r="A12">
        <v>208.90299999999999</v>
      </c>
      <c r="B12">
        <v>201.55</v>
      </c>
      <c r="C12">
        <v>136.69</v>
      </c>
      <c r="D12">
        <v>142.654</v>
      </c>
      <c r="E12">
        <v>224.11199999999999</v>
      </c>
      <c r="F12">
        <v>188.815</v>
      </c>
      <c r="G12">
        <v>293.26299999999998</v>
      </c>
      <c r="H12">
        <v>250.05500000000001</v>
      </c>
      <c r="I12">
        <v>245.786</v>
      </c>
      <c r="J12">
        <v>217.28100000000001</v>
      </c>
      <c r="K12">
        <v>388.60399999999998</v>
      </c>
      <c r="L12">
        <v>260.846</v>
      </c>
      <c r="M12">
        <v>287.81799999999998</v>
      </c>
      <c r="N12">
        <v>352.904</v>
      </c>
      <c r="O12">
        <v>329.41199999999998</v>
      </c>
      <c r="P12">
        <v>364.78899999999999</v>
      </c>
      <c r="Q12">
        <v>380.29700000000003</v>
      </c>
      <c r="R12">
        <v>339.16300000000001</v>
      </c>
      <c r="S12">
        <v>1222.1600000000001</v>
      </c>
      <c r="T12">
        <v>1006.15</v>
      </c>
      <c r="U12">
        <v>1388.23</v>
      </c>
      <c r="V12">
        <v>893.16800000000001</v>
      </c>
      <c r="W12">
        <v>1298.08</v>
      </c>
      <c r="X12">
        <v>938.08199999999999</v>
      </c>
    </row>
    <row r="13" spans="1:24" x14ac:dyDescent="0.35">
      <c r="A13">
        <v>208.90299999999999</v>
      </c>
      <c r="B13">
        <v>201.55</v>
      </c>
      <c r="C13">
        <v>136.69</v>
      </c>
      <c r="D13">
        <v>142.654</v>
      </c>
      <c r="E13">
        <v>224.11199999999999</v>
      </c>
      <c r="F13">
        <v>188.815</v>
      </c>
      <c r="G13">
        <v>293.26299999999998</v>
      </c>
      <c r="H13">
        <v>250.05500000000001</v>
      </c>
      <c r="I13">
        <v>245.786</v>
      </c>
      <c r="J13">
        <v>217.28100000000001</v>
      </c>
      <c r="K13">
        <v>388.60399999999998</v>
      </c>
      <c r="L13">
        <v>260.846</v>
      </c>
      <c r="M13">
        <v>287.81799999999998</v>
      </c>
      <c r="N13">
        <v>352.904</v>
      </c>
      <c r="O13">
        <v>329.41199999999998</v>
      </c>
      <c r="P13">
        <v>364.78899999999999</v>
      </c>
      <c r="Q13">
        <v>380.29700000000003</v>
      </c>
      <c r="R13">
        <v>339.16300000000001</v>
      </c>
      <c r="S13">
        <v>1222.1600000000001</v>
      </c>
      <c r="T13">
        <v>1006.15</v>
      </c>
      <c r="U13">
        <v>1388.23</v>
      </c>
      <c r="V13">
        <v>893.16800000000001</v>
      </c>
      <c r="W13">
        <v>1298.08</v>
      </c>
      <c r="X13">
        <v>938.08199999999999</v>
      </c>
    </row>
    <row r="14" spans="1:24" x14ac:dyDescent="0.35">
      <c r="A14">
        <v>208.90299999999999</v>
      </c>
      <c r="B14">
        <v>201.55</v>
      </c>
      <c r="C14">
        <v>136.69</v>
      </c>
      <c r="D14">
        <v>142.654</v>
      </c>
      <c r="E14">
        <v>224.11199999999999</v>
      </c>
      <c r="F14">
        <v>188.815</v>
      </c>
      <c r="G14">
        <v>293.26299999999998</v>
      </c>
      <c r="H14">
        <v>250.05500000000001</v>
      </c>
      <c r="I14">
        <v>245.786</v>
      </c>
      <c r="J14">
        <v>217.28100000000001</v>
      </c>
      <c r="K14">
        <v>388.60399999999998</v>
      </c>
      <c r="L14">
        <v>260.846</v>
      </c>
      <c r="M14">
        <v>287.81799999999998</v>
      </c>
      <c r="N14">
        <v>352.904</v>
      </c>
      <c r="O14">
        <v>329.41199999999998</v>
      </c>
      <c r="P14">
        <v>364.78899999999999</v>
      </c>
      <c r="Q14">
        <v>380.29700000000003</v>
      </c>
      <c r="R14">
        <v>339.16300000000001</v>
      </c>
      <c r="S14">
        <v>1222.1600000000001</v>
      </c>
      <c r="T14">
        <v>1006.15</v>
      </c>
      <c r="U14">
        <v>1388.23</v>
      </c>
      <c r="V14">
        <v>893.16800000000001</v>
      </c>
      <c r="W14">
        <v>1298.08</v>
      </c>
      <c r="X14">
        <v>938.08199999999999</v>
      </c>
    </row>
    <row r="15" spans="1:24" x14ac:dyDescent="0.35">
      <c r="A15">
        <v>208.90299999999999</v>
      </c>
      <c r="B15">
        <v>201.55</v>
      </c>
      <c r="C15">
        <v>136.69</v>
      </c>
      <c r="D15">
        <v>142.654</v>
      </c>
      <c r="E15">
        <v>224.11199999999999</v>
      </c>
      <c r="F15">
        <v>188.815</v>
      </c>
      <c r="G15">
        <v>293.26299999999998</v>
      </c>
      <c r="H15">
        <v>250.05500000000001</v>
      </c>
      <c r="I15">
        <v>245.786</v>
      </c>
      <c r="J15">
        <v>217.28100000000001</v>
      </c>
      <c r="K15">
        <v>388.60399999999998</v>
      </c>
      <c r="L15">
        <v>260.846</v>
      </c>
      <c r="M15">
        <v>287.81799999999998</v>
      </c>
      <c r="N15">
        <v>352.904</v>
      </c>
      <c r="O15">
        <v>329.41199999999998</v>
      </c>
      <c r="P15">
        <v>364.78899999999999</v>
      </c>
      <c r="Q15">
        <v>380.29700000000003</v>
      </c>
      <c r="R15">
        <v>339.16300000000001</v>
      </c>
      <c r="S15">
        <v>1222.1600000000001</v>
      </c>
      <c r="T15">
        <v>1006.15</v>
      </c>
      <c r="U15">
        <v>1388.23</v>
      </c>
      <c r="V15">
        <v>893.16800000000001</v>
      </c>
      <c r="W15">
        <v>1298.08</v>
      </c>
      <c r="X15">
        <v>938.08199999999999</v>
      </c>
    </row>
    <row r="16" spans="1:24" x14ac:dyDescent="0.35">
      <c r="A16">
        <v>208.90299999999999</v>
      </c>
      <c r="B16">
        <v>201.55</v>
      </c>
      <c r="C16">
        <v>136.69</v>
      </c>
      <c r="D16">
        <v>142.654</v>
      </c>
      <c r="E16">
        <v>224.11199999999999</v>
      </c>
      <c r="F16">
        <v>188.815</v>
      </c>
      <c r="G16">
        <v>293.26299999999998</v>
      </c>
      <c r="H16">
        <v>250.05500000000001</v>
      </c>
      <c r="I16">
        <v>245.786</v>
      </c>
      <c r="J16">
        <v>217.28100000000001</v>
      </c>
      <c r="K16">
        <v>388.60399999999998</v>
      </c>
      <c r="L16">
        <v>260.846</v>
      </c>
      <c r="M16">
        <v>287.81799999999998</v>
      </c>
      <c r="N16">
        <v>352.904</v>
      </c>
      <c r="O16">
        <v>329.41199999999998</v>
      </c>
      <c r="P16">
        <v>364.78899999999999</v>
      </c>
      <c r="Q16">
        <v>380.29700000000003</v>
      </c>
      <c r="R16">
        <v>339.16300000000001</v>
      </c>
      <c r="S16">
        <v>1222.1600000000001</v>
      </c>
      <c r="T16">
        <v>1006.15</v>
      </c>
      <c r="U16">
        <v>1388.23</v>
      </c>
      <c r="V16">
        <v>893.16800000000001</v>
      </c>
      <c r="W16">
        <v>1298.08</v>
      </c>
      <c r="X16">
        <v>938.08199999999999</v>
      </c>
    </row>
    <row r="17" spans="1:24" x14ac:dyDescent="0.35">
      <c r="A17">
        <v>208.90299999999999</v>
      </c>
      <c r="B17">
        <v>201.55</v>
      </c>
      <c r="C17">
        <v>136.69</v>
      </c>
      <c r="D17">
        <v>142.654</v>
      </c>
      <c r="E17">
        <v>224.11199999999999</v>
      </c>
      <c r="F17">
        <v>188.815</v>
      </c>
      <c r="G17">
        <v>293.26299999999998</v>
      </c>
      <c r="H17">
        <v>250.05500000000001</v>
      </c>
      <c r="I17">
        <v>245.786</v>
      </c>
      <c r="J17">
        <v>217.28100000000001</v>
      </c>
      <c r="K17">
        <v>388.60399999999998</v>
      </c>
      <c r="L17">
        <v>260.846</v>
      </c>
      <c r="M17">
        <v>287.81799999999998</v>
      </c>
      <c r="N17">
        <v>352.904</v>
      </c>
      <c r="O17">
        <v>329.41199999999998</v>
      </c>
      <c r="P17">
        <v>364.78899999999999</v>
      </c>
      <c r="Q17">
        <v>380.29700000000003</v>
      </c>
      <c r="R17">
        <v>339.16300000000001</v>
      </c>
      <c r="S17">
        <v>1222.1600000000001</v>
      </c>
      <c r="T17">
        <v>1006.15</v>
      </c>
      <c r="U17">
        <v>1388.23</v>
      </c>
      <c r="V17">
        <v>893.16800000000001</v>
      </c>
      <c r="W17">
        <v>1298.08</v>
      </c>
      <c r="X17">
        <v>938.08199999999999</v>
      </c>
    </row>
    <row r="18" spans="1:24" x14ac:dyDescent="0.35">
      <c r="A18">
        <v>208.90299999999999</v>
      </c>
      <c r="B18">
        <v>201.55</v>
      </c>
      <c r="C18">
        <v>136.69</v>
      </c>
      <c r="D18">
        <v>142.654</v>
      </c>
      <c r="E18">
        <v>224.11199999999999</v>
      </c>
      <c r="F18">
        <v>188.815</v>
      </c>
      <c r="G18">
        <v>293.26299999999998</v>
      </c>
      <c r="H18">
        <v>250.05500000000001</v>
      </c>
      <c r="I18">
        <v>245.786</v>
      </c>
      <c r="J18">
        <v>217.28100000000001</v>
      </c>
      <c r="K18">
        <v>388.60399999999998</v>
      </c>
      <c r="L18">
        <v>260.846</v>
      </c>
      <c r="M18">
        <v>287.81799999999998</v>
      </c>
      <c r="N18">
        <v>352.904</v>
      </c>
      <c r="O18">
        <v>329.41199999999998</v>
      </c>
      <c r="P18">
        <v>364.78899999999999</v>
      </c>
      <c r="Q18">
        <v>380.29700000000003</v>
      </c>
      <c r="R18">
        <v>339.16300000000001</v>
      </c>
      <c r="S18">
        <v>1222.1600000000001</v>
      </c>
      <c r="T18">
        <v>1006.15</v>
      </c>
      <c r="U18">
        <v>1388.23</v>
      </c>
      <c r="V18">
        <v>893.16800000000001</v>
      </c>
      <c r="W18">
        <v>1298.08</v>
      </c>
      <c r="X18">
        <v>938.08199999999999</v>
      </c>
    </row>
    <row r="19" spans="1:24" x14ac:dyDescent="0.35">
      <c r="A19">
        <v>208.90299999999999</v>
      </c>
      <c r="B19">
        <v>201.55</v>
      </c>
      <c r="C19">
        <v>136.69</v>
      </c>
      <c r="D19">
        <v>142.654</v>
      </c>
      <c r="E19">
        <v>224.11199999999999</v>
      </c>
      <c r="F19">
        <v>188.815</v>
      </c>
      <c r="G19">
        <v>293.26299999999998</v>
      </c>
      <c r="H19">
        <v>250.05500000000001</v>
      </c>
      <c r="I19">
        <v>245.786</v>
      </c>
      <c r="J19">
        <v>217.28100000000001</v>
      </c>
      <c r="K19">
        <v>388.60399999999998</v>
      </c>
      <c r="L19">
        <v>260.846</v>
      </c>
      <c r="M19">
        <v>287.81799999999998</v>
      </c>
      <c r="N19">
        <v>352.904</v>
      </c>
      <c r="O19">
        <v>329.41199999999998</v>
      </c>
      <c r="P19">
        <v>364.78899999999999</v>
      </c>
      <c r="Q19">
        <v>380.29700000000003</v>
      </c>
      <c r="R19">
        <v>339.16300000000001</v>
      </c>
      <c r="S19">
        <v>1222.1600000000001</v>
      </c>
      <c r="T19">
        <v>1006.15</v>
      </c>
      <c r="U19">
        <v>1388.23</v>
      </c>
      <c r="V19">
        <v>893.16800000000001</v>
      </c>
      <c r="W19">
        <v>1298.08</v>
      </c>
      <c r="X19">
        <v>938.08199999999999</v>
      </c>
    </row>
    <row r="20" spans="1:24" x14ac:dyDescent="0.35">
      <c r="A20">
        <v>208.90299999999999</v>
      </c>
      <c r="B20">
        <v>201.55</v>
      </c>
      <c r="C20">
        <v>136.69</v>
      </c>
      <c r="D20">
        <v>142.654</v>
      </c>
      <c r="E20">
        <v>224.11199999999999</v>
      </c>
      <c r="F20">
        <v>188.815</v>
      </c>
      <c r="G20">
        <v>293.26299999999998</v>
      </c>
      <c r="H20">
        <v>250.05500000000001</v>
      </c>
      <c r="I20">
        <v>245.786</v>
      </c>
      <c r="J20">
        <v>217.28100000000001</v>
      </c>
      <c r="K20">
        <v>388.60399999999998</v>
      </c>
      <c r="L20">
        <v>260.846</v>
      </c>
      <c r="M20">
        <v>287.81799999999998</v>
      </c>
      <c r="N20">
        <v>352.904</v>
      </c>
      <c r="O20">
        <v>329.41199999999998</v>
      </c>
      <c r="P20">
        <v>364.78899999999999</v>
      </c>
      <c r="Q20">
        <v>380.29700000000003</v>
      </c>
      <c r="R20">
        <v>339.16300000000001</v>
      </c>
      <c r="S20">
        <v>1222.1600000000001</v>
      </c>
      <c r="T20">
        <v>1006.15</v>
      </c>
      <c r="U20">
        <v>1388.23</v>
      </c>
      <c r="V20">
        <v>893.16800000000001</v>
      </c>
      <c r="W20">
        <v>1298.08</v>
      </c>
      <c r="X20">
        <v>938.08199999999999</v>
      </c>
    </row>
    <row r="21" spans="1:24" x14ac:dyDescent="0.35">
      <c r="A21">
        <v>208.90299999999999</v>
      </c>
      <c r="B21">
        <v>201.55</v>
      </c>
      <c r="C21">
        <v>136.69</v>
      </c>
      <c r="D21">
        <v>142.654</v>
      </c>
      <c r="E21">
        <v>224.11199999999999</v>
      </c>
      <c r="F21">
        <v>188.815</v>
      </c>
      <c r="G21">
        <v>293.26299999999998</v>
      </c>
      <c r="H21">
        <v>250.05500000000001</v>
      </c>
      <c r="I21">
        <v>245.786</v>
      </c>
      <c r="J21">
        <v>217.28100000000001</v>
      </c>
      <c r="K21">
        <v>388.60399999999998</v>
      </c>
      <c r="L21">
        <v>260.846</v>
      </c>
      <c r="M21">
        <v>287.81799999999998</v>
      </c>
      <c r="N21">
        <v>352.904</v>
      </c>
      <c r="O21">
        <v>329.41199999999998</v>
      </c>
      <c r="P21">
        <v>364.78899999999999</v>
      </c>
      <c r="Q21">
        <v>380.29700000000003</v>
      </c>
      <c r="R21">
        <v>339.16300000000001</v>
      </c>
      <c r="S21">
        <v>1222.1600000000001</v>
      </c>
      <c r="T21">
        <v>1006.15</v>
      </c>
      <c r="U21">
        <v>1388.23</v>
      </c>
      <c r="V21">
        <v>893.16800000000001</v>
      </c>
      <c r="W21">
        <v>1298.08</v>
      </c>
      <c r="X21">
        <v>938.08199999999999</v>
      </c>
    </row>
    <row r="22" spans="1:24" x14ac:dyDescent="0.35">
      <c r="A22">
        <v>208.90299999999999</v>
      </c>
      <c r="B22">
        <v>201.55</v>
      </c>
      <c r="C22">
        <v>136.69</v>
      </c>
      <c r="D22">
        <v>142.654</v>
      </c>
      <c r="E22">
        <v>224.11199999999999</v>
      </c>
      <c r="F22">
        <v>188.815</v>
      </c>
      <c r="G22">
        <v>293.26299999999998</v>
      </c>
      <c r="H22">
        <v>250.05500000000001</v>
      </c>
      <c r="I22">
        <v>245.786</v>
      </c>
      <c r="J22">
        <v>217.28100000000001</v>
      </c>
      <c r="K22">
        <v>388.60399999999998</v>
      </c>
      <c r="L22">
        <v>260.846</v>
      </c>
      <c r="M22">
        <v>287.81799999999998</v>
      </c>
      <c r="N22">
        <v>352.904</v>
      </c>
      <c r="O22">
        <v>329.41199999999998</v>
      </c>
      <c r="P22">
        <v>364.78899999999999</v>
      </c>
      <c r="Q22">
        <v>380.29700000000003</v>
      </c>
      <c r="R22">
        <v>339.16300000000001</v>
      </c>
      <c r="S22">
        <v>1222.1600000000001</v>
      </c>
      <c r="T22">
        <v>1006.15</v>
      </c>
      <c r="U22">
        <v>1388.23</v>
      </c>
      <c r="V22">
        <v>893.16800000000001</v>
      </c>
      <c r="W22">
        <v>1298.08</v>
      </c>
      <c r="X22">
        <v>938.08199999999999</v>
      </c>
    </row>
    <row r="23" spans="1:24" x14ac:dyDescent="0.35">
      <c r="A23">
        <v>208.90299999999999</v>
      </c>
      <c r="B23">
        <v>201.55</v>
      </c>
      <c r="C23">
        <v>136.69</v>
      </c>
      <c r="D23">
        <v>142.654</v>
      </c>
      <c r="E23">
        <v>224.11199999999999</v>
      </c>
      <c r="F23">
        <v>188.815</v>
      </c>
      <c r="G23">
        <v>293.26299999999998</v>
      </c>
      <c r="H23">
        <v>250.05500000000001</v>
      </c>
      <c r="I23">
        <v>245.786</v>
      </c>
      <c r="J23">
        <v>217.28100000000001</v>
      </c>
      <c r="K23">
        <v>388.60399999999998</v>
      </c>
      <c r="L23">
        <v>260.846</v>
      </c>
      <c r="M23">
        <v>287.81799999999998</v>
      </c>
      <c r="N23">
        <v>352.904</v>
      </c>
      <c r="O23">
        <v>329.41199999999998</v>
      </c>
      <c r="P23">
        <v>364.78899999999999</v>
      </c>
      <c r="Q23">
        <v>380.29700000000003</v>
      </c>
      <c r="R23">
        <v>339.16300000000001</v>
      </c>
      <c r="S23">
        <v>1222.1600000000001</v>
      </c>
      <c r="T23">
        <v>1006.15</v>
      </c>
      <c r="U23">
        <v>1388.23</v>
      </c>
      <c r="V23">
        <v>893.16800000000001</v>
      </c>
      <c r="W23">
        <v>1298.08</v>
      </c>
      <c r="X23">
        <v>938.08199999999999</v>
      </c>
    </row>
    <row r="24" spans="1:24" x14ac:dyDescent="0.35">
      <c r="A24">
        <v>208.90299999999999</v>
      </c>
      <c r="B24">
        <v>201.55</v>
      </c>
      <c r="C24">
        <v>136.69</v>
      </c>
      <c r="D24">
        <v>142.654</v>
      </c>
      <c r="E24">
        <v>224.11199999999999</v>
      </c>
      <c r="F24">
        <v>188.815</v>
      </c>
      <c r="G24">
        <v>293.26299999999998</v>
      </c>
      <c r="H24">
        <v>250.05500000000001</v>
      </c>
      <c r="I24">
        <v>245.786</v>
      </c>
      <c r="J24">
        <v>217.28100000000001</v>
      </c>
      <c r="K24">
        <v>388.60399999999998</v>
      </c>
      <c r="L24">
        <v>260.846</v>
      </c>
      <c r="M24">
        <v>287.81799999999998</v>
      </c>
      <c r="N24">
        <v>352.904</v>
      </c>
      <c r="O24">
        <v>329.41199999999998</v>
      </c>
      <c r="P24">
        <v>364.78899999999999</v>
      </c>
      <c r="Q24">
        <v>380.29700000000003</v>
      </c>
      <c r="R24">
        <v>339.16300000000001</v>
      </c>
      <c r="S24">
        <v>1222.1600000000001</v>
      </c>
      <c r="T24">
        <v>1006.15</v>
      </c>
      <c r="U24">
        <v>1388.23</v>
      </c>
      <c r="V24">
        <v>893.16800000000001</v>
      </c>
      <c r="W24">
        <v>1298.08</v>
      </c>
      <c r="X24">
        <v>938.08199999999999</v>
      </c>
    </row>
    <row r="25" spans="1:24" x14ac:dyDescent="0.35">
      <c r="A25">
        <v>208.90299999999999</v>
      </c>
      <c r="B25">
        <v>201.55</v>
      </c>
      <c r="C25">
        <v>136.69</v>
      </c>
      <c r="D25">
        <v>142.654</v>
      </c>
      <c r="E25">
        <v>224.11199999999999</v>
      </c>
      <c r="F25">
        <v>188.815</v>
      </c>
      <c r="G25">
        <v>293.26299999999998</v>
      </c>
      <c r="H25">
        <v>250.05500000000001</v>
      </c>
      <c r="I25">
        <v>245.786</v>
      </c>
      <c r="J25">
        <v>217.28100000000001</v>
      </c>
      <c r="K25">
        <v>388.60399999999998</v>
      </c>
      <c r="L25">
        <v>260.846</v>
      </c>
      <c r="M25">
        <v>287.81799999999998</v>
      </c>
      <c r="N25">
        <v>352.904</v>
      </c>
      <c r="O25">
        <v>329.41199999999998</v>
      </c>
      <c r="P25">
        <v>364.78899999999999</v>
      </c>
      <c r="Q25">
        <v>380.29700000000003</v>
      </c>
      <c r="R25">
        <v>339.16300000000001</v>
      </c>
      <c r="S25">
        <v>1222.1600000000001</v>
      </c>
      <c r="T25">
        <v>1006.15</v>
      </c>
      <c r="U25">
        <v>1388.23</v>
      </c>
      <c r="V25">
        <v>893.16800000000001</v>
      </c>
      <c r="W25">
        <v>1298.08</v>
      </c>
      <c r="X25">
        <v>938.08199999999999</v>
      </c>
    </row>
    <row r="26" spans="1:24" x14ac:dyDescent="0.35">
      <c r="A26">
        <v>208.90299999999999</v>
      </c>
      <c r="B26">
        <v>201.55</v>
      </c>
      <c r="C26">
        <v>136.69</v>
      </c>
      <c r="D26">
        <v>142.654</v>
      </c>
      <c r="E26">
        <v>224.11199999999999</v>
      </c>
      <c r="F26">
        <v>188.815</v>
      </c>
      <c r="G26">
        <v>293.26299999999998</v>
      </c>
      <c r="H26">
        <v>250.05500000000001</v>
      </c>
      <c r="I26">
        <v>245.786</v>
      </c>
      <c r="J26">
        <v>217.28100000000001</v>
      </c>
      <c r="K26">
        <v>388.60399999999998</v>
      </c>
      <c r="L26">
        <v>260.846</v>
      </c>
      <c r="M26">
        <v>287.81799999999998</v>
      </c>
      <c r="N26">
        <v>352.904</v>
      </c>
      <c r="O26">
        <v>329.41199999999998</v>
      </c>
      <c r="P26">
        <v>364.78899999999999</v>
      </c>
      <c r="Q26">
        <v>380.29700000000003</v>
      </c>
      <c r="R26">
        <v>339.16300000000001</v>
      </c>
      <c r="S26">
        <v>1222.1600000000001</v>
      </c>
      <c r="T26">
        <v>1006.15</v>
      </c>
      <c r="U26">
        <v>1388.23</v>
      </c>
      <c r="V26">
        <v>893.16800000000001</v>
      </c>
      <c r="W26">
        <v>1298.08</v>
      </c>
      <c r="X26">
        <v>938.08199999999999</v>
      </c>
    </row>
    <row r="27" spans="1:24" x14ac:dyDescent="0.35">
      <c r="A27">
        <v>208.90299999999999</v>
      </c>
      <c r="B27">
        <v>201.55</v>
      </c>
      <c r="C27">
        <v>136.69</v>
      </c>
      <c r="D27">
        <v>142.654</v>
      </c>
      <c r="E27">
        <v>224.11199999999999</v>
      </c>
      <c r="F27">
        <v>188.815</v>
      </c>
      <c r="G27">
        <v>293.26299999999998</v>
      </c>
      <c r="H27">
        <v>250.05500000000001</v>
      </c>
      <c r="I27">
        <v>245.786</v>
      </c>
      <c r="J27">
        <v>217.28100000000001</v>
      </c>
      <c r="K27">
        <v>388.60399999999998</v>
      </c>
      <c r="L27">
        <v>260.846</v>
      </c>
      <c r="M27">
        <v>287.81799999999998</v>
      </c>
      <c r="N27">
        <v>352.904</v>
      </c>
      <c r="O27">
        <v>329.41199999999998</v>
      </c>
      <c r="P27">
        <v>364.78899999999999</v>
      </c>
      <c r="Q27">
        <v>380.29700000000003</v>
      </c>
      <c r="R27">
        <v>339.16300000000001</v>
      </c>
      <c r="S27">
        <v>1222.1600000000001</v>
      </c>
      <c r="T27">
        <v>1006.15</v>
      </c>
      <c r="U27">
        <v>1388.23</v>
      </c>
      <c r="V27">
        <v>893.16800000000001</v>
      </c>
      <c r="W27">
        <v>1298.08</v>
      </c>
      <c r="X27">
        <v>938.08199999999999</v>
      </c>
    </row>
    <row r="28" spans="1:24" x14ac:dyDescent="0.35">
      <c r="A28">
        <v>208.90299999999999</v>
      </c>
      <c r="B28">
        <v>201.55</v>
      </c>
      <c r="C28">
        <v>136.69</v>
      </c>
      <c r="D28">
        <v>142.654</v>
      </c>
      <c r="E28">
        <v>224.11199999999999</v>
      </c>
      <c r="F28">
        <v>188.815</v>
      </c>
      <c r="G28">
        <v>293.26299999999998</v>
      </c>
      <c r="H28">
        <v>250.05500000000001</v>
      </c>
      <c r="I28">
        <v>245.786</v>
      </c>
      <c r="J28">
        <v>217.28100000000001</v>
      </c>
      <c r="K28">
        <v>388.60399999999998</v>
      </c>
      <c r="L28">
        <v>260.846</v>
      </c>
      <c r="M28">
        <v>287.81799999999998</v>
      </c>
      <c r="N28">
        <v>352.904</v>
      </c>
      <c r="O28">
        <v>329.41199999999998</v>
      </c>
      <c r="P28">
        <v>364.78899999999999</v>
      </c>
      <c r="Q28">
        <v>380.29700000000003</v>
      </c>
      <c r="R28">
        <v>339.16300000000001</v>
      </c>
      <c r="S28">
        <v>1222.1600000000001</v>
      </c>
      <c r="T28">
        <v>1006.15</v>
      </c>
      <c r="U28">
        <v>1388.23</v>
      </c>
      <c r="V28">
        <v>893.16800000000001</v>
      </c>
      <c r="W28">
        <v>1298.08</v>
      </c>
      <c r="X28">
        <v>938.08199999999999</v>
      </c>
    </row>
    <row r="29" spans="1:24" x14ac:dyDescent="0.35">
      <c r="A29">
        <v>208.90299999999999</v>
      </c>
      <c r="B29">
        <v>201.55</v>
      </c>
      <c r="C29">
        <v>136.69</v>
      </c>
      <c r="D29">
        <v>142.654</v>
      </c>
      <c r="E29">
        <v>224.11199999999999</v>
      </c>
      <c r="F29">
        <v>188.815</v>
      </c>
      <c r="G29">
        <v>293.26299999999998</v>
      </c>
      <c r="H29">
        <v>250.05500000000001</v>
      </c>
      <c r="I29">
        <v>245.786</v>
      </c>
      <c r="J29">
        <v>217.28100000000001</v>
      </c>
      <c r="K29">
        <v>388.60399999999998</v>
      </c>
      <c r="L29">
        <v>260.846</v>
      </c>
      <c r="M29">
        <v>287.81799999999998</v>
      </c>
      <c r="N29">
        <v>352.904</v>
      </c>
      <c r="O29">
        <v>329.41199999999998</v>
      </c>
      <c r="P29">
        <v>364.78899999999999</v>
      </c>
      <c r="Q29">
        <v>380.29700000000003</v>
      </c>
      <c r="R29">
        <v>339.16300000000001</v>
      </c>
      <c r="S29">
        <v>1222.1600000000001</v>
      </c>
      <c r="T29">
        <v>1006.15</v>
      </c>
      <c r="U29">
        <v>1388.23</v>
      </c>
      <c r="V29">
        <v>893.16800000000001</v>
      </c>
      <c r="W29">
        <v>1298.08</v>
      </c>
      <c r="X29">
        <v>938.08199999999999</v>
      </c>
    </row>
    <row r="30" spans="1:24" x14ac:dyDescent="0.35">
      <c r="A30">
        <v>208.90299999999999</v>
      </c>
      <c r="B30">
        <v>201.55</v>
      </c>
      <c r="C30">
        <v>136.69</v>
      </c>
      <c r="D30">
        <v>142.654</v>
      </c>
      <c r="E30">
        <v>224.11199999999999</v>
      </c>
      <c r="F30">
        <v>188.815</v>
      </c>
      <c r="G30">
        <v>293.26299999999998</v>
      </c>
      <c r="H30">
        <v>250.05500000000001</v>
      </c>
      <c r="I30">
        <v>245.786</v>
      </c>
      <c r="J30">
        <v>217.28100000000001</v>
      </c>
      <c r="K30">
        <v>388.60399999999998</v>
      </c>
      <c r="L30">
        <v>260.846</v>
      </c>
      <c r="M30">
        <v>287.81799999999998</v>
      </c>
      <c r="N30">
        <v>352.904</v>
      </c>
      <c r="O30">
        <v>329.41199999999998</v>
      </c>
      <c r="P30">
        <v>364.78899999999999</v>
      </c>
      <c r="Q30">
        <v>380.29700000000003</v>
      </c>
      <c r="R30">
        <v>339.16300000000001</v>
      </c>
      <c r="S30">
        <v>1222.1600000000001</v>
      </c>
      <c r="T30">
        <v>1006.15</v>
      </c>
      <c r="U30">
        <v>1388.23</v>
      </c>
      <c r="V30">
        <v>893.16800000000001</v>
      </c>
      <c r="W30">
        <v>1298.08</v>
      </c>
      <c r="X30">
        <v>938.08199999999999</v>
      </c>
    </row>
    <row r="31" spans="1:24" x14ac:dyDescent="0.35">
      <c r="A31">
        <v>208.90299999999999</v>
      </c>
      <c r="B31">
        <v>201.55</v>
      </c>
      <c r="C31">
        <v>136.69</v>
      </c>
      <c r="D31">
        <v>142.654</v>
      </c>
      <c r="E31">
        <v>224.11199999999999</v>
      </c>
      <c r="F31">
        <v>188.815</v>
      </c>
      <c r="G31">
        <v>293.26299999999998</v>
      </c>
      <c r="H31">
        <v>250.05500000000001</v>
      </c>
      <c r="I31">
        <v>245.786</v>
      </c>
      <c r="J31">
        <v>217.28100000000001</v>
      </c>
      <c r="K31">
        <v>388.60399999999998</v>
      </c>
      <c r="L31">
        <v>260.846</v>
      </c>
      <c r="M31">
        <v>287.81799999999998</v>
      </c>
      <c r="N31">
        <v>352.904</v>
      </c>
      <c r="O31">
        <v>329.41199999999998</v>
      </c>
      <c r="P31">
        <v>364.78899999999999</v>
      </c>
      <c r="Q31">
        <v>380.29700000000003</v>
      </c>
      <c r="R31">
        <v>339.16300000000001</v>
      </c>
      <c r="S31">
        <v>1222.1600000000001</v>
      </c>
      <c r="T31">
        <v>1006.15</v>
      </c>
      <c r="U31">
        <v>1388.23</v>
      </c>
      <c r="V31">
        <v>893.16800000000001</v>
      </c>
      <c r="W31">
        <v>1298.08</v>
      </c>
      <c r="X31">
        <v>938.08199999999999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970A9-5DFC-48C4-A3DB-1B3EF2DB215D}">
  <dimension ref="A1:F2161"/>
  <sheetViews>
    <sheetView topLeftCell="A480" workbookViewId="0">
      <selection activeCell="C7" sqref="C7"/>
    </sheetView>
  </sheetViews>
  <sheetFormatPr defaultRowHeight="14.5" x14ac:dyDescent="0.35"/>
  <cols>
    <col min="1" max="1" width="10.81640625" bestFit="1" customWidth="1"/>
    <col min="2" max="2" width="15.6328125" bestFit="1" customWidth="1"/>
    <col min="3" max="3" width="31.81640625" bestFit="1" customWidth="1"/>
    <col min="4" max="4" width="15.90625" bestFit="1" customWidth="1"/>
    <col min="5" max="6" width="80.7265625" bestFit="1" customWidth="1"/>
  </cols>
  <sheetData>
    <row r="1" spans="1:6" x14ac:dyDescent="0.35">
      <c r="A1" t="s">
        <v>2</v>
      </c>
      <c r="B1" t="s">
        <v>7</v>
      </c>
      <c r="C1" t="s">
        <v>0</v>
      </c>
      <c r="D1" t="s">
        <v>1</v>
      </c>
      <c r="E1" t="s">
        <v>3</v>
      </c>
      <c r="F1" t="s">
        <v>4</v>
      </c>
    </row>
    <row r="2" spans="1:6" x14ac:dyDescent="0.35">
      <c r="A2">
        <v>208.90299999999999</v>
      </c>
      <c r="B2" t="s">
        <v>96</v>
      </c>
      <c r="C2" t="s">
        <v>9</v>
      </c>
      <c r="D2">
        <v>1.5625E-2</v>
      </c>
      <c r="E2" t="s">
        <v>8</v>
      </c>
      <c r="F2" t="s">
        <v>10</v>
      </c>
    </row>
    <row r="3" spans="1:6" x14ac:dyDescent="0.35">
      <c r="A3">
        <v>208.90299999999999</v>
      </c>
      <c r="B3" t="s">
        <v>96</v>
      </c>
      <c r="C3" t="s">
        <v>9</v>
      </c>
      <c r="D3">
        <v>1.5625E-2</v>
      </c>
      <c r="E3" t="s">
        <v>8</v>
      </c>
      <c r="F3" t="s">
        <v>10</v>
      </c>
    </row>
    <row r="4" spans="1:6" x14ac:dyDescent="0.35">
      <c r="A4">
        <v>208.90299999999999</v>
      </c>
      <c r="B4" t="s">
        <v>96</v>
      </c>
      <c r="C4" t="s">
        <v>9</v>
      </c>
      <c r="D4">
        <v>1.5625E-2</v>
      </c>
      <c r="E4" t="s">
        <v>8</v>
      </c>
      <c r="F4" t="s">
        <v>10</v>
      </c>
    </row>
    <row r="5" spans="1:6" x14ac:dyDescent="0.35">
      <c r="A5">
        <v>208.90299999999999</v>
      </c>
      <c r="B5" t="s">
        <v>96</v>
      </c>
      <c r="C5" t="s">
        <v>9</v>
      </c>
      <c r="D5">
        <v>0</v>
      </c>
      <c r="E5" t="s">
        <v>8</v>
      </c>
      <c r="F5" t="s">
        <v>10</v>
      </c>
    </row>
    <row r="6" spans="1:6" x14ac:dyDescent="0.35">
      <c r="A6">
        <v>208.90299999999999</v>
      </c>
      <c r="B6" t="s">
        <v>96</v>
      </c>
      <c r="C6" t="s">
        <v>9</v>
      </c>
      <c r="D6">
        <v>0</v>
      </c>
      <c r="E6" t="s">
        <v>8</v>
      </c>
      <c r="F6" t="s">
        <v>10</v>
      </c>
    </row>
    <row r="7" spans="1:6" x14ac:dyDescent="0.35">
      <c r="A7">
        <v>208.90299999999999</v>
      </c>
      <c r="B7" t="s">
        <v>96</v>
      </c>
      <c r="C7" t="s">
        <v>9</v>
      </c>
      <c r="D7">
        <v>1.5625E-2</v>
      </c>
      <c r="E7" t="s">
        <v>8</v>
      </c>
      <c r="F7" t="s">
        <v>10</v>
      </c>
    </row>
    <row r="8" spans="1:6" x14ac:dyDescent="0.35">
      <c r="A8">
        <v>208.90299999999999</v>
      </c>
      <c r="B8" t="s">
        <v>96</v>
      </c>
      <c r="C8" t="s">
        <v>9</v>
      </c>
      <c r="D8">
        <v>1.5625E-2</v>
      </c>
      <c r="E8" t="s">
        <v>8</v>
      </c>
      <c r="F8" t="s">
        <v>10</v>
      </c>
    </row>
    <row r="9" spans="1:6" x14ac:dyDescent="0.35">
      <c r="A9">
        <v>208.90299999999999</v>
      </c>
      <c r="B9" t="s">
        <v>96</v>
      </c>
      <c r="C9" t="s">
        <v>9</v>
      </c>
      <c r="D9">
        <v>1.5625E-2</v>
      </c>
      <c r="E9" t="s">
        <v>8</v>
      </c>
      <c r="F9" t="s">
        <v>10</v>
      </c>
    </row>
    <row r="10" spans="1:6" x14ac:dyDescent="0.35">
      <c r="A10">
        <v>208.90299999999999</v>
      </c>
      <c r="B10" t="s">
        <v>96</v>
      </c>
      <c r="C10" t="s">
        <v>9</v>
      </c>
      <c r="D10">
        <v>0</v>
      </c>
      <c r="E10" t="s">
        <v>8</v>
      </c>
      <c r="F10" t="s">
        <v>10</v>
      </c>
    </row>
    <row r="11" spans="1:6" x14ac:dyDescent="0.35">
      <c r="A11">
        <v>208.90299999999999</v>
      </c>
      <c r="B11" t="s">
        <v>96</v>
      </c>
      <c r="C11" t="s">
        <v>9</v>
      </c>
      <c r="D11">
        <v>0</v>
      </c>
      <c r="E11" t="s">
        <v>8</v>
      </c>
      <c r="F11" t="s">
        <v>10</v>
      </c>
    </row>
    <row r="12" spans="1:6" x14ac:dyDescent="0.35">
      <c r="A12">
        <v>208.90299999999999</v>
      </c>
      <c r="B12" t="s">
        <v>96</v>
      </c>
      <c r="C12" t="s">
        <v>9</v>
      </c>
      <c r="D12">
        <v>1.5625E-2</v>
      </c>
      <c r="E12" t="s">
        <v>8</v>
      </c>
      <c r="F12" t="s">
        <v>10</v>
      </c>
    </row>
    <row r="13" spans="1:6" x14ac:dyDescent="0.35">
      <c r="A13">
        <v>208.90299999999999</v>
      </c>
      <c r="B13" t="s">
        <v>96</v>
      </c>
      <c r="C13" t="s">
        <v>9</v>
      </c>
      <c r="D13">
        <v>1.5625E-2</v>
      </c>
      <c r="E13" t="s">
        <v>8</v>
      </c>
      <c r="F13" t="s">
        <v>10</v>
      </c>
    </row>
    <row r="14" spans="1:6" x14ac:dyDescent="0.35">
      <c r="A14">
        <v>208.90299999999999</v>
      </c>
      <c r="B14" t="s">
        <v>96</v>
      </c>
      <c r="C14" t="s">
        <v>9</v>
      </c>
      <c r="D14">
        <v>3.125E-2</v>
      </c>
      <c r="E14" t="s">
        <v>8</v>
      </c>
      <c r="F14" t="s">
        <v>10</v>
      </c>
    </row>
    <row r="15" spans="1:6" x14ac:dyDescent="0.35">
      <c r="A15">
        <v>208.90299999999999</v>
      </c>
      <c r="B15" t="s">
        <v>96</v>
      </c>
      <c r="C15" t="s">
        <v>9</v>
      </c>
      <c r="D15">
        <v>1.5625E-2</v>
      </c>
      <c r="E15" t="s">
        <v>8</v>
      </c>
      <c r="F15" t="s">
        <v>10</v>
      </c>
    </row>
    <row r="16" spans="1:6" x14ac:dyDescent="0.35">
      <c r="A16">
        <v>208.90299999999999</v>
      </c>
      <c r="B16" t="s">
        <v>96</v>
      </c>
      <c r="C16" t="s">
        <v>9</v>
      </c>
      <c r="D16">
        <v>1.5625E-2</v>
      </c>
      <c r="E16" t="s">
        <v>8</v>
      </c>
      <c r="F16" t="s">
        <v>10</v>
      </c>
    </row>
    <row r="17" spans="1:6" x14ac:dyDescent="0.35">
      <c r="A17">
        <v>208.90299999999999</v>
      </c>
      <c r="B17" t="s">
        <v>96</v>
      </c>
      <c r="C17" t="s">
        <v>9</v>
      </c>
      <c r="D17">
        <v>0</v>
      </c>
      <c r="E17" t="s">
        <v>8</v>
      </c>
      <c r="F17" t="s">
        <v>10</v>
      </c>
    </row>
    <row r="18" spans="1:6" x14ac:dyDescent="0.35">
      <c r="A18">
        <v>208.90299999999999</v>
      </c>
      <c r="B18" t="s">
        <v>96</v>
      </c>
      <c r="C18" t="s">
        <v>9</v>
      </c>
      <c r="D18">
        <v>0</v>
      </c>
      <c r="E18" t="s">
        <v>8</v>
      </c>
      <c r="F18" t="s">
        <v>10</v>
      </c>
    </row>
    <row r="19" spans="1:6" x14ac:dyDescent="0.35">
      <c r="A19">
        <v>208.90299999999999</v>
      </c>
      <c r="B19" t="s">
        <v>96</v>
      </c>
      <c r="C19" t="s">
        <v>9</v>
      </c>
      <c r="D19">
        <v>0</v>
      </c>
      <c r="E19" t="s">
        <v>8</v>
      </c>
      <c r="F19" t="s">
        <v>10</v>
      </c>
    </row>
    <row r="20" spans="1:6" x14ac:dyDescent="0.35">
      <c r="A20">
        <v>208.90299999999999</v>
      </c>
      <c r="B20" t="s">
        <v>96</v>
      </c>
      <c r="C20" t="s">
        <v>9</v>
      </c>
      <c r="D20">
        <v>0</v>
      </c>
      <c r="E20" t="s">
        <v>8</v>
      </c>
      <c r="F20" t="s">
        <v>10</v>
      </c>
    </row>
    <row r="21" spans="1:6" x14ac:dyDescent="0.35">
      <c r="A21">
        <v>208.90299999999999</v>
      </c>
      <c r="B21" t="s">
        <v>96</v>
      </c>
      <c r="C21" t="s">
        <v>9</v>
      </c>
      <c r="D21">
        <v>1.5625E-2</v>
      </c>
      <c r="E21" t="s">
        <v>8</v>
      </c>
      <c r="F21" t="s">
        <v>10</v>
      </c>
    </row>
    <row r="22" spans="1:6" x14ac:dyDescent="0.35">
      <c r="A22">
        <v>208.90299999999999</v>
      </c>
      <c r="B22" t="s">
        <v>96</v>
      </c>
      <c r="C22" t="s">
        <v>9</v>
      </c>
      <c r="D22">
        <v>0</v>
      </c>
      <c r="E22" t="s">
        <v>8</v>
      </c>
      <c r="F22" t="s">
        <v>10</v>
      </c>
    </row>
    <row r="23" spans="1:6" x14ac:dyDescent="0.35">
      <c r="A23">
        <v>208.90299999999999</v>
      </c>
      <c r="B23" t="s">
        <v>96</v>
      </c>
      <c r="C23" t="s">
        <v>9</v>
      </c>
      <c r="D23">
        <v>1.5625E-2</v>
      </c>
      <c r="E23" t="s">
        <v>8</v>
      </c>
      <c r="F23" t="s">
        <v>10</v>
      </c>
    </row>
    <row r="24" spans="1:6" x14ac:dyDescent="0.35">
      <c r="A24">
        <v>208.90299999999999</v>
      </c>
      <c r="B24" t="s">
        <v>96</v>
      </c>
      <c r="C24" t="s">
        <v>9</v>
      </c>
      <c r="D24">
        <v>1.5625E-2</v>
      </c>
      <c r="E24" t="s">
        <v>8</v>
      </c>
      <c r="F24" t="s">
        <v>10</v>
      </c>
    </row>
    <row r="25" spans="1:6" x14ac:dyDescent="0.35">
      <c r="A25">
        <v>208.90299999999999</v>
      </c>
      <c r="B25" t="s">
        <v>96</v>
      </c>
      <c r="C25" t="s">
        <v>9</v>
      </c>
      <c r="D25">
        <v>1.5625E-2</v>
      </c>
      <c r="E25" t="s">
        <v>8</v>
      </c>
      <c r="F25" t="s">
        <v>10</v>
      </c>
    </row>
    <row r="26" spans="1:6" x14ac:dyDescent="0.35">
      <c r="A26">
        <v>208.90299999999999</v>
      </c>
      <c r="B26" t="s">
        <v>96</v>
      </c>
      <c r="C26" t="s">
        <v>9</v>
      </c>
      <c r="D26">
        <v>1.5625E-2</v>
      </c>
      <c r="E26" t="s">
        <v>8</v>
      </c>
      <c r="F26" t="s">
        <v>10</v>
      </c>
    </row>
    <row r="27" spans="1:6" x14ac:dyDescent="0.35">
      <c r="A27">
        <v>208.90299999999999</v>
      </c>
      <c r="B27" t="s">
        <v>96</v>
      </c>
      <c r="C27" t="s">
        <v>9</v>
      </c>
      <c r="D27">
        <v>1.5625E-2</v>
      </c>
      <c r="E27" t="s">
        <v>8</v>
      </c>
      <c r="F27" t="s">
        <v>10</v>
      </c>
    </row>
    <row r="28" spans="1:6" x14ac:dyDescent="0.35">
      <c r="A28">
        <v>208.90299999999999</v>
      </c>
      <c r="B28" t="s">
        <v>96</v>
      </c>
      <c r="C28" t="s">
        <v>9</v>
      </c>
      <c r="D28">
        <v>1.5625E-2</v>
      </c>
      <c r="E28" t="s">
        <v>8</v>
      </c>
      <c r="F28" t="s">
        <v>10</v>
      </c>
    </row>
    <row r="29" spans="1:6" x14ac:dyDescent="0.35">
      <c r="A29">
        <v>208.90299999999999</v>
      </c>
      <c r="B29" t="s">
        <v>96</v>
      </c>
      <c r="C29" t="s">
        <v>9</v>
      </c>
      <c r="D29">
        <v>0</v>
      </c>
      <c r="E29" t="s">
        <v>8</v>
      </c>
      <c r="F29" t="s">
        <v>10</v>
      </c>
    </row>
    <row r="30" spans="1:6" x14ac:dyDescent="0.35">
      <c r="A30">
        <v>208.90299999999999</v>
      </c>
      <c r="B30" t="s">
        <v>96</v>
      </c>
      <c r="C30" t="s">
        <v>9</v>
      </c>
      <c r="D30">
        <v>0</v>
      </c>
      <c r="E30" t="s">
        <v>8</v>
      </c>
      <c r="F30" t="s">
        <v>10</v>
      </c>
    </row>
    <row r="31" spans="1:6" x14ac:dyDescent="0.35">
      <c r="A31">
        <v>208.90299999999999</v>
      </c>
      <c r="B31" t="s">
        <v>96</v>
      </c>
      <c r="C31" t="s">
        <v>9</v>
      </c>
      <c r="D31">
        <v>1.5625E-2</v>
      </c>
      <c r="E31" t="s">
        <v>8</v>
      </c>
      <c r="F31" t="s">
        <v>10</v>
      </c>
    </row>
    <row r="32" spans="1:6" x14ac:dyDescent="0.35">
      <c r="A32">
        <v>201.55</v>
      </c>
      <c r="B32" t="s">
        <v>97</v>
      </c>
      <c r="C32" t="s">
        <v>9</v>
      </c>
      <c r="D32">
        <v>0</v>
      </c>
      <c r="E32" t="s">
        <v>944</v>
      </c>
      <c r="F32" t="s">
        <v>10</v>
      </c>
    </row>
    <row r="33" spans="1:6" x14ac:dyDescent="0.35">
      <c r="A33">
        <v>201.55</v>
      </c>
      <c r="B33" t="s">
        <v>97</v>
      </c>
      <c r="C33" t="s">
        <v>9</v>
      </c>
      <c r="D33">
        <v>0</v>
      </c>
      <c r="E33" t="s">
        <v>944</v>
      </c>
      <c r="F33" t="s">
        <v>10</v>
      </c>
    </row>
    <row r="34" spans="1:6" x14ac:dyDescent="0.35">
      <c r="A34">
        <v>201.55</v>
      </c>
      <c r="B34" t="s">
        <v>97</v>
      </c>
      <c r="C34" t="s">
        <v>9</v>
      </c>
      <c r="D34">
        <v>0</v>
      </c>
      <c r="E34" t="s">
        <v>944</v>
      </c>
      <c r="F34" t="s">
        <v>10</v>
      </c>
    </row>
    <row r="35" spans="1:6" x14ac:dyDescent="0.35">
      <c r="A35">
        <v>201.55</v>
      </c>
      <c r="B35" t="s">
        <v>97</v>
      </c>
      <c r="C35" t="s">
        <v>9</v>
      </c>
      <c r="D35">
        <v>1.5625E-2</v>
      </c>
      <c r="E35" t="s">
        <v>944</v>
      </c>
      <c r="F35" t="s">
        <v>10</v>
      </c>
    </row>
    <row r="36" spans="1:6" x14ac:dyDescent="0.35">
      <c r="A36">
        <v>201.55</v>
      </c>
      <c r="B36" t="s">
        <v>97</v>
      </c>
      <c r="C36" t="s">
        <v>9</v>
      </c>
      <c r="D36">
        <v>1.5625E-2</v>
      </c>
      <c r="E36" t="s">
        <v>944</v>
      </c>
      <c r="F36" t="s">
        <v>10</v>
      </c>
    </row>
    <row r="37" spans="1:6" x14ac:dyDescent="0.35">
      <c r="A37">
        <v>201.55</v>
      </c>
      <c r="B37" t="s">
        <v>97</v>
      </c>
      <c r="C37" t="s">
        <v>9</v>
      </c>
      <c r="D37">
        <v>1.5625E-2</v>
      </c>
      <c r="E37" t="s">
        <v>944</v>
      </c>
      <c r="F37" t="s">
        <v>10</v>
      </c>
    </row>
    <row r="38" spans="1:6" x14ac:dyDescent="0.35">
      <c r="A38">
        <v>201.55</v>
      </c>
      <c r="B38" t="s">
        <v>97</v>
      </c>
      <c r="C38" t="s">
        <v>9</v>
      </c>
      <c r="D38">
        <v>0</v>
      </c>
      <c r="E38" t="s">
        <v>944</v>
      </c>
      <c r="F38" t="s">
        <v>10</v>
      </c>
    </row>
    <row r="39" spans="1:6" x14ac:dyDescent="0.35">
      <c r="A39">
        <v>201.55</v>
      </c>
      <c r="B39" t="s">
        <v>97</v>
      </c>
      <c r="C39" t="s">
        <v>9</v>
      </c>
      <c r="D39">
        <v>0</v>
      </c>
      <c r="E39" t="s">
        <v>944</v>
      </c>
      <c r="F39" t="s">
        <v>10</v>
      </c>
    </row>
    <row r="40" spans="1:6" x14ac:dyDescent="0.35">
      <c r="A40">
        <v>201.55</v>
      </c>
      <c r="B40" t="s">
        <v>97</v>
      </c>
      <c r="C40" t="s">
        <v>9</v>
      </c>
      <c r="D40">
        <v>0</v>
      </c>
      <c r="E40" t="s">
        <v>944</v>
      </c>
      <c r="F40" t="s">
        <v>10</v>
      </c>
    </row>
    <row r="41" spans="1:6" x14ac:dyDescent="0.35">
      <c r="A41">
        <v>201.55</v>
      </c>
      <c r="B41" t="s">
        <v>97</v>
      </c>
      <c r="C41" t="s">
        <v>9</v>
      </c>
      <c r="D41">
        <v>1.5625E-2</v>
      </c>
      <c r="E41" t="s">
        <v>944</v>
      </c>
      <c r="F41" t="s">
        <v>10</v>
      </c>
    </row>
    <row r="42" spans="1:6" x14ac:dyDescent="0.35">
      <c r="A42">
        <v>201.55</v>
      </c>
      <c r="B42" t="s">
        <v>97</v>
      </c>
      <c r="C42" t="s">
        <v>9</v>
      </c>
      <c r="D42">
        <v>0</v>
      </c>
      <c r="E42" t="s">
        <v>944</v>
      </c>
      <c r="F42" t="s">
        <v>10</v>
      </c>
    </row>
    <row r="43" spans="1:6" x14ac:dyDescent="0.35">
      <c r="A43">
        <v>201.55</v>
      </c>
      <c r="B43" t="s">
        <v>97</v>
      </c>
      <c r="C43" t="s">
        <v>9</v>
      </c>
      <c r="D43">
        <v>0</v>
      </c>
      <c r="E43" t="s">
        <v>944</v>
      </c>
      <c r="F43" t="s">
        <v>10</v>
      </c>
    </row>
    <row r="44" spans="1:6" x14ac:dyDescent="0.35">
      <c r="A44">
        <v>201.55</v>
      </c>
      <c r="B44" t="s">
        <v>97</v>
      </c>
      <c r="C44" t="s">
        <v>9</v>
      </c>
      <c r="D44">
        <v>0</v>
      </c>
      <c r="E44" t="s">
        <v>944</v>
      </c>
      <c r="F44" t="s">
        <v>10</v>
      </c>
    </row>
    <row r="45" spans="1:6" x14ac:dyDescent="0.35">
      <c r="A45">
        <v>201.55</v>
      </c>
      <c r="B45" t="s">
        <v>97</v>
      </c>
      <c r="C45" t="s">
        <v>9</v>
      </c>
      <c r="D45">
        <v>1.5625E-2</v>
      </c>
      <c r="E45" t="s">
        <v>944</v>
      </c>
      <c r="F45" t="s">
        <v>10</v>
      </c>
    </row>
    <row r="46" spans="1:6" x14ac:dyDescent="0.35">
      <c r="A46">
        <v>201.55</v>
      </c>
      <c r="B46" t="s">
        <v>97</v>
      </c>
      <c r="C46" t="s">
        <v>9</v>
      </c>
      <c r="D46">
        <v>1.5625E-2</v>
      </c>
      <c r="E46" t="s">
        <v>944</v>
      </c>
      <c r="F46" t="s">
        <v>10</v>
      </c>
    </row>
    <row r="47" spans="1:6" x14ac:dyDescent="0.35">
      <c r="A47">
        <v>201.55</v>
      </c>
      <c r="B47" t="s">
        <v>97</v>
      </c>
      <c r="C47" t="s">
        <v>9</v>
      </c>
      <c r="D47">
        <v>1.5625E-2</v>
      </c>
      <c r="E47" t="s">
        <v>944</v>
      </c>
      <c r="F47" t="s">
        <v>10</v>
      </c>
    </row>
    <row r="48" spans="1:6" x14ac:dyDescent="0.35">
      <c r="A48">
        <v>201.55</v>
      </c>
      <c r="B48" t="s">
        <v>97</v>
      </c>
      <c r="C48" t="s">
        <v>9</v>
      </c>
      <c r="D48">
        <v>1.5625E-2</v>
      </c>
      <c r="E48" t="s">
        <v>944</v>
      </c>
      <c r="F48" t="s">
        <v>10</v>
      </c>
    </row>
    <row r="49" spans="1:6" x14ac:dyDescent="0.35">
      <c r="A49">
        <v>201.55</v>
      </c>
      <c r="B49" t="s">
        <v>97</v>
      </c>
      <c r="C49" t="s">
        <v>9</v>
      </c>
      <c r="D49">
        <v>0</v>
      </c>
      <c r="E49" t="s">
        <v>944</v>
      </c>
      <c r="F49" t="s">
        <v>10</v>
      </c>
    </row>
    <row r="50" spans="1:6" x14ac:dyDescent="0.35">
      <c r="A50">
        <v>201.55</v>
      </c>
      <c r="B50" t="s">
        <v>97</v>
      </c>
      <c r="C50" t="s">
        <v>9</v>
      </c>
      <c r="D50">
        <v>0</v>
      </c>
      <c r="E50" t="s">
        <v>944</v>
      </c>
      <c r="F50" t="s">
        <v>10</v>
      </c>
    </row>
    <row r="51" spans="1:6" x14ac:dyDescent="0.35">
      <c r="A51">
        <v>201.55</v>
      </c>
      <c r="B51" t="s">
        <v>97</v>
      </c>
      <c r="C51" t="s">
        <v>9</v>
      </c>
      <c r="D51">
        <v>0</v>
      </c>
      <c r="E51" t="s">
        <v>944</v>
      </c>
      <c r="F51" t="s">
        <v>10</v>
      </c>
    </row>
    <row r="52" spans="1:6" x14ac:dyDescent="0.35">
      <c r="A52">
        <v>201.55</v>
      </c>
      <c r="B52" t="s">
        <v>97</v>
      </c>
      <c r="C52" t="s">
        <v>9</v>
      </c>
      <c r="D52">
        <v>0</v>
      </c>
      <c r="E52" t="s">
        <v>944</v>
      </c>
      <c r="F52" t="s">
        <v>10</v>
      </c>
    </row>
    <row r="53" spans="1:6" x14ac:dyDescent="0.35">
      <c r="A53">
        <v>201.55</v>
      </c>
      <c r="B53" t="s">
        <v>97</v>
      </c>
      <c r="C53" t="s">
        <v>9</v>
      </c>
      <c r="D53">
        <v>0</v>
      </c>
      <c r="E53" t="s">
        <v>944</v>
      </c>
      <c r="F53" t="s">
        <v>10</v>
      </c>
    </row>
    <row r="54" spans="1:6" x14ac:dyDescent="0.35">
      <c r="A54">
        <v>201.55</v>
      </c>
      <c r="B54" t="s">
        <v>97</v>
      </c>
      <c r="C54" t="s">
        <v>9</v>
      </c>
      <c r="D54">
        <v>0</v>
      </c>
      <c r="E54" t="s">
        <v>944</v>
      </c>
      <c r="F54" t="s">
        <v>10</v>
      </c>
    </row>
    <row r="55" spans="1:6" x14ac:dyDescent="0.35">
      <c r="A55">
        <v>201.55</v>
      </c>
      <c r="B55" t="s">
        <v>97</v>
      </c>
      <c r="C55" t="s">
        <v>9</v>
      </c>
      <c r="D55">
        <v>0</v>
      </c>
      <c r="E55" t="s">
        <v>944</v>
      </c>
      <c r="F55" t="s">
        <v>10</v>
      </c>
    </row>
    <row r="56" spans="1:6" x14ac:dyDescent="0.35">
      <c r="A56">
        <v>201.55</v>
      </c>
      <c r="B56" t="s">
        <v>97</v>
      </c>
      <c r="C56" t="s">
        <v>9</v>
      </c>
      <c r="D56">
        <v>0</v>
      </c>
      <c r="E56" t="s">
        <v>944</v>
      </c>
      <c r="F56" t="s">
        <v>10</v>
      </c>
    </row>
    <row r="57" spans="1:6" x14ac:dyDescent="0.35">
      <c r="A57">
        <v>201.55</v>
      </c>
      <c r="B57" t="s">
        <v>97</v>
      </c>
      <c r="C57" t="s">
        <v>9</v>
      </c>
      <c r="D57">
        <v>0</v>
      </c>
      <c r="E57" t="s">
        <v>944</v>
      </c>
      <c r="F57" t="s">
        <v>10</v>
      </c>
    </row>
    <row r="58" spans="1:6" x14ac:dyDescent="0.35">
      <c r="A58">
        <v>201.55</v>
      </c>
      <c r="B58" t="s">
        <v>97</v>
      </c>
      <c r="C58" t="s">
        <v>9</v>
      </c>
      <c r="D58">
        <v>0</v>
      </c>
      <c r="E58" t="s">
        <v>944</v>
      </c>
      <c r="F58" t="s">
        <v>10</v>
      </c>
    </row>
    <row r="59" spans="1:6" x14ac:dyDescent="0.35">
      <c r="A59">
        <v>201.55</v>
      </c>
      <c r="B59" t="s">
        <v>97</v>
      </c>
      <c r="C59" t="s">
        <v>9</v>
      </c>
      <c r="D59">
        <v>0</v>
      </c>
      <c r="E59" t="s">
        <v>944</v>
      </c>
      <c r="F59" t="s">
        <v>10</v>
      </c>
    </row>
    <row r="60" spans="1:6" x14ac:dyDescent="0.35">
      <c r="A60">
        <v>201.55</v>
      </c>
      <c r="B60" t="s">
        <v>97</v>
      </c>
      <c r="C60" t="s">
        <v>9</v>
      </c>
      <c r="D60">
        <v>0</v>
      </c>
      <c r="E60" t="s">
        <v>944</v>
      </c>
      <c r="F60" t="s">
        <v>10</v>
      </c>
    </row>
    <row r="61" spans="1:6" x14ac:dyDescent="0.35">
      <c r="A61">
        <v>201.55</v>
      </c>
      <c r="B61" t="s">
        <v>97</v>
      </c>
      <c r="C61" t="s">
        <v>9</v>
      </c>
      <c r="D61">
        <v>0</v>
      </c>
      <c r="E61" t="s">
        <v>944</v>
      </c>
      <c r="F61" t="s">
        <v>10</v>
      </c>
    </row>
    <row r="62" spans="1:6" x14ac:dyDescent="0.35">
      <c r="A62">
        <v>136.69</v>
      </c>
      <c r="B62" t="s">
        <v>99</v>
      </c>
      <c r="C62" t="s">
        <v>9</v>
      </c>
      <c r="D62">
        <v>1.5625E-2</v>
      </c>
      <c r="E62" t="s">
        <v>123</v>
      </c>
      <c r="F62" t="s">
        <v>10</v>
      </c>
    </row>
    <row r="63" spans="1:6" x14ac:dyDescent="0.35">
      <c r="A63">
        <v>136.69</v>
      </c>
      <c r="B63" t="s">
        <v>99</v>
      </c>
      <c r="C63" t="s">
        <v>9</v>
      </c>
      <c r="D63">
        <v>1.5625E-2</v>
      </c>
      <c r="E63" t="s">
        <v>123</v>
      </c>
      <c r="F63" t="s">
        <v>10</v>
      </c>
    </row>
    <row r="64" spans="1:6" x14ac:dyDescent="0.35">
      <c r="A64">
        <v>136.69</v>
      </c>
      <c r="B64" t="s">
        <v>99</v>
      </c>
      <c r="C64" t="s">
        <v>9</v>
      </c>
      <c r="D64">
        <v>0</v>
      </c>
      <c r="E64" t="s">
        <v>123</v>
      </c>
      <c r="F64" t="s">
        <v>10</v>
      </c>
    </row>
    <row r="65" spans="1:6" x14ac:dyDescent="0.35">
      <c r="A65">
        <v>136.69</v>
      </c>
      <c r="B65" t="s">
        <v>99</v>
      </c>
      <c r="C65" t="s">
        <v>9</v>
      </c>
      <c r="D65">
        <v>0</v>
      </c>
      <c r="E65" t="s">
        <v>123</v>
      </c>
      <c r="F65" t="s">
        <v>10</v>
      </c>
    </row>
    <row r="66" spans="1:6" x14ac:dyDescent="0.35">
      <c r="A66">
        <v>136.69</v>
      </c>
      <c r="B66" t="s">
        <v>99</v>
      </c>
      <c r="C66" t="s">
        <v>9</v>
      </c>
      <c r="D66">
        <v>0</v>
      </c>
      <c r="E66" t="s">
        <v>123</v>
      </c>
      <c r="F66" t="s">
        <v>10</v>
      </c>
    </row>
    <row r="67" spans="1:6" x14ac:dyDescent="0.35">
      <c r="A67">
        <v>136.69</v>
      </c>
      <c r="B67" t="s">
        <v>99</v>
      </c>
      <c r="C67" t="s">
        <v>9</v>
      </c>
      <c r="D67">
        <v>1.5625E-2</v>
      </c>
      <c r="E67" t="s">
        <v>123</v>
      </c>
      <c r="F67" t="s">
        <v>10</v>
      </c>
    </row>
    <row r="68" spans="1:6" x14ac:dyDescent="0.35">
      <c r="A68">
        <v>136.69</v>
      </c>
      <c r="B68" t="s">
        <v>99</v>
      </c>
      <c r="C68" t="s">
        <v>9</v>
      </c>
      <c r="D68">
        <v>1.5625E-2</v>
      </c>
      <c r="E68" t="s">
        <v>123</v>
      </c>
      <c r="F68" t="s">
        <v>10</v>
      </c>
    </row>
    <row r="69" spans="1:6" x14ac:dyDescent="0.35">
      <c r="A69">
        <v>136.69</v>
      </c>
      <c r="B69" t="s">
        <v>99</v>
      </c>
      <c r="C69" t="s">
        <v>9</v>
      </c>
      <c r="D69">
        <v>1.5625E-2</v>
      </c>
      <c r="E69" t="s">
        <v>123</v>
      </c>
      <c r="F69" t="s">
        <v>10</v>
      </c>
    </row>
    <row r="70" spans="1:6" x14ac:dyDescent="0.35">
      <c r="A70">
        <v>136.69</v>
      </c>
      <c r="B70" t="s">
        <v>99</v>
      </c>
      <c r="C70" t="s">
        <v>9</v>
      </c>
      <c r="D70">
        <v>0</v>
      </c>
      <c r="E70" t="s">
        <v>123</v>
      </c>
      <c r="F70" t="s">
        <v>10</v>
      </c>
    </row>
    <row r="71" spans="1:6" x14ac:dyDescent="0.35">
      <c r="A71">
        <v>136.69</v>
      </c>
      <c r="B71" t="s">
        <v>99</v>
      </c>
      <c r="C71" t="s">
        <v>9</v>
      </c>
      <c r="D71">
        <v>0</v>
      </c>
      <c r="E71" t="s">
        <v>123</v>
      </c>
      <c r="F71" t="s">
        <v>10</v>
      </c>
    </row>
    <row r="72" spans="1:6" x14ac:dyDescent="0.35">
      <c r="A72">
        <v>136.69</v>
      </c>
      <c r="B72" t="s">
        <v>99</v>
      </c>
      <c r="C72" t="s">
        <v>9</v>
      </c>
      <c r="D72">
        <v>1.5625E-2</v>
      </c>
      <c r="E72" t="s">
        <v>123</v>
      </c>
      <c r="F72" t="s">
        <v>10</v>
      </c>
    </row>
    <row r="73" spans="1:6" x14ac:dyDescent="0.35">
      <c r="A73">
        <v>136.69</v>
      </c>
      <c r="B73" t="s">
        <v>99</v>
      </c>
      <c r="C73" t="s">
        <v>9</v>
      </c>
      <c r="D73">
        <v>1.5625E-2</v>
      </c>
      <c r="E73" t="s">
        <v>123</v>
      </c>
      <c r="F73" t="s">
        <v>10</v>
      </c>
    </row>
    <row r="74" spans="1:6" x14ac:dyDescent="0.35">
      <c r="A74">
        <v>136.69</v>
      </c>
      <c r="B74" t="s">
        <v>99</v>
      </c>
      <c r="C74" t="s">
        <v>9</v>
      </c>
      <c r="D74">
        <v>1.5625E-2</v>
      </c>
      <c r="E74" t="s">
        <v>123</v>
      </c>
      <c r="F74" t="s">
        <v>10</v>
      </c>
    </row>
    <row r="75" spans="1:6" x14ac:dyDescent="0.35">
      <c r="A75">
        <v>136.69</v>
      </c>
      <c r="B75" t="s">
        <v>99</v>
      </c>
      <c r="C75" t="s">
        <v>9</v>
      </c>
      <c r="D75">
        <v>0</v>
      </c>
      <c r="E75" t="s">
        <v>123</v>
      </c>
      <c r="F75" t="s">
        <v>10</v>
      </c>
    </row>
    <row r="76" spans="1:6" x14ac:dyDescent="0.35">
      <c r="A76">
        <v>136.69</v>
      </c>
      <c r="B76" t="s">
        <v>99</v>
      </c>
      <c r="C76" t="s">
        <v>9</v>
      </c>
      <c r="D76">
        <v>0</v>
      </c>
      <c r="E76" t="s">
        <v>123</v>
      </c>
      <c r="F76" t="s">
        <v>10</v>
      </c>
    </row>
    <row r="77" spans="1:6" x14ac:dyDescent="0.35">
      <c r="A77">
        <v>136.69</v>
      </c>
      <c r="B77" t="s">
        <v>99</v>
      </c>
      <c r="C77" t="s">
        <v>9</v>
      </c>
      <c r="D77">
        <v>3.125E-2</v>
      </c>
      <c r="E77" t="s">
        <v>123</v>
      </c>
      <c r="F77" t="s">
        <v>10</v>
      </c>
    </row>
    <row r="78" spans="1:6" x14ac:dyDescent="0.35">
      <c r="A78">
        <v>136.69</v>
      </c>
      <c r="B78" t="s">
        <v>99</v>
      </c>
      <c r="C78" t="s">
        <v>9</v>
      </c>
      <c r="D78">
        <v>0</v>
      </c>
      <c r="E78" t="s">
        <v>123</v>
      </c>
      <c r="F78" t="s">
        <v>10</v>
      </c>
    </row>
    <row r="79" spans="1:6" x14ac:dyDescent="0.35">
      <c r="A79">
        <v>136.69</v>
      </c>
      <c r="B79" t="s">
        <v>99</v>
      </c>
      <c r="C79" t="s">
        <v>9</v>
      </c>
      <c r="D79">
        <v>0</v>
      </c>
      <c r="E79" t="s">
        <v>123</v>
      </c>
      <c r="F79" t="s">
        <v>10</v>
      </c>
    </row>
    <row r="80" spans="1:6" x14ac:dyDescent="0.35">
      <c r="A80">
        <v>136.69</v>
      </c>
      <c r="B80" t="s">
        <v>99</v>
      </c>
      <c r="C80" t="s">
        <v>9</v>
      </c>
      <c r="D80">
        <v>1.5625E-2</v>
      </c>
      <c r="E80" t="s">
        <v>123</v>
      </c>
      <c r="F80" t="s">
        <v>10</v>
      </c>
    </row>
    <row r="81" spans="1:6" x14ac:dyDescent="0.35">
      <c r="A81">
        <v>136.69</v>
      </c>
      <c r="B81" t="s">
        <v>99</v>
      </c>
      <c r="C81" t="s">
        <v>9</v>
      </c>
      <c r="D81">
        <v>1.5625E-2</v>
      </c>
      <c r="E81" t="s">
        <v>123</v>
      </c>
      <c r="F81" t="s">
        <v>10</v>
      </c>
    </row>
    <row r="82" spans="1:6" x14ac:dyDescent="0.35">
      <c r="A82">
        <v>136.69</v>
      </c>
      <c r="B82" t="s">
        <v>99</v>
      </c>
      <c r="C82" t="s">
        <v>9</v>
      </c>
      <c r="D82">
        <v>0</v>
      </c>
      <c r="E82" t="s">
        <v>123</v>
      </c>
      <c r="F82" t="s">
        <v>10</v>
      </c>
    </row>
    <row r="83" spans="1:6" x14ac:dyDescent="0.35">
      <c r="A83">
        <v>136.69</v>
      </c>
      <c r="B83" t="s">
        <v>99</v>
      </c>
      <c r="C83" t="s">
        <v>9</v>
      </c>
      <c r="D83">
        <v>1.5625E-2</v>
      </c>
      <c r="E83" t="s">
        <v>123</v>
      </c>
      <c r="F83" t="s">
        <v>10</v>
      </c>
    </row>
    <row r="84" spans="1:6" x14ac:dyDescent="0.35">
      <c r="A84">
        <v>136.69</v>
      </c>
      <c r="B84" t="s">
        <v>99</v>
      </c>
      <c r="C84" t="s">
        <v>9</v>
      </c>
      <c r="D84">
        <v>0</v>
      </c>
      <c r="E84" t="s">
        <v>123</v>
      </c>
      <c r="F84" t="s">
        <v>10</v>
      </c>
    </row>
    <row r="85" spans="1:6" x14ac:dyDescent="0.35">
      <c r="A85">
        <v>136.69</v>
      </c>
      <c r="B85" t="s">
        <v>99</v>
      </c>
      <c r="C85" t="s">
        <v>9</v>
      </c>
      <c r="D85">
        <v>1.5625E-2</v>
      </c>
      <c r="E85" t="s">
        <v>123</v>
      </c>
      <c r="F85" t="s">
        <v>10</v>
      </c>
    </row>
    <row r="86" spans="1:6" x14ac:dyDescent="0.35">
      <c r="A86">
        <v>136.69</v>
      </c>
      <c r="B86" t="s">
        <v>99</v>
      </c>
      <c r="C86" t="s">
        <v>9</v>
      </c>
      <c r="D86">
        <v>0</v>
      </c>
      <c r="E86" t="s">
        <v>123</v>
      </c>
      <c r="F86" t="s">
        <v>10</v>
      </c>
    </row>
    <row r="87" spans="1:6" x14ac:dyDescent="0.35">
      <c r="A87">
        <v>136.69</v>
      </c>
      <c r="B87" t="s">
        <v>99</v>
      </c>
      <c r="C87" t="s">
        <v>9</v>
      </c>
      <c r="D87">
        <v>1.5625E-2</v>
      </c>
      <c r="E87" t="s">
        <v>123</v>
      </c>
      <c r="F87" t="s">
        <v>10</v>
      </c>
    </row>
    <row r="88" spans="1:6" x14ac:dyDescent="0.35">
      <c r="A88">
        <v>136.69</v>
      </c>
      <c r="B88" t="s">
        <v>99</v>
      </c>
      <c r="C88" t="s">
        <v>9</v>
      </c>
      <c r="D88">
        <v>0</v>
      </c>
      <c r="E88" t="s">
        <v>123</v>
      </c>
      <c r="F88" t="s">
        <v>10</v>
      </c>
    </row>
    <row r="89" spans="1:6" x14ac:dyDescent="0.35">
      <c r="A89">
        <v>136.69</v>
      </c>
      <c r="B89" t="s">
        <v>99</v>
      </c>
      <c r="C89" t="s">
        <v>9</v>
      </c>
      <c r="D89">
        <v>0</v>
      </c>
      <c r="E89" t="s">
        <v>123</v>
      </c>
      <c r="F89" t="s">
        <v>10</v>
      </c>
    </row>
    <row r="90" spans="1:6" x14ac:dyDescent="0.35">
      <c r="A90">
        <v>136.69</v>
      </c>
      <c r="B90" t="s">
        <v>99</v>
      </c>
      <c r="C90" t="s">
        <v>9</v>
      </c>
      <c r="D90">
        <v>0</v>
      </c>
      <c r="E90" t="s">
        <v>123</v>
      </c>
      <c r="F90" t="s">
        <v>10</v>
      </c>
    </row>
    <row r="91" spans="1:6" x14ac:dyDescent="0.35">
      <c r="A91">
        <v>136.69</v>
      </c>
      <c r="B91" t="s">
        <v>99</v>
      </c>
      <c r="C91" t="s">
        <v>9</v>
      </c>
      <c r="D91">
        <v>0</v>
      </c>
      <c r="E91" t="s">
        <v>123</v>
      </c>
      <c r="F91" t="s">
        <v>10</v>
      </c>
    </row>
    <row r="92" spans="1:6" x14ac:dyDescent="0.35">
      <c r="A92">
        <v>142.654</v>
      </c>
      <c r="B92" t="s">
        <v>100</v>
      </c>
      <c r="C92" t="s">
        <v>9</v>
      </c>
      <c r="D92">
        <v>0</v>
      </c>
      <c r="E92" t="s">
        <v>66</v>
      </c>
      <c r="F92" t="s">
        <v>10</v>
      </c>
    </row>
    <row r="93" spans="1:6" x14ac:dyDescent="0.35">
      <c r="A93">
        <v>142.654</v>
      </c>
      <c r="B93" t="s">
        <v>100</v>
      </c>
      <c r="C93" t="s">
        <v>9</v>
      </c>
      <c r="D93">
        <v>0</v>
      </c>
      <c r="E93" t="s">
        <v>66</v>
      </c>
      <c r="F93" t="s">
        <v>10</v>
      </c>
    </row>
    <row r="94" spans="1:6" x14ac:dyDescent="0.35">
      <c r="A94">
        <v>142.654</v>
      </c>
      <c r="B94" t="s">
        <v>100</v>
      </c>
      <c r="C94" t="s">
        <v>9</v>
      </c>
      <c r="D94">
        <v>0</v>
      </c>
      <c r="E94" t="s">
        <v>66</v>
      </c>
      <c r="F94" t="s">
        <v>10</v>
      </c>
    </row>
    <row r="95" spans="1:6" x14ac:dyDescent="0.35">
      <c r="A95">
        <v>142.654</v>
      </c>
      <c r="B95" t="s">
        <v>100</v>
      </c>
      <c r="C95" t="s">
        <v>9</v>
      </c>
      <c r="D95">
        <v>0</v>
      </c>
      <c r="E95" t="s">
        <v>66</v>
      </c>
      <c r="F95" t="s">
        <v>10</v>
      </c>
    </row>
    <row r="96" spans="1:6" x14ac:dyDescent="0.35">
      <c r="A96">
        <v>142.654</v>
      </c>
      <c r="B96" t="s">
        <v>100</v>
      </c>
      <c r="C96" t="s">
        <v>9</v>
      </c>
      <c r="D96">
        <v>0</v>
      </c>
      <c r="E96" t="s">
        <v>66</v>
      </c>
      <c r="F96" t="s">
        <v>10</v>
      </c>
    </row>
    <row r="97" spans="1:6" x14ac:dyDescent="0.35">
      <c r="A97">
        <v>142.654</v>
      </c>
      <c r="B97" t="s">
        <v>100</v>
      </c>
      <c r="C97" t="s">
        <v>9</v>
      </c>
      <c r="D97">
        <v>0</v>
      </c>
      <c r="E97" t="s">
        <v>66</v>
      </c>
      <c r="F97" t="s">
        <v>10</v>
      </c>
    </row>
    <row r="98" spans="1:6" x14ac:dyDescent="0.35">
      <c r="A98">
        <v>142.654</v>
      </c>
      <c r="B98" t="s">
        <v>100</v>
      </c>
      <c r="C98" t="s">
        <v>9</v>
      </c>
      <c r="D98">
        <v>1.5625E-2</v>
      </c>
      <c r="E98" t="s">
        <v>66</v>
      </c>
      <c r="F98" t="s">
        <v>10</v>
      </c>
    </row>
    <row r="99" spans="1:6" x14ac:dyDescent="0.35">
      <c r="A99">
        <v>142.654</v>
      </c>
      <c r="B99" t="s">
        <v>100</v>
      </c>
      <c r="C99" t="s">
        <v>9</v>
      </c>
      <c r="D99">
        <v>0</v>
      </c>
      <c r="E99" t="s">
        <v>66</v>
      </c>
      <c r="F99" t="s">
        <v>10</v>
      </c>
    </row>
    <row r="100" spans="1:6" x14ac:dyDescent="0.35">
      <c r="A100">
        <v>142.654</v>
      </c>
      <c r="B100" t="s">
        <v>100</v>
      </c>
      <c r="C100" t="s">
        <v>9</v>
      </c>
      <c r="D100">
        <v>1.5625E-2</v>
      </c>
      <c r="E100" t="s">
        <v>66</v>
      </c>
      <c r="F100" t="s">
        <v>10</v>
      </c>
    </row>
    <row r="101" spans="1:6" x14ac:dyDescent="0.35">
      <c r="A101">
        <v>142.654</v>
      </c>
      <c r="B101" t="s">
        <v>100</v>
      </c>
      <c r="C101" t="s">
        <v>9</v>
      </c>
      <c r="D101">
        <v>1.5625E-2</v>
      </c>
      <c r="E101" t="s">
        <v>66</v>
      </c>
      <c r="F101" t="s">
        <v>10</v>
      </c>
    </row>
    <row r="102" spans="1:6" x14ac:dyDescent="0.35">
      <c r="A102">
        <v>142.654</v>
      </c>
      <c r="B102" t="s">
        <v>100</v>
      </c>
      <c r="C102" t="s">
        <v>9</v>
      </c>
      <c r="D102">
        <v>1.5625E-2</v>
      </c>
      <c r="E102" t="s">
        <v>66</v>
      </c>
      <c r="F102" t="s">
        <v>10</v>
      </c>
    </row>
    <row r="103" spans="1:6" x14ac:dyDescent="0.35">
      <c r="A103">
        <v>142.654</v>
      </c>
      <c r="B103" t="s">
        <v>100</v>
      </c>
      <c r="C103" t="s">
        <v>9</v>
      </c>
      <c r="D103">
        <v>0</v>
      </c>
      <c r="E103" t="s">
        <v>66</v>
      </c>
      <c r="F103" t="s">
        <v>10</v>
      </c>
    </row>
    <row r="104" spans="1:6" x14ac:dyDescent="0.35">
      <c r="A104">
        <v>142.654</v>
      </c>
      <c r="B104" t="s">
        <v>100</v>
      </c>
      <c r="C104" t="s">
        <v>9</v>
      </c>
      <c r="D104">
        <v>0</v>
      </c>
      <c r="E104" t="s">
        <v>66</v>
      </c>
      <c r="F104" t="s">
        <v>10</v>
      </c>
    </row>
    <row r="105" spans="1:6" x14ac:dyDescent="0.35">
      <c r="A105">
        <v>142.654</v>
      </c>
      <c r="B105" t="s">
        <v>100</v>
      </c>
      <c r="C105" t="s">
        <v>9</v>
      </c>
      <c r="D105">
        <v>0</v>
      </c>
      <c r="E105" t="s">
        <v>66</v>
      </c>
      <c r="F105" t="s">
        <v>10</v>
      </c>
    </row>
    <row r="106" spans="1:6" x14ac:dyDescent="0.35">
      <c r="A106">
        <v>142.654</v>
      </c>
      <c r="B106" t="s">
        <v>100</v>
      </c>
      <c r="C106" t="s">
        <v>9</v>
      </c>
      <c r="D106">
        <v>1.5625E-2</v>
      </c>
      <c r="E106" t="s">
        <v>66</v>
      </c>
      <c r="F106" t="s">
        <v>10</v>
      </c>
    </row>
    <row r="107" spans="1:6" x14ac:dyDescent="0.35">
      <c r="A107">
        <v>142.654</v>
      </c>
      <c r="B107" t="s">
        <v>100</v>
      </c>
      <c r="C107" t="s">
        <v>9</v>
      </c>
      <c r="D107">
        <v>1.5625E-2</v>
      </c>
      <c r="E107" t="s">
        <v>66</v>
      </c>
      <c r="F107" t="s">
        <v>10</v>
      </c>
    </row>
    <row r="108" spans="1:6" x14ac:dyDescent="0.35">
      <c r="A108">
        <v>142.654</v>
      </c>
      <c r="B108" t="s">
        <v>100</v>
      </c>
      <c r="C108" t="s">
        <v>9</v>
      </c>
      <c r="D108">
        <v>0</v>
      </c>
      <c r="E108" t="s">
        <v>66</v>
      </c>
      <c r="F108" t="s">
        <v>10</v>
      </c>
    </row>
    <row r="109" spans="1:6" x14ac:dyDescent="0.35">
      <c r="A109">
        <v>142.654</v>
      </c>
      <c r="B109" t="s">
        <v>100</v>
      </c>
      <c r="C109" t="s">
        <v>9</v>
      </c>
      <c r="D109">
        <v>1.5625E-2</v>
      </c>
      <c r="E109" t="s">
        <v>66</v>
      </c>
      <c r="F109" t="s">
        <v>10</v>
      </c>
    </row>
    <row r="110" spans="1:6" x14ac:dyDescent="0.35">
      <c r="A110">
        <v>142.654</v>
      </c>
      <c r="B110" t="s">
        <v>100</v>
      </c>
      <c r="C110" t="s">
        <v>9</v>
      </c>
      <c r="D110">
        <v>0</v>
      </c>
      <c r="E110" t="s">
        <v>66</v>
      </c>
      <c r="F110" t="s">
        <v>10</v>
      </c>
    </row>
    <row r="111" spans="1:6" x14ac:dyDescent="0.35">
      <c r="A111">
        <v>142.654</v>
      </c>
      <c r="B111" t="s">
        <v>100</v>
      </c>
      <c r="C111" t="s">
        <v>9</v>
      </c>
      <c r="D111">
        <v>0</v>
      </c>
      <c r="E111" t="s">
        <v>66</v>
      </c>
      <c r="F111" t="s">
        <v>10</v>
      </c>
    </row>
    <row r="112" spans="1:6" x14ac:dyDescent="0.35">
      <c r="A112">
        <v>142.654</v>
      </c>
      <c r="B112" t="s">
        <v>100</v>
      </c>
      <c r="C112" t="s">
        <v>9</v>
      </c>
      <c r="D112">
        <v>0</v>
      </c>
      <c r="E112" t="s">
        <v>66</v>
      </c>
      <c r="F112" t="s">
        <v>10</v>
      </c>
    </row>
    <row r="113" spans="1:6" x14ac:dyDescent="0.35">
      <c r="A113">
        <v>142.654</v>
      </c>
      <c r="B113" t="s">
        <v>100</v>
      </c>
      <c r="C113" t="s">
        <v>9</v>
      </c>
      <c r="D113">
        <v>1.5625E-2</v>
      </c>
      <c r="E113" t="s">
        <v>66</v>
      </c>
      <c r="F113" t="s">
        <v>10</v>
      </c>
    </row>
    <row r="114" spans="1:6" x14ac:dyDescent="0.35">
      <c r="A114">
        <v>142.654</v>
      </c>
      <c r="B114" t="s">
        <v>100</v>
      </c>
      <c r="C114" t="s">
        <v>9</v>
      </c>
      <c r="D114">
        <v>1.5625E-2</v>
      </c>
      <c r="E114" t="s">
        <v>66</v>
      </c>
      <c r="F114" t="s">
        <v>10</v>
      </c>
    </row>
    <row r="115" spans="1:6" x14ac:dyDescent="0.35">
      <c r="A115">
        <v>142.654</v>
      </c>
      <c r="B115" t="s">
        <v>100</v>
      </c>
      <c r="C115" t="s">
        <v>9</v>
      </c>
      <c r="D115">
        <v>0</v>
      </c>
      <c r="E115" t="s">
        <v>66</v>
      </c>
      <c r="F115" t="s">
        <v>10</v>
      </c>
    </row>
    <row r="116" spans="1:6" x14ac:dyDescent="0.35">
      <c r="A116">
        <v>142.654</v>
      </c>
      <c r="B116" t="s">
        <v>100</v>
      </c>
      <c r="C116" t="s">
        <v>9</v>
      </c>
      <c r="D116">
        <v>0</v>
      </c>
      <c r="E116" t="s">
        <v>66</v>
      </c>
      <c r="F116" t="s">
        <v>10</v>
      </c>
    </row>
    <row r="117" spans="1:6" x14ac:dyDescent="0.35">
      <c r="A117">
        <v>142.654</v>
      </c>
      <c r="B117" t="s">
        <v>100</v>
      </c>
      <c r="C117" t="s">
        <v>9</v>
      </c>
      <c r="D117">
        <v>0</v>
      </c>
      <c r="E117" t="s">
        <v>66</v>
      </c>
      <c r="F117" t="s">
        <v>10</v>
      </c>
    </row>
    <row r="118" spans="1:6" x14ac:dyDescent="0.35">
      <c r="A118">
        <v>142.654</v>
      </c>
      <c r="B118" t="s">
        <v>100</v>
      </c>
      <c r="C118" t="s">
        <v>9</v>
      </c>
      <c r="D118">
        <v>0</v>
      </c>
      <c r="E118" t="s">
        <v>66</v>
      </c>
      <c r="F118" t="s">
        <v>10</v>
      </c>
    </row>
    <row r="119" spans="1:6" x14ac:dyDescent="0.35">
      <c r="A119">
        <v>142.654</v>
      </c>
      <c r="B119" t="s">
        <v>100</v>
      </c>
      <c r="C119" t="s">
        <v>9</v>
      </c>
      <c r="D119">
        <v>0</v>
      </c>
      <c r="E119" t="s">
        <v>66</v>
      </c>
      <c r="F119" t="s">
        <v>10</v>
      </c>
    </row>
    <row r="120" spans="1:6" x14ac:dyDescent="0.35">
      <c r="A120">
        <v>142.654</v>
      </c>
      <c r="B120" t="s">
        <v>100</v>
      </c>
      <c r="C120" t="s">
        <v>9</v>
      </c>
      <c r="D120">
        <v>1.5625E-2</v>
      </c>
      <c r="E120" t="s">
        <v>66</v>
      </c>
      <c r="F120" t="s">
        <v>10</v>
      </c>
    </row>
    <row r="121" spans="1:6" x14ac:dyDescent="0.35">
      <c r="A121">
        <v>142.654</v>
      </c>
      <c r="B121" t="s">
        <v>100</v>
      </c>
      <c r="C121" t="s">
        <v>9</v>
      </c>
      <c r="D121">
        <v>0</v>
      </c>
      <c r="E121" t="s">
        <v>66</v>
      </c>
      <c r="F121" t="s">
        <v>10</v>
      </c>
    </row>
    <row r="122" spans="1:6" x14ac:dyDescent="0.35">
      <c r="A122">
        <v>224.11199999999999</v>
      </c>
      <c r="B122" t="s">
        <v>101</v>
      </c>
      <c r="C122" t="s">
        <v>9</v>
      </c>
      <c r="D122">
        <v>0</v>
      </c>
      <c r="E122" t="s">
        <v>945</v>
      </c>
      <c r="F122" t="s">
        <v>10</v>
      </c>
    </row>
    <row r="123" spans="1:6" x14ac:dyDescent="0.35">
      <c r="A123">
        <v>224.11199999999999</v>
      </c>
      <c r="B123" t="s">
        <v>101</v>
      </c>
      <c r="C123" t="s">
        <v>9</v>
      </c>
      <c r="D123">
        <v>0</v>
      </c>
      <c r="E123" t="s">
        <v>945</v>
      </c>
      <c r="F123" t="s">
        <v>10</v>
      </c>
    </row>
    <row r="124" spans="1:6" x14ac:dyDescent="0.35">
      <c r="A124">
        <v>224.11199999999999</v>
      </c>
      <c r="B124" t="s">
        <v>101</v>
      </c>
      <c r="C124" t="s">
        <v>9</v>
      </c>
      <c r="D124">
        <v>1.5625E-2</v>
      </c>
      <c r="E124" t="s">
        <v>945</v>
      </c>
      <c r="F124" t="s">
        <v>10</v>
      </c>
    </row>
    <row r="125" spans="1:6" x14ac:dyDescent="0.35">
      <c r="A125">
        <v>224.11199999999999</v>
      </c>
      <c r="B125" t="s">
        <v>101</v>
      </c>
      <c r="C125" t="s">
        <v>9</v>
      </c>
      <c r="D125">
        <v>0</v>
      </c>
      <c r="E125" t="s">
        <v>945</v>
      </c>
      <c r="F125" t="s">
        <v>10</v>
      </c>
    </row>
    <row r="126" spans="1:6" x14ac:dyDescent="0.35">
      <c r="A126">
        <v>224.11199999999999</v>
      </c>
      <c r="B126" t="s">
        <v>101</v>
      </c>
      <c r="C126" t="s">
        <v>9</v>
      </c>
      <c r="D126">
        <v>1.5625E-2</v>
      </c>
      <c r="E126" t="s">
        <v>945</v>
      </c>
      <c r="F126" t="s">
        <v>10</v>
      </c>
    </row>
    <row r="127" spans="1:6" x14ac:dyDescent="0.35">
      <c r="A127">
        <v>224.11199999999999</v>
      </c>
      <c r="B127" t="s">
        <v>101</v>
      </c>
      <c r="C127" t="s">
        <v>9</v>
      </c>
      <c r="D127">
        <v>0</v>
      </c>
      <c r="E127" t="s">
        <v>945</v>
      </c>
      <c r="F127" t="s">
        <v>10</v>
      </c>
    </row>
    <row r="128" spans="1:6" x14ac:dyDescent="0.35">
      <c r="A128">
        <v>224.11199999999999</v>
      </c>
      <c r="B128" t="s">
        <v>101</v>
      </c>
      <c r="C128" t="s">
        <v>9</v>
      </c>
      <c r="D128">
        <v>0</v>
      </c>
      <c r="E128" t="s">
        <v>945</v>
      </c>
      <c r="F128" t="s">
        <v>10</v>
      </c>
    </row>
    <row r="129" spans="1:6" x14ac:dyDescent="0.35">
      <c r="A129">
        <v>224.11199999999999</v>
      </c>
      <c r="B129" t="s">
        <v>101</v>
      </c>
      <c r="C129" t="s">
        <v>9</v>
      </c>
      <c r="D129">
        <v>0</v>
      </c>
      <c r="E129" t="s">
        <v>945</v>
      </c>
      <c r="F129" t="s">
        <v>10</v>
      </c>
    </row>
    <row r="130" spans="1:6" x14ac:dyDescent="0.35">
      <c r="A130">
        <v>224.11199999999999</v>
      </c>
      <c r="B130" t="s">
        <v>101</v>
      </c>
      <c r="C130" t="s">
        <v>9</v>
      </c>
      <c r="D130">
        <v>0</v>
      </c>
      <c r="E130" t="s">
        <v>945</v>
      </c>
      <c r="F130" t="s">
        <v>10</v>
      </c>
    </row>
    <row r="131" spans="1:6" x14ac:dyDescent="0.35">
      <c r="A131">
        <v>224.11199999999999</v>
      </c>
      <c r="B131" t="s">
        <v>101</v>
      </c>
      <c r="C131" t="s">
        <v>9</v>
      </c>
      <c r="D131">
        <v>1.5625E-2</v>
      </c>
      <c r="E131" t="s">
        <v>945</v>
      </c>
      <c r="F131" t="s">
        <v>10</v>
      </c>
    </row>
    <row r="132" spans="1:6" x14ac:dyDescent="0.35">
      <c r="A132">
        <v>224.11199999999999</v>
      </c>
      <c r="B132" t="s">
        <v>101</v>
      </c>
      <c r="C132" t="s">
        <v>9</v>
      </c>
      <c r="D132">
        <v>1.5625E-2</v>
      </c>
      <c r="E132" t="s">
        <v>945</v>
      </c>
      <c r="F132" t="s">
        <v>10</v>
      </c>
    </row>
    <row r="133" spans="1:6" x14ac:dyDescent="0.35">
      <c r="A133">
        <v>224.11199999999999</v>
      </c>
      <c r="B133" t="s">
        <v>101</v>
      </c>
      <c r="C133" t="s">
        <v>9</v>
      </c>
      <c r="D133">
        <v>3.125E-2</v>
      </c>
      <c r="E133" t="s">
        <v>945</v>
      </c>
      <c r="F133" t="s">
        <v>10</v>
      </c>
    </row>
    <row r="134" spans="1:6" x14ac:dyDescent="0.35">
      <c r="A134">
        <v>224.11199999999999</v>
      </c>
      <c r="B134" t="s">
        <v>101</v>
      </c>
      <c r="C134" t="s">
        <v>9</v>
      </c>
      <c r="D134">
        <v>0</v>
      </c>
      <c r="E134" t="s">
        <v>945</v>
      </c>
      <c r="F134" t="s">
        <v>10</v>
      </c>
    </row>
    <row r="135" spans="1:6" x14ac:dyDescent="0.35">
      <c r="A135">
        <v>224.11199999999999</v>
      </c>
      <c r="B135" t="s">
        <v>101</v>
      </c>
      <c r="C135" t="s">
        <v>9</v>
      </c>
      <c r="D135">
        <v>0</v>
      </c>
      <c r="E135" t="s">
        <v>945</v>
      </c>
      <c r="F135" t="s">
        <v>10</v>
      </c>
    </row>
    <row r="136" spans="1:6" x14ac:dyDescent="0.35">
      <c r="A136">
        <v>224.11199999999999</v>
      </c>
      <c r="B136" t="s">
        <v>101</v>
      </c>
      <c r="C136" t="s">
        <v>9</v>
      </c>
      <c r="D136">
        <v>1.5625E-2</v>
      </c>
      <c r="E136" t="s">
        <v>945</v>
      </c>
      <c r="F136" t="s">
        <v>10</v>
      </c>
    </row>
    <row r="137" spans="1:6" x14ac:dyDescent="0.35">
      <c r="A137">
        <v>224.11199999999999</v>
      </c>
      <c r="B137" t="s">
        <v>101</v>
      </c>
      <c r="C137" t="s">
        <v>9</v>
      </c>
      <c r="D137">
        <v>0</v>
      </c>
      <c r="E137" t="s">
        <v>945</v>
      </c>
      <c r="F137" t="s">
        <v>10</v>
      </c>
    </row>
    <row r="138" spans="1:6" x14ac:dyDescent="0.35">
      <c r="A138">
        <v>224.11199999999999</v>
      </c>
      <c r="B138" t="s">
        <v>101</v>
      </c>
      <c r="C138" t="s">
        <v>9</v>
      </c>
      <c r="D138">
        <v>0</v>
      </c>
      <c r="E138" t="s">
        <v>945</v>
      </c>
      <c r="F138" t="s">
        <v>10</v>
      </c>
    </row>
    <row r="139" spans="1:6" x14ac:dyDescent="0.35">
      <c r="A139">
        <v>224.11199999999999</v>
      </c>
      <c r="B139" t="s">
        <v>101</v>
      </c>
      <c r="C139" t="s">
        <v>9</v>
      </c>
      <c r="D139">
        <v>0</v>
      </c>
      <c r="E139" t="s">
        <v>945</v>
      </c>
      <c r="F139" t="s">
        <v>10</v>
      </c>
    </row>
    <row r="140" spans="1:6" x14ac:dyDescent="0.35">
      <c r="A140">
        <v>224.11199999999999</v>
      </c>
      <c r="B140" t="s">
        <v>101</v>
      </c>
      <c r="C140" t="s">
        <v>9</v>
      </c>
      <c r="D140">
        <v>1.5625E-2</v>
      </c>
      <c r="E140" t="s">
        <v>945</v>
      </c>
      <c r="F140" t="s">
        <v>10</v>
      </c>
    </row>
    <row r="141" spans="1:6" x14ac:dyDescent="0.35">
      <c r="A141">
        <v>224.11199999999999</v>
      </c>
      <c r="B141" t="s">
        <v>101</v>
      </c>
      <c r="C141" t="s">
        <v>9</v>
      </c>
      <c r="D141">
        <v>1.5625E-2</v>
      </c>
      <c r="E141" t="s">
        <v>945</v>
      </c>
      <c r="F141" t="s">
        <v>10</v>
      </c>
    </row>
    <row r="142" spans="1:6" x14ac:dyDescent="0.35">
      <c r="A142">
        <v>224.11199999999999</v>
      </c>
      <c r="B142" t="s">
        <v>101</v>
      </c>
      <c r="C142" t="s">
        <v>9</v>
      </c>
      <c r="D142">
        <v>1.5625E-2</v>
      </c>
      <c r="E142" t="s">
        <v>945</v>
      </c>
      <c r="F142" t="s">
        <v>10</v>
      </c>
    </row>
    <row r="143" spans="1:6" x14ac:dyDescent="0.35">
      <c r="A143">
        <v>224.11199999999999</v>
      </c>
      <c r="B143" t="s">
        <v>101</v>
      </c>
      <c r="C143" t="s">
        <v>9</v>
      </c>
      <c r="D143">
        <v>0</v>
      </c>
      <c r="E143" t="s">
        <v>945</v>
      </c>
      <c r="F143" t="s">
        <v>10</v>
      </c>
    </row>
    <row r="144" spans="1:6" x14ac:dyDescent="0.35">
      <c r="A144">
        <v>224.11199999999999</v>
      </c>
      <c r="B144" t="s">
        <v>101</v>
      </c>
      <c r="C144" t="s">
        <v>9</v>
      </c>
      <c r="D144">
        <v>1.5625E-2</v>
      </c>
      <c r="E144" t="s">
        <v>945</v>
      </c>
      <c r="F144" t="s">
        <v>10</v>
      </c>
    </row>
    <row r="145" spans="1:6" x14ac:dyDescent="0.35">
      <c r="A145">
        <v>224.11199999999999</v>
      </c>
      <c r="B145" t="s">
        <v>101</v>
      </c>
      <c r="C145" t="s">
        <v>9</v>
      </c>
      <c r="D145">
        <v>1.5625E-2</v>
      </c>
      <c r="E145" t="s">
        <v>945</v>
      </c>
      <c r="F145" t="s">
        <v>10</v>
      </c>
    </row>
    <row r="146" spans="1:6" x14ac:dyDescent="0.35">
      <c r="A146">
        <v>224.11199999999999</v>
      </c>
      <c r="B146" t="s">
        <v>101</v>
      </c>
      <c r="C146" t="s">
        <v>9</v>
      </c>
      <c r="D146">
        <v>1.5625E-2</v>
      </c>
      <c r="E146" t="s">
        <v>945</v>
      </c>
      <c r="F146" t="s">
        <v>10</v>
      </c>
    </row>
    <row r="147" spans="1:6" x14ac:dyDescent="0.35">
      <c r="A147">
        <v>224.11199999999999</v>
      </c>
      <c r="B147" t="s">
        <v>101</v>
      </c>
      <c r="C147" t="s">
        <v>9</v>
      </c>
      <c r="D147">
        <v>0</v>
      </c>
      <c r="E147" t="s">
        <v>945</v>
      </c>
      <c r="F147" t="s">
        <v>10</v>
      </c>
    </row>
    <row r="148" spans="1:6" x14ac:dyDescent="0.35">
      <c r="A148">
        <v>224.11199999999999</v>
      </c>
      <c r="B148" t="s">
        <v>101</v>
      </c>
      <c r="C148" t="s">
        <v>9</v>
      </c>
      <c r="D148">
        <v>0</v>
      </c>
      <c r="E148" t="s">
        <v>945</v>
      </c>
      <c r="F148" t="s">
        <v>10</v>
      </c>
    </row>
    <row r="149" spans="1:6" x14ac:dyDescent="0.35">
      <c r="A149">
        <v>224.11199999999999</v>
      </c>
      <c r="B149" t="s">
        <v>101</v>
      </c>
      <c r="C149" t="s">
        <v>9</v>
      </c>
      <c r="D149">
        <v>1.5625E-2</v>
      </c>
      <c r="E149" t="s">
        <v>945</v>
      </c>
      <c r="F149" t="s">
        <v>10</v>
      </c>
    </row>
    <row r="150" spans="1:6" x14ac:dyDescent="0.35">
      <c r="A150">
        <v>224.11199999999999</v>
      </c>
      <c r="B150" t="s">
        <v>101</v>
      </c>
      <c r="C150" t="s">
        <v>9</v>
      </c>
      <c r="D150">
        <v>0</v>
      </c>
      <c r="E150" t="s">
        <v>945</v>
      </c>
      <c r="F150" t="s">
        <v>10</v>
      </c>
    </row>
    <row r="151" spans="1:6" x14ac:dyDescent="0.35">
      <c r="A151">
        <v>224.11199999999999</v>
      </c>
      <c r="B151" t="s">
        <v>101</v>
      </c>
      <c r="C151" t="s">
        <v>9</v>
      </c>
      <c r="D151">
        <v>0</v>
      </c>
      <c r="E151" t="s">
        <v>945</v>
      </c>
      <c r="F151" t="s">
        <v>10</v>
      </c>
    </row>
    <row r="152" spans="1:6" x14ac:dyDescent="0.35">
      <c r="A152">
        <v>188.815</v>
      </c>
      <c r="B152" t="s">
        <v>103</v>
      </c>
      <c r="C152" t="s">
        <v>9</v>
      </c>
      <c r="D152">
        <v>0</v>
      </c>
      <c r="E152" t="s">
        <v>946</v>
      </c>
      <c r="F152" t="s">
        <v>10</v>
      </c>
    </row>
    <row r="153" spans="1:6" x14ac:dyDescent="0.35">
      <c r="A153">
        <v>188.815</v>
      </c>
      <c r="B153" t="s">
        <v>103</v>
      </c>
      <c r="C153" t="s">
        <v>9</v>
      </c>
      <c r="D153">
        <v>0</v>
      </c>
      <c r="E153" t="s">
        <v>946</v>
      </c>
      <c r="F153" t="s">
        <v>10</v>
      </c>
    </row>
    <row r="154" spans="1:6" x14ac:dyDescent="0.35">
      <c r="A154">
        <v>188.815</v>
      </c>
      <c r="B154" t="s">
        <v>103</v>
      </c>
      <c r="C154" t="s">
        <v>9</v>
      </c>
      <c r="D154">
        <v>0</v>
      </c>
      <c r="E154" t="s">
        <v>946</v>
      </c>
      <c r="F154" t="s">
        <v>10</v>
      </c>
    </row>
    <row r="155" spans="1:6" x14ac:dyDescent="0.35">
      <c r="A155">
        <v>188.815</v>
      </c>
      <c r="B155" t="s">
        <v>103</v>
      </c>
      <c r="C155" t="s">
        <v>9</v>
      </c>
      <c r="D155">
        <v>0</v>
      </c>
      <c r="E155" t="s">
        <v>946</v>
      </c>
      <c r="F155" t="s">
        <v>10</v>
      </c>
    </row>
    <row r="156" spans="1:6" x14ac:dyDescent="0.35">
      <c r="A156">
        <v>188.815</v>
      </c>
      <c r="B156" t="s">
        <v>103</v>
      </c>
      <c r="C156" t="s">
        <v>9</v>
      </c>
      <c r="D156">
        <v>0</v>
      </c>
      <c r="E156" t="s">
        <v>946</v>
      </c>
      <c r="F156" t="s">
        <v>10</v>
      </c>
    </row>
    <row r="157" spans="1:6" x14ac:dyDescent="0.35">
      <c r="A157">
        <v>188.815</v>
      </c>
      <c r="B157" t="s">
        <v>103</v>
      </c>
      <c r="C157" t="s">
        <v>9</v>
      </c>
      <c r="D157">
        <v>0</v>
      </c>
      <c r="E157" t="s">
        <v>946</v>
      </c>
      <c r="F157" t="s">
        <v>10</v>
      </c>
    </row>
    <row r="158" spans="1:6" x14ac:dyDescent="0.35">
      <c r="A158">
        <v>188.815</v>
      </c>
      <c r="B158" t="s">
        <v>103</v>
      </c>
      <c r="C158" t="s">
        <v>9</v>
      </c>
      <c r="D158">
        <v>1.5625E-2</v>
      </c>
      <c r="E158" t="s">
        <v>946</v>
      </c>
      <c r="F158" t="s">
        <v>10</v>
      </c>
    </row>
    <row r="159" spans="1:6" x14ac:dyDescent="0.35">
      <c r="A159">
        <v>188.815</v>
      </c>
      <c r="B159" t="s">
        <v>103</v>
      </c>
      <c r="C159" t="s">
        <v>9</v>
      </c>
      <c r="D159">
        <v>1.5625E-2</v>
      </c>
      <c r="E159" t="s">
        <v>946</v>
      </c>
      <c r="F159" t="s">
        <v>10</v>
      </c>
    </row>
    <row r="160" spans="1:6" x14ac:dyDescent="0.35">
      <c r="A160">
        <v>188.815</v>
      </c>
      <c r="B160" t="s">
        <v>103</v>
      </c>
      <c r="C160" t="s">
        <v>9</v>
      </c>
      <c r="D160">
        <v>0</v>
      </c>
      <c r="E160" t="s">
        <v>946</v>
      </c>
      <c r="F160" t="s">
        <v>10</v>
      </c>
    </row>
    <row r="161" spans="1:6" x14ac:dyDescent="0.35">
      <c r="A161">
        <v>188.815</v>
      </c>
      <c r="B161" t="s">
        <v>103</v>
      </c>
      <c r="C161" t="s">
        <v>9</v>
      </c>
      <c r="D161">
        <v>1.5625E-2</v>
      </c>
      <c r="E161" t="s">
        <v>946</v>
      </c>
      <c r="F161" t="s">
        <v>10</v>
      </c>
    </row>
    <row r="162" spans="1:6" x14ac:dyDescent="0.35">
      <c r="A162">
        <v>188.815</v>
      </c>
      <c r="B162" t="s">
        <v>103</v>
      </c>
      <c r="C162" t="s">
        <v>9</v>
      </c>
      <c r="D162">
        <v>1.5625E-2</v>
      </c>
      <c r="E162" t="s">
        <v>946</v>
      </c>
      <c r="F162" t="s">
        <v>10</v>
      </c>
    </row>
    <row r="163" spans="1:6" x14ac:dyDescent="0.35">
      <c r="A163">
        <v>188.815</v>
      </c>
      <c r="B163" t="s">
        <v>103</v>
      </c>
      <c r="C163" t="s">
        <v>9</v>
      </c>
      <c r="D163">
        <v>1.5625E-2</v>
      </c>
      <c r="E163" t="s">
        <v>946</v>
      </c>
      <c r="F163" t="s">
        <v>10</v>
      </c>
    </row>
    <row r="164" spans="1:6" x14ac:dyDescent="0.35">
      <c r="A164">
        <v>188.815</v>
      </c>
      <c r="B164" t="s">
        <v>103</v>
      </c>
      <c r="C164" t="s">
        <v>9</v>
      </c>
      <c r="D164">
        <v>0</v>
      </c>
      <c r="E164" t="s">
        <v>946</v>
      </c>
      <c r="F164" t="s">
        <v>10</v>
      </c>
    </row>
    <row r="165" spans="1:6" x14ac:dyDescent="0.35">
      <c r="A165">
        <v>188.815</v>
      </c>
      <c r="B165" t="s">
        <v>103</v>
      </c>
      <c r="C165" t="s">
        <v>9</v>
      </c>
      <c r="D165">
        <v>1.5625E-2</v>
      </c>
      <c r="E165" t="s">
        <v>946</v>
      </c>
      <c r="F165" t="s">
        <v>10</v>
      </c>
    </row>
    <row r="166" spans="1:6" x14ac:dyDescent="0.35">
      <c r="A166">
        <v>188.815</v>
      </c>
      <c r="B166" t="s">
        <v>103</v>
      </c>
      <c r="C166" t="s">
        <v>9</v>
      </c>
      <c r="D166">
        <v>0</v>
      </c>
      <c r="E166" t="s">
        <v>946</v>
      </c>
      <c r="F166" t="s">
        <v>10</v>
      </c>
    </row>
    <row r="167" spans="1:6" x14ac:dyDescent="0.35">
      <c r="A167">
        <v>188.815</v>
      </c>
      <c r="B167" t="s">
        <v>103</v>
      </c>
      <c r="C167" t="s">
        <v>9</v>
      </c>
      <c r="D167">
        <v>0</v>
      </c>
      <c r="E167" t="s">
        <v>946</v>
      </c>
      <c r="F167" t="s">
        <v>10</v>
      </c>
    </row>
    <row r="168" spans="1:6" x14ac:dyDescent="0.35">
      <c r="A168">
        <v>188.815</v>
      </c>
      <c r="B168" t="s">
        <v>103</v>
      </c>
      <c r="C168" t="s">
        <v>9</v>
      </c>
      <c r="D168">
        <v>0</v>
      </c>
      <c r="E168" t="s">
        <v>946</v>
      </c>
      <c r="F168" t="s">
        <v>10</v>
      </c>
    </row>
    <row r="169" spans="1:6" x14ac:dyDescent="0.35">
      <c r="A169">
        <v>188.815</v>
      </c>
      <c r="B169" t="s">
        <v>103</v>
      </c>
      <c r="C169" t="s">
        <v>9</v>
      </c>
      <c r="D169">
        <v>0</v>
      </c>
      <c r="E169" t="s">
        <v>946</v>
      </c>
      <c r="F169" t="s">
        <v>10</v>
      </c>
    </row>
    <row r="170" spans="1:6" x14ac:dyDescent="0.35">
      <c r="A170">
        <v>188.815</v>
      </c>
      <c r="B170" t="s">
        <v>103</v>
      </c>
      <c r="C170" t="s">
        <v>9</v>
      </c>
      <c r="D170">
        <v>1.5625E-2</v>
      </c>
      <c r="E170" t="s">
        <v>946</v>
      </c>
      <c r="F170" t="s">
        <v>10</v>
      </c>
    </row>
    <row r="171" spans="1:6" x14ac:dyDescent="0.35">
      <c r="A171">
        <v>188.815</v>
      </c>
      <c r="B171" t="s">
        <v>103</v>
      </c>
      <c r="C171" t="s">
        <v>9</v>
      </c>
      <c r="D171">
        <v>1.5625E-2</v>
      </c>
      <c r="E171" t="s">
        <v>946</v>
      </c>
      <c r="F171" t="s">
        <v>10</v>
      </c>
    </row>
    <row r="172" spans="1:6" x14ac:dyDescent="0.35">
      <c r="A172">
        <v>188.815</v>
      </c>
      <c r="B172" t="s">
        <v>103</v>
      </c>
      <c r="C172" t="s">
        <v>9</v>
      </c>
      <c r="D172">
        <v>1.5625E-2</v>
      </c>
      <c r="E172" t="s">
        <v>946</v>
      </c>
      <c r="F172" t="s">
        <v>10</v>
      </c>
    </row>
    <row r="173" spans="1:6" x14ac:dyDescent="0.35">
      <c r="A173">
        <v>188.815</v>
      </c>
      <c r="B173" t="s">
        <v>103</v>
      </c>
      <c r="C173" t="s">
        <v>9</v>
      </c>
      <c r="D173">
        <v>1.5625E-2</v>
      </c>
      <c r="E173" t="s">
        <v>946</v>
      </c>
      <c r="F173" t="s">
        <v>10</v>
      </c>
    </row>
    <row r="174" spans="1:6" x14ac:dyDescent="0.35">
      <c r="A174">
        <v>188.815</v>
      </c>
      <c r="B174" t="s">
        <v>103</v>
      </c>
      <c r="C174" t="s">
        <v>9</v>
      </c>
      <c r="D174">
        <v>1.5625E-2</v>
      </c>
      <c r="E174" t="s">
        <v>946</v>
      </c>
      <c r="F174" t="s">
        <v>10</v>
      </c>
    </row>
    <row r="175" spans="1:6" x14ac:dyDescent="0.35">
      <c r="A175">
        <v>188.815</v>
      </c>
      <c r="B175" t="s">
        <v>103</v>
      </c>
      <c r="C175" t="s">
        <v>9</v>
      </c>
      <c r="D175">
        <v>1.5625E-2</v>
      </c>
      <c r="E175" t="s">
        <v>946</v>
      </c>
      <c r="F175" t="s">
        <v>10</v>
      </c>
    </row>
    <row r="176" spans="1:6" x14ac:dyDescent="0.35">
      <c r="A176">
        <v>188.815</v>
      </c>
      <c r="B176" t="s">
        <v>103</v>
      </c>
      <c r="C176" t="s">
        <v>9</v>
      </c>
      <c r="D176">
        <v>1.5625E-2</v>
      </c>
      <c r="E176" t="s">
        <v>946</v>
      </c>
      <c r="F176" t="s">
        <v>10</v>
      </c>
    </row>
    <row r="177" spans="1:6" x14ac:dyDescent="0.35">
      <c r="A177">
        <v>188.815</v>
      </c>
      <c r="B177" t="s">
        <v>103</v>
      </c>
      <c r="C177" t="s">
        <v>9</v>
      </c>
      <c r="D177">
        <v>0</v>
      </c>
      <c r="E177" t="s">
        <v>946</v>
      </c>
      <c r="F177" t="s">
        <v>10</v>
      </c>
    </row>
    <row r="178" spans="1:6" x14ac:dyDescent="0.35">
      <c r="A178">
        <v>188.815</v>
      </c>
      <c r="B178" t="s">
        <v>103</v>
      </c>
      <c r="C178" t="s">
        <v>9</v>
      </c>
      <c r="D178">
        <v>0</v>
      </c>
      <c r="E178" t="s">
        <v>946</v>
      </c>
      <c r="F178" t="s">
        <v>10</v>
      </c>
    </row>
    <row r="179" spans="1:6" x14ac:dyDescent="0.35">
      <c r="A179">
        <v>188.815</v>
      </c>
      <c r="B179" t="s">
        <v>103</v>
      </c>
      <c r="C179" t="s">
        <v>9</v>
      </c>
      <c r="D179">
        <v>0</v>
      </c>
      <c r="E179" t="s">
        <v>946</v>
      </c>
      <c r="F179" t="s">
        <v>10</v>
      </c>
    </row>
    <row r="180" spans="1:6" x14ac:dyDescent="0.35">
      <c r="A180">
        <v>188.815</v>
      </c>
      <c r="B180" t="s">
        <v>103</v>
      </c>
      <c r="C180" t="s">
        <v>9</v>
      </c>
      <c r="D180">
        <v>0</v>
      </c>
      <c r="E180" t="s">
        <v>946</v>
      </c>
      <c r="F180" t="s">
        <v>10</v>
      </c>
    </row>
    <row r="181" spans="1:6" x14ac:dyDescent="0.35">
      <c r="A181">
        <v>188.815</v>
      </c>
      <c r="B181" t="s">
        <v>103</v>
      </c>
      <c r="C181" t="s">
        <v>9</v>
      </c>
      <c r="D181">
        <v>0</v>
      </c>
      <c r="E181" t="s">
        <v>946</v>
      </c>
      <c r="F181" t="s">
        <v>10</v>
      </c>
    </row>
    <row r="182" spans="1:6" x14ac:dyDescent="0.35">
      <c r="A182">
        <v>293.26299999999998</v>
      </c>
      <c r="B182" t="s">
        <v>105</v>
      </c>
      <c r="C182" t="s">
        <v>9</v>
      </c>
      <c r="D182">
        <v>1.5625E-2</v>
      </c>
      <c r="E182" t="s">
        <v>947</v>
      </c>
      <c r="F182" t="s">
        <v>10</v>
      </c>
    </row>
    <row r="183" spans="1:6" x14ac:dyDescent="0.35">
      <c r="A183">
        <v>293.26299999999998</v>
      </c>
      <c r="B183" t="s">
        <v>105</v>
      </c>
      <c r="C183" t="s">
        <v>9</v>
      </c>
      <c r="D183">
        <v>3.125E-2</v>
      </c>
      <c r="E183" t="s">
        <v>947</v>
      </c>
      <c r="F183" t="s">
        <v>10</v>
      </c>
    </row>
    <row r="184" spans="1:6" x14ac:dyDescent="0.35">
      <c r="A184">
        <v>293.26299999999998</v>
      </c>
      <c r="B184" t="s">
        <v>105</v>
      </c>
      <c r="C184" t="s">
        <v>9</v>
      </c>
      <c r="D184">
        <v>3.125E-2</v>
      </c>
      <c r="E184" t="s">
        <v>947</v>
      </c>
      <c r="F184" t="s">
        <v>10</v>
      </c>
    </row>
    <row r="185" spans="1:6" x14ac:dyDescent="0.35">
      <c r="A185">
        <v>293.26299999999998</v>
      </c>
      <c r="B185" t="s">
        <v>105</v>
      </c>
      <c r="C185" t="s">
        <v>9</v>
      </c>
      <c r="D185">
        <v>3.125E-2</v>
      </c>
      <c r="E185" t="s">
        <v>947</v>
      </c>
      <c r="F185" t="s">
        <v>10</v>
      </c>
    </row>
    <row r="186" spans="1:6" x14ac:dyDescent="0.35">
      <c r="A186">
        <v>293.26299999999998</v>
      </c>
      <c r="B186" t="s">
        <v>105</v>
      </c>
      <c r="C186" t="s">
        <v>9</v>
      </c>
      <c r="D186">
        <v>3.125E-2</v>
      </c>
      <c r="E186" t="s">
        <v>947</v>
      </c>
      <c r="F186" t="s">
        <v>10</v>
      </c>
    </row>
    <row r="187" spans="1:6" x14ac:dyDescent="0.35">
      <c r="A187">
        <v>293.26299999999998</v>
      </c>
      <c r="B187" t="s">
        <v>105</v>
      </c>
      <c r="C187" t="s">
        <v>9</v>
      </c>
      <c r="D187">
        <v>3.125E-2</v>
      </c>
      <c r="E187" t="s">
        <v>947</v>
      </c>
      <c r="F187" t="s">
        <v>10</v>
      </c>
    </row>
    <row r="188" spans="1:6" x14ac:dyDescent="0.35">
      <c r="A188">
        <v>293.26299999999998</v>
      </c>
      <c r="B188" t="s">
        <v>105</v>
      </c>
      <c r="C188" t="s">
        <v>9</v>
      </c>
      <c r="D188">
        <v>4.6875E-2</v>
      </c>
      <c r="E188" t="s">
        <v>947</v>
      </c>
      <c r="F188" t="s">
        <v>10</v>
      </c>
    </row>
    <row r="189" spans="1:6" x14ac:dyDescent="0.35">
      <c r="A189">
        <v>293.26299999999998</v>
      </c>
      <c r="B189" t="s">
        <v>105</v>
      </c>
      <c r="C189" t="s">
        <v>9</v>
      </c>
      <c r="D189">
        <v>6.25E-2</v>
      </c>
      <c r="E189" t="s">
        <v>947</v>
      </c>
      <c r="F189" t="s">
        <v>10</v>
      </c>
    </row>
    <row r="190" spans="1:6" x14ac:dyDescent="0.35">
      <c r="A190">
        <v>293.26299999999998</v>
      </c>
      <c r="B190" t="s">
        <v>105</v>
      </c>
      <c r="C190" t="s">
        <v>9</v>
      </c>
      <c r="D190">
        <v>3.125E-2</v>
      </c>
      <c r="E190" t="s">
        <v>947</v>
      </c>
      <c r="F190" t="s">
        <v>10</v>
      </c>
    </row>
    <row r="191" spans="1:6" x14ac:dyDescent="0.35">
      <c r="A191">
        <v>293.26299999999998</v>
      </c>
      <c r="B191" t="s">
        <v>105</v>
      </c>
      <c r="C191" t="s">
        <v>9</v>
      </c>
      <c r="D191">
        <v>1.5625E-2</v>
      </c>
      <c r="E191" t="s">
        <v>947</v>
      </c>
      <c r="F191" t="s">
        <v>10</v>
      </c>
    </row>
    <row r="192" spans="1:6" x14ac:dyDescent="0.35">
      <c r="A192">
        <v>293.26299999999998</v>
      </c>
      <c r="B192" t="s">
        <v>105</v>
      </c>
      <c r="C192" t="s">
        <v>9</v>
      </c>
      <c r="D192">
        <v>3.125E-2</v>
      </c>
      <c r="E192" t="s">
        <v>947</v>
      </c>
      <c r="F192" t="s">
        <v>10</v>
      </c>
    </row>
    <row r="193" spans="1:6" x14ac:dyDescent="0.35">
      <c r="A193">
        <v>293.26299999999998</v>
      </c>
      <c r="B193" t="s">
        <v>105</v>
      </c>
      <c r="C193" t="s">
        <v>9</v>
      </c>
      <c r="D193">
        <v>3.125E-2</v>
      </c>
      <c r="E193" t="s">
        <v>947</v>
      </c>
      <c r="F193" t="s">
        <v>10</v>
      </c>
    </row>
    <row r="194" spans="1:6" x14ac:dyDescent="0.35">
      <c r="A194">
        <v>293.26299999999998</v>
      </c>
      <c r="B194" t="s">
        <v>105</v>
      </c>
      <c r="C194" t="s">
        <v>9</v>
      </c>
      <c r="D194">
        <v>3.125E-2</v>
      </c>
      <c r="E194" t="s">
        <v>947</v>
      </c>
      <c r="F194" t="s">
        <v>10</v>
      </c>
    </row>
    <row r="195" spans="1:6" x14ac:dyDescent="0.35">
      <c r="A195">
        <v>293.26299999999998</v>
      </c>
      <c r="B195" t="s">
        <v>105</v>
      </c>
      <c r="C195" t="s">
        <v>9</v>
      </c>
      <c r="D195">
        <v>1.5625E-2</v>
      </c>
      <c r="E195" t="s">
        <v>947</v>
      </c>
      <c r="F195" t="s">
        <v>10</v>
      </c>
    </row>
    <row r="196" spans="1:6" x14ac:dyDescent="0.35">
      <c r="A196">
        <v>293.26299999999998</v>
      </c>
      <c r="B196" t="s">
        <v>105</v>
      </c>
      <c r="C196" t="s">
        <v>9</v>
      </c>
      <c r="D196">
        <v>4.6875E-2</v>
      </c>
      <c r="E196" t="s">
        <v>947</v>
      </c>
      <c r="F196" t="s">
        <v>10</v>
      </c>
    </row>
    <row r="197" spans="1:6" x14ac:dyDescent="0.35">
      <c r="A197">
        <v>293.26299999999998</v>
      </c>
      <c r="B197" t="s">
        <v>105</v>
      </c>
      <c r="C197" t="s">
        <v>9</v>
      </c>
      <c r="D197">
        <v>3.125E-2</v>
      </c>
      <c r="E197" t="s">
        <v>947</v>
      </c>
      <c r="F197" t="s">
        <v>10</v>
      </c>
    </row>
    <row r="198" spans="1:6" x14ac:dyDescent="0.35">
      <c r="A198">
        <v>293.26299999999998</v>
      </c>
      <c r="B198" t="s">
        <v>105</v>
      </c>
      <c r="C198" t="s">
        <v>9</v>
      </c>
      <c r="D198">
        <v>4.6875E-2</v>
      </c>
      <c r="E198" t="s">
        <v>947</v>
      </c>
      <c r="F198" t="s">
        <v>10</v>
      </c>
    </row>
    <row r="199" spans="1:6" x14ac:dyDescent="0.35">
      <c r="A199">
        <v>293.26299999999998</v>
      </c>
      <c r="B199" t="s">
        <v>105</v>
      </c>
      <c r="C199" t="s">
        <v>9</v>
      </c>
      <c r="D199">
        <v>4.6875E-2</v>
      </c>
      <c r="E199" t="s">
        <v>947</v>
      </c>
      <c r="F199" t="s">
        <v>10</v>
      </c>
    </row>
    <row r="200" spans="1:6" x14ac:dyDescent="0.35">
      <c r="A200">
        <v>293.26299999999998</v>
      </c>
      <c r="B200" t="s">
        <v>105</v>
      </c>
      <c r="C200" t="s">
        <v>9</v>
      </c>
      <c r="D200">
        <v>4.6875E-2</v>
      </c>
      <c r="E200" t="s">
        <v>947</v>
      </c>
      <c r="F200" t="s">
        <v>10</v>
      </c>
    </row>
    <row r="201" spans="1:6" x14ac:dyDescent="0.35">
      <c r="A201">
        <v>293.26299999999998</v>
      </c>
      <c r="B201" t="s">
        <v>105</v>
      </c>
      <c r="C201" t="s">
        <v>9</v>
      </c>
      <c r="D201">
        <v>3.125E-2</v>
      </c>
      <c r="E201" t="s">
        <v>947</v>
      </c>
      <c r="F201" t="s">
        <v>10</v>
      </c>
    </row>
    <row r="202" spans="1:6" x14ac:dyDescent="0.35">
      <c r="A202">
        <v>293.26299999999998</v>
      </c>
      <c r="B202" t="s">
        <v>105</v>
      </c>
      <c r="C202" t="s">
        <v>9</v>
      </c>
      <c r="D202">
        <v>4.6875E-2</v>
      </c>
      <c r="E202" t="s">
        <v>947</v>
      </c>
      <c r="F202" t="s">
        <v>10</v>
      </c>
    </row>
    <row r="203" spans="1:6" x14ac:dyDescent="0.35">
      <c r="A203">
        <v>293.26299999999998</v>
      </c>
      <c r="B203" t="s">
        <v>105</v>
      </c>
      <c r="C203" t="s">
        <v>9</v>
      </c>
      <c r="D203">
        <v>4.6875E-2</v>
      </c>
      <c r="E203" t="s">
        <v>947</v>
      </c>
      <c r="F203" t="s">
        <v>10</v>
      </c>
    </row>
    <row r="204" spans="1:6" x14ac:dyDescent="0.35">
      <c r="A204">
        <v>293.26299999999998</v>
      </c>
      <c r="B204" t="s">
        <v>105</v>
      </c>
      <c r="C204" t="s">
        <v>9</v>
      </c>
      <c r="D204">
        <v>3.125E-2</v>
      </c>
      <c r="E204" t="s">
        <v>947</v>
      </c>
      <c r="F204" t="s">
        <v>10</v>
      </c>
    </row>
    <row r="205" spans="1:6" x14ac:dyDescent="0.35">
      <c r="A205">
        <v>293.26299999999998</v>
      </c>
      <c r="B205" t="s">
        <v>105</v>
      </c>
      <c r="C205" t="s">
        <v>9</v>
      </c>
      <c r="D205">
        <v>6.25E-2</v>
      </c>
      <c r="E205" t="s">
        <v>947</v>
      </c>
      <c r="F205" t="s">
        <v>10</v>
      </c>
    </row>
    <row r="206" spans="1:6" x14ac:dyDescent="0.35">
      <c r="A206">
        <v>293.26299999999998</v>
      </c>
      <c r="B206" t="s">
        <v>105</v>
      </c>
      <c r="C206" t="s">
        <v>9</v>
      </c>
      <c r="D206">
        <v>1.5625E-2</v>
      </c>
      <c r="E206" t="s">
        <v>947</v>
      </c>
      <c r="F206" t="s">
        <v>10</v>
      </c>
    </row>
    <row r="207" spans="1:6" x14ac:dyDescent="0.35">
      <c r="A207">
        <v>293.26299999999998</v>
      </c>
      <c r="B207" t="s">
        <v>105</v>
      </c>
      <c r="C207" t="s">
        <v>9</v>
      </c>
      <c r="D207">
        <v>3.125E-2</v>
      </c>
      <c r="E207" t="s">
        <v>947</v>
      </c>
      <c r="F207" t="s">
        <v>10</v>
      </c>
    </row>
    <row r="208" spans="1:6" x14ac:dyDescent="0.35">
      <c r="A208">
        <v>293.26299999999998</v>
      </c>
      <c r="B208" t="s">
        <v>105</v>
      </c>
      <c r="C208" t="s">
        <v>9</v>
      </c>
      <c r="D208">
        <v>3.125E-2</v>
      </c>
      <c r="E208" t="s">
        <v>947</v>
      </c>
      <c r="F208" t="s">
        <v>10</v>
      </c>
    </row>
    <row r="209" spans="1:6" x14ac:dyDescent="0.35">
      <c r="A209">
        <v>293.26299999999998</v>
      </c>
      <c r="B209" t="s">
        <v>105</v>
      </c>
      <c r="C209" t="s">
        <v>9</v>
      </c>
      <c r="D209">
        <v>4.6875E-2</v>
      </c>
      <c r="E209" t="s">
        <v>947</v>
      </c>
      <c r="F209" t="s">
        <v>10</v>
      </c>
    </row>
    <row r="210" spans="1:6" x14ac:dyDescent="0.35">
      <c r="A210">
        <v>293.26299999999998</v>
      </c>
      <c r="B210" t="s">
        <v>105</v>
      </c>
      <c r="C210" t="s">
        <v>9</v>
      </c>
      <c r="D210">
        <v>3.125E-2</v>
      </c>
      <c r="E210" t="s">
        <v>947</v>
      </c>
      <c r="F210" t="s">
        <v>10</v>
      </c>
    </row>
    <row r="211" spans="1:6" x14ac:dyDescent="0.35">
      <c r="A211">
        <v>293.26299999999998</v>
      </c>
      <c r="B211" t="s">
        <v>105</v>
      </c>
      <c r="C211" t="s">
        <v>9</v>
      </c>
      <c r="D211">
        <v>3.125E-2</v>
      </c>
      <c r="E211" t="s">
        <v>947</v>
      </c>
      <c r="F211" t="s">
        <v>10</v>
      </c>
    </row>
    <row r="212" spans="1:6" x14ac:dyDescent="0.35">
      <c r="A212">
        <v>250.05500000000001</v>
      </c>
      <c r="B212" t="s">
        <v>106</v>
      </c>
      <c r="C212" t="s">
        <v>9</v>
      </c>
      <c r="D212">
        <v>3.125E-2</v>
      </c>
      <c r="E212" t="s">
        <v>948</v>
      </c>
      <c r="F212" t="s">
        <v>10</v>
      </c>
    </row>
    <row r="213" spans="1:6" x14ac:dyDescent="0.35">
      <c r="A213">
        <v>250.05500000000001</v>
      </c>
      <c r="B213" t="s">
        <v>106</v>
      </c>
      <c r="C213" t="s">
        <v>9</v>
      </c>
      <c r="D213">
        <v>3.125E-2</v>
      </c>
      <c r="E213" t="s">
        <v>948</v>
      </c>
      <c r="F213" t="s">
        <v>10</v>
      </c>
    </row>
    <row r="214" spans="1:6" x14ac:dyDescent="0.35">
      <c r="A214">
        <v>250.05500000000001</v>
      </c>
      <c r="B214" t="s">
        <v>106</v>
      </c>
      <c r="C214" t="s">
        <v>9</v>
      </c>
      <c r="D214">
        <v>4.6875E-2</v>
      </c>
      <c r="E214" t="s">
        <v>948</v>
      </c>
      <c r="F214" t="s">
        <v>10</v>
      </c>
    </row>
    <row r="215" spans="1:6" x14ac:dyDescent="0.35">
      <c r="A215">
        <v>250.05500000000001</v>
      </c>
      <c r="B215" t="s">
        <v>106</v>
      </c>
      <c r="C215" t="s">
        <v>9</v>
      </c>
      <c r="D215">
        <v>4.6875E-2</v>
      </c>
      <c r="E215" t="s">
        <v>948</v>
      </c>
      <c r="F215" t="s">
        <v>10</v>
      </c>
    </row>
    <row r="216" spans="1:6" x14ac:dyDescent="0.35">
      <c r="A216">
        <v>250.05500000000001</v>
      </c>
      <c r="B216" t="s">
        <v>106</v>
      </c>
      <c r="C216" t="s">
        <v>9</v>
      </c>
      <c r="D216">
        <v>3.125E-2</v>
      </c>
      <c r="E216" t="s">
        <v>948</v>
      </c>
      <c r="F216" t="s">
        <v>10</v>
      </c>
    </row>
    <row r="217" spans="1:6" x14ac:dyDescent="0.35">
      <c r="A217">
        <v>250.05500000000001</v>
      </c>
      <c r="B217" t="s">
        <v>106</v>
      </c>
      <c r="C217" t="s">
        <v>9</v>
      </c>
      <c r="D217">
        <v>4.6875E-2</v>
      </c>
      <c r="E217" t="s">
        <v>948</v>
      </c>
      <c r="F217" t="s">
        <v>10</v>
      </c>
    </row>
    <row r="218" spans="1:6" x14ac:dyDescent="0.35">
      <c r="A218">
        <v>250.05500000000001</v>
      </c>
      <c r="B218" t="s">
        <v>106</v>
      </c>
      <c r="C218" t="s">
        <v>9</v>
      </c>
      <c r="D218">
        <v>3.125E-2</v>
      </c>
      <c r="E218" t="s">
        <v>948</v>
      </c>
      <c r="F218" t="s">
        <v>10</v>
      </c>
    </row>
    <row r="219" spans="1:6" x14ac:dyDescent="0.35">
      <c r="A219">
        <v>250.05500000000001</v>
      </c>
      <c r="B219" t="s">
        <v>106</v>
      </c>
      <c r="C219" t="s">
        <v>9</v>
      </c>
      <c r="D219">
        <v>3.125E-2</v>
      </c>
      <c r="E219" t="s">
        <v>948</v>
      </c>
      <c r="F219" t="s">
        <v>10</v>
      </c>
    </row>
    <row r="220" spans="1:6" x14ac:dyDescent="0.35">
      <c r="A220">
        <v>250.05500000000001</v>
      </c>
      <c r="B220" t="s">
        <v>106</v>
      </c>
      <c r="C220" t="s">
        <v>9</v>
      </c>
      <c r="D220">
        <v>4.6875E-2</v>
      </c>
      <c r="E220" t="s">
        <v>948</v>
      </c>
      <c r="F220" t="s">
        <v>10</v>
      </c>
    </row>
    <row r="221" spans="1:6" x14ac:dyDescent="0.35">
      <c r="A221">
        <v>250.05500000000001</v>
      </c>
      <c r="B221" t="s">
        <v>106</v>
      </c>
      <c r="C221" t="s">
        <v>9</v>
      </c>
      <c r="D221">
        <v>1.5625E-2</v>
      </c>
      <c r="E221" t="s">
        <v>948</v>
      </c>
      <c r="F221" t="s">
        <v>10</v>
      </c>
    </row>
    <row r="222" spans="1:6" x14ac:dyDescent="0.35">
      <c r="A222">
        <v>250.05500000000001</v>
      </c>
      <c r="B222" t="s">
        <v>106</v>
      </c>
      <c r="C222" t="s">
        <v>9</v>
      </c>
      <c r="D222">
        <v>3.125E-2</v>
      </c>
      <c r="E222" t="s">
        <v>948</v>
      </c>
      <c r="F222" t="s">
        <v>10</v>
      </c>
    </row>
    <row r="223" spans="1:6" x14ac:dyDescent="0.35">
      <c r="A223">
        <v>250.05500000000001</v>
      </c>
      <c r="B223" t="s">
        <v>106</v>
      </c>
      <c r="C223" t="s">
        <v>9</v>
      </c>
      <c r="D223">
        <v>3.125E-2</v>
      </c>
      <c r="E223" t="s">
        <v>948</v>
      </c>
      <c r="F223" t="s">
        <v>10</v>
      </c>
    </row>
    <row r="224" spans="1:6" x14ac:dyDescent="0.35">
      <c r="A224">
        <v>250.05500000000001</v>
      </c>
      <c r="B224" t="s">
        <v>106</v>
      </c>
      <c r="C224" t="s">
        <v>9</v>
      </c>
      <c r="D224">
        <v>4.6875E-2</v>
      </c>
      <c r="E224" t="s">
        <v>948</v>
      </c>
      <c r="F224" t="s">
        <v>10</v>
      </c>
    </row>
    <row r="225" spans="1:6" x14ac:dyDescent="0.35">
      <c r="A225">
        <v>250.05500000000001</v>
      </c>
      <c r="B225" t="s">
        <v>106</v>
      </c>
      <c r="C225" t="s">
        <v>9</v>
      </c>
      <c r="D225">
        <v>3.125E-2</v>
      </c>
      <c r="E225" t="s">
        <v>948</v>
      </c>
      <c r="F225" t="s">
        <v>10</v>
      </c>
    </row>
    <row r="226" spans="1:6" x14ac:dyDescent="0.35">
      <c r="A226">
        <v>250.05500000000001</v>
      </c>
      <c r="B226" t="s">
        <v>106</v>
      </c>
      <c r="C226" t="s">
        <v>9</v>
      </c>
      <c r="D226">
        <v>1.5625E-2</v>
      </c>
      <c r="E226" t="s">
        <v>948</v>
      </c>
      <c r="F226" t="s">
        <v>10</v>
      </c>
    </row>
    <row r="227" spans="1:6" x14ac:dyDescent="0.35">
      <c r="A227">
        <v>250.05500000000001</v>
      </c>
      <c r="B227" t="s">
        <v>106</v>
      </c>
      <c r="C227" t="s">
        <v>9</v>
      </c>
      <c r="D227">
        <v>7.8125E-2</v>
      </c>
      <c r="E227" t="s">
        <v>948</v>
      </c>
      <c r="F227" t="s">
        <v>10</v>
      </c>
    </row>
    <row r="228" spans="1:6" x14ac:dyDescent="0.35">
      <c r="A228">
        <v>250.05500000000001</v>
      </c>
      <c r="B228" t="s">
        <v>106</v>
      </c>
      <c r="C228" t="s">
        <v>9</v>
      </c>
      <c r="D228">
        <v>4.6875E-2</v>
      </c>
      <c r="E228" t="s">
        <v>948</v>
      </c>
      <c r="F228" t="s">
        <v>10</v>
      </c>
    </row>
    <row r="229" spans="1:6" x14ac:dyDescent="0.35">
      <c r="A229">
        <v>250.05500000000001</v>
      </c>
      <c r="B229" t="s">
        <v>106</v>
      </c>
      <c r="C229" t="s">
        <v>9</v>
      </c>
      <c r="D229">
        <v>4.6875E-2</v>
      </c>
      <c r="E229" t="s">
        <v>948</v>
      </c>
      <c r="F229" t="s">
        <v>10</v>
      </c>
    </row>
    <row r="230" spans="1:6" x14ac:dyDescent="0.35">
      <c r="A230">
        <v>250.05500000000001</v>
      </c>
      <c r="B230" t="s">
        <v>106</v>
      </c>
      <c r="C230" t="s">
        <v>9</v>
      </c>
      <c r="D230">
        <v>3.125E-2</v>
      </c>
      <c r="E230" t="s">
        <v>948</v>
      </c>
      <c r="F230" t="s">
        <v>10</v>
      </c>
    </row>
    <row r="231" spans="1:6" x14ac:dyDescent="0.35">
      <c r="A231">
        <v>250.05500000000001</v>
      </c>
      <c r="B231" t="s">
        <v>106</v>
      </c>
      <c r="C231" t="s">
        <v>9</v>
      </c>
      <c r="D231">
        <v>1.5625E-2</v>
      </c>
      <c r="E231" t="s">
        <v>948</v>
      </c>
      <c r="F231" t="s">
        <v>10</v>
      </c>
    </row>
    <row r="232" spans="1:6" x14ac:dyDescent="0.35">
      <c r="A232">
        <v>250.05500000000001</v>
      </c>
      <c r="B232" t="s">
        <v>106</v>
      </c>
      <c r="C232" t="s">
        <v>9</v>
      </c>
      <c r="D232">
        <v>1.5625E-2</v>
      </c>
      <c r="E232" t="s">
        <v>948</v>
      </c>
      <c r="F232" t="s">
        <v>10</v>
      </c>
    </row>
    <row r="233" spans="1:6" x14ac:dyDescent="0.35">
      <c r="A233">
        <v>250.05500000000001</v>
      </c>
      <c r="B233" t="s">
        <v>106</v>
      </c>
      <c r="C233" t="s">
        <v>9</v>
      </c>
      <c r="D233">
        <v>3.125E-2</v>
      </c>
      <c r="E233" t="s">
        <v>948</v>
      </c>
      <c r="F233" t="s">
        <v>10</v>
      </c>
    </row>
    <row r="234" spans="1:6" x14ac:dyDescent="0.35">
      <c r="A234">
        <v>250.05500000000001</v>
      </c>
      <c r="B234" t="s">
        <v>106</v>
      </c>
      <c r="C234" t="s">
        <v>9</v>
      </c>
      <c r="D234">
        <v>4.6875E-2</v>
      </c>
      <c r="E234" t="s">
        <v>948</v>
      </c>
      <c r="F234" t="s">
        <v>10</v>
      </c>
    </row>
    <row r="235" spans="1:6" x14ac:dyDescent="0.35">
      <c r="A235">
        <v>250.05500000000001</v>
      </c>
      <c r="B235" t="s">
        <v>106</v>
      </c>
      <c r="C235" t="s">
        <v>9</v>
      </c>
      <c r="D235">
        <v>3.125E-2</v>
      </c>
      <c r="E235" t="s">
        <v>948</v>
      </c>
      <c r="F235" t="s">
        <v>10</v>
      </c>
    </row>
    <row r="236" spans="1:6" x14ac:dyDescent="0.35">
      <c r="A236">
        <v>250.05500000000001</v>
      </c>
      <c r="B236" t="s">
        <v>106</v>
      </c>
      <c r="C236" t="s">
        <v>9</v>
      </c>
      <c r="D236">
        <v>3.125E-2</v>
      </c>
      <c r="E236" t="s">
        <v>948</v>
      </c>
      <c r="F236" t="s">
        <v>10</v>
      </c>
    </row>
    <row r="237" spans="1:6" x14ac:dyDescent="0.35">
      <c r="A237">
        <v>250.05500000000001</v>
      </c>
      <c r="B237" t="s">
        <v>106</v>
      </c>
      <c r="C237" t="s">
        <v>9</v>
      </c>
      <c r="D237">
        <v>3.125E-2</v>
      </c>
      <c r="E237" t="s">
        <v>948</v>
      </c>
      <c r="F237" t="s">
        <v>10</v>
      </c>
    </row>
    <row r="238" spans="1:6" x14ac:dyDescent="0.35">
      <c r="A238">
        <v>250.05500000000001</v>
      </c>
      <c r="B238" t="s">
        <v>106</v>
      </c>
      <c r="C238" t="s">
        <v>9</v>
      </c>
      <c r="D238">
        <v>1.5625E-2</v>
      </c>
      <c r="E238" t="s">
        <v>948</v>
      </c>
      <c r="F238" t="s">
        <v>10</v>
      </c>
    </row>
    <row r="239" spans="1:6" x14ac:dyDescent="0.35">
      <c r="A239">
        <v>250.05500000000001</v>
      </c>
      <c r="B239" t="s">
        <v>106</v>
      </c>
      <c r="C239" t="s">
        <v>9</v>
      </c>
      <c r="D239">
        <v>1.5625E-2</v>
      </c>
      <c r="E239" t="s">
        <v>948</v>
      </c>
      <c r="F239" t="s">
        <v>10</v>
      </c>
    </row>
    <row r="240" spans="1:6" x14ac:dyDescent="0.35">
      <c r="A240">
        <v>250.05500000000001</v>
      </c>
      <c r="B240" t="s">
        <v>106</v>
      </c>
      <c r="C240" t="s">
        <v>9</v>
      </c>
      <c r="D240">
        <v>3.125E-2</v>
      </c>
      <c r="E240" t="s">
        <v>948</v>
      </c>
      <c r="F240" t="s">
        <v>10</v>
      </c>
    </row>
    <row r="241" spans="1:6" x14ac:dyDescent="0.35">
      <c r="A241">
        <v>250.05500000000001</v>
      </c>
      <c r="B241" t="s">
        <v>106</v>
      </c>
      <c r="C241" t="s">
        <v>9</v>
      </c>
      <c r="D241">
        <v>3.125E-2</v>
      </c>
      <c r="E241" t="s">
        <v>948</v>
      </c>
      <c r="F241" t="s">
        <v>10</v>
      </c>
    </row>
    <row r="242" spans="1:6" x14ac:dyDescent="0.35">
      <c r="A242">
        <v>245.786</v>
      </c>
      <c r="B242" t="s">
        <v>107</v>
      </c>
      <c r="C242" t="s">
        <v>9</v>
      </c>
      <c r="D242">
        <v>3.125E-2</v>
      </c>
      <c r="E242" t="s">
        <v>949</v>
      </c>
      <c r="F242" t="s">
        <v>10</v>
      </c>
    </row>
    <row r="243" spans="1:6" x14ac:dyDescent="0.35">
      <c r="A243">
        <v>245.786</v>
      </c>
      <c r="B243" t="s">
        <v>107</v>
      </c>
      <c r="C243" t="s">
        <v>9</v>
      </c>
      <c r="D243">
        <v>3.125E-2</v>
      </c>
      <c r="E243" t="s">
        <v>949</v>
      </c>
      <c r="F243" t="s">
        <v>10</v>
      </c>
    </row>
    <row r="244" spans="1:6" x14ac:dyDescent="0.35">
      <c r="A244">
        <v>245.786</v>
      </c>
      <c r="B244" t="s">
        <v>107</v>
      </c>
      <c r="C244" t="s">
        <v>9</v>
      </c>
      <c r="D244">
        <v>3.125E-2</v>
      </c>
      <c r="E244" t="s">
        <v>949</v>
      </c>
      <c r="F244" t="s">
        <v>10</v>
      </c>
    </row>
    <row r="245" spans="1:6" x14ac:dyDescent="0.35">
      <c r="A245">
        <v>245.786</v>
      </c>
      <c r="B245" t="s">
        <v>107</v>
      </c>
      <c r="C245" t="s">
        <v>9</v>
      </c>
      <c r="D245">
        <v>1.5625E-2</v>
      </c>
      <c r="E245" t="s">
        <v>949</v>
      </c>
      <c r="F245" t="s">
        <v>10</v>
      </c>
    </row>
    <row r="246" spans="1:6" x14ac:dyDescent="0.35">
      <c r="A246">
        <v>245.786</v>
      </c>
      <c r="B246" t="s">
        <v>107</v>
      </c>
      <c r="C246" t="s">
        <v>9</v>
      </c>
      <c r="D246">
        <v>3.125E-2</v>
      </c>
      <c r="E246" t="s">
        <v>949</v>
      </c>
      <c r="F246" t="s">
        <v>10</v>
      </c>
    </row>
    <row r="247" spans="1:6" x14ac:dyDescent="0.35">
      <c r="A247">
        <v>245.786</v>
      </c>
      <c r="B247" t="s">
        <v>107</v>
      </c>
      <c r="C247" t="s">
        <v>9</v>
      </c>
      <c r="D247">
        <v>3.125E-2</v>
      </c>
      <c r="E247" t="s">
        <v>949</v>
      </c>
      <c r="F247" t="s">
        <v>10</v>
      </c>
    </row>
    <row r="248" spans="1:6" x14ac:dyDescent="0.35">
      <c r="A248">
        <v>245.786</v>
      </c>
      <c r="B248" t="s">
        <v>107</v>
      </c>
      <c r="C248" t="s">
        <v>9</v>
      </c>
      <c r="D248">
        <v>3.125E-2</v>
      </c>
      <c r="E248" t="s">
        <v>949</v>
      </c>
      <c r="F248" t="s">
        <v>10</v>
      </c>
    </row>
    <row r="249" spans="1:6" x14ac:dyDescent="0.35">
      <c r="A249">
        <v>245.786</v>
      </c>
      <c r="B249" t="s">
        <v>107</v>
      </c>
      <c r="C249" t="s">
        <v>9</v>
      </c>
      <c r="D249">
        <v>3.125E-2</v>
      </c>
      <c r="E249" t="s">
        <v>949</v>
      </c>
      <c r="F249" t="s">
        <v>10</v>
      </c>
    </row>
    <row r="250" spans="1:6" x14ac:dyDescent="0.35">
      <c r="A250">
        <v>245.786</v>
      </c>
      <c r="B250" t="s">
        <v>107</v>
      </c>
      <c r="C250" t="s">
        <v>9</v>
      </c>
      <c r="D250">
        <v>3.125E-2</v>
      </c>
      <c r="E250" t="s">
        <v>949</v>
      </c>
      <c r="F250" t="s">
        <v>10</v>
      </c>
    </row>
    <row r="251" spans="1:6" x14ac:dyDescent="0.35">
      <c r="A251">
        <v>245.786</v>
      </c>
      <c r="B251" t="s">
        <v>107</v>
      </c>
      <c r="C251" t="s">
        <v>9</v>
      </c>
      <c r="D251">
        <v>4.6875E-2</v>
      </c>
      <c r="E251" t="s">
        <v>949</v>
      </c>
      <c r="F251" t="s">
        <v>10</v>
      </c>
    </row>
    <row r="252" spans="1:6" x14ac:dyDescent="0.35">
      <c r="A252">
        <v>245.786</v>
      </c>
      <c r="B252" t="s">
        <v>107</v>
      </c>
      <c r="C252" t="s">
        <v>9</v>
      </c>
      <c r="D252">
        <v>0</v>
      </c>
      <c r="E252" t="s">
        <v>949</v>
      </c>
      <c r="F252" t="s">
        <v>10</v>
      </c>
    </row>
    <row r="253" spans="1:6" x14ac:dyDescent="0.35">
      <c r="A253">
        <v>245.786</v>
      </c>
      <c r="B253" t="s">
        <v>107</v>
      </c>
      <c r="C253" t="s">
        <v>9</v>
      </c>
      <c r="D253">
        <v>3.125E-2</v>
      </c>
      <c r="E253" t="s">
        <v>949</v>
      </c>
      <c r="F253" t="s">
        <v>10</v>
      </c>
    </row>
    <row r="254" spans="1:6" x14ac:dyDescent="0.35">
      <c r="A254">
        <v>245.786</v>
      </c>
      <c r="B254" t="s">
        <v>107</v>
      </c>
      <c r="C254" t="s">
        <v>9</v>
      </c>
      <c r="D254">
        <v>3.125E-2</v>
      </c>
      <c r="E254" t="s">
        <v>949</v>
      </c>
      <c r="F254" t="s">
        <v>10</v>
      </c>
    </row>
    <row r="255" spans="1:6" x14ac:dyDescent="0.35">
      <c r="A255">
        <v>245.786</v>
      </c>
      <c r="B255" t="s">
        <v>107</v>
      </c>
      <c r="C255" t="s">
        <v>9</v>
      </c>
      <c r="D255">
        <v>4.6875E-2</v>
      </c>
      <c r="E255" t="s">
        <v>949</v>
      </c>
      <c r="F255" t="s">
        <v>10</v>
      </c>
    </row>
    <row r="256" spans="1:6" x14ac:dyDescent="0.35">
      <c r="A256">
        <v>245.786</v>
      </c>
      <c r="B256" t="s">
        <v>107</v>
      </c>
      <c r="C256" t="s">
        <v>9</v>
      </c>
      <c r="D256">
        <v>1.5625E-2</v>
      </c>
      <c r="E256" t="s">
        <v>949</v>
      </c>
      <c r="F256" t="s">
        <v>10</v>
      </c>
    </row>
    <row r="257" spans="1:6" x14ac:dyDescent="0.35">
      <c r="A257">
        <v>245.786</v>
      </c>
      <c r="B257" t="s">
        <v>107</v>
      </c>
      <c r="C257" t="s">
        <v>9</v>
      </c>
      <c r="D257">
        <v>1.5625E-2</v>
      </c>
      <c r="E257" t="s">
        <v>949</v>
      </c>
      <c r="F257" t="s">
        <v>10</v>
      </c>
    </row>
    <row r="258" spans="1:6" x14ac:dyDescent="0.35">
      <c r="A258">
        <v>245.786</v>
      </c>
      <c r="B258" t="s">
        <v>107</v>
      </c>
      <c r="C258" t="s">
        <v>9</v>
      </c>
      <c r="D258">
        <v>1.5625E-2</v>
      </c>
      <c r="E258" t="s">
        <v>949</v>
      </c>
      <c r="F258" t="s">
        <v>10</v>
      </c>
    </row>
    <row r="259" spans="1:6" x14ac:dyDescent="0.35">
      <c r="A259">
        <v>245.786</v>
      </c>
      <c r="B259" t="s">
        <v>107</v>
      </c>
      <c r="C259" t="s">
        <v>9</v>
      </c>
      <c r="D259">
        <v>9.375E-2</v>
      </c>
      <c r="E259" t="s">
        <v>949</v>
      </c>
      <c r="F259" t="s">
        <v>10</v>
      </c>
    </row>
    <row r="260" spans="1:6" x14ac:dyDescent="0.35">
      <c r="A260">
        <v>245.786</v>
      </c>
      <c r="B260" t="s">
        <v>107</v>
      </c>
      <c r="C260" t="s">
        <v>9</v>
      </c>
      <c r="D260">
        <v>7.8125E-2</v>
      </c>
      <c r="E260" t="s">
        <v>949</v>
      </c>
      <c r="F260" t="s">
        <v>10</v>
      </c>
    </row>
    <row r="261" spans="1:6" x14ac:dyDescent="0.35">
      <c r="A261">
        <v>245.786</v>
      </c>
      <c r="B261" t="s">
        <v>107</v>
      </c>
      <c r="C261" t="s">
        <v>9</v>
      </c>
      <c r="D261">
        <v>3.125E-2</v>
      </c>
      <c r="E261" t="s">
        <v>949</v>
      </c>
      <c r="F261" t="s">
        <v>10</v>
      </c>
    </row>
    <row r="262" spans="1:6" x14ac:dyDescent="0.35">
      <c r="A262">
        <v>245.786</v>
      </c>
      <c r="B262" t="s">
        <v>107</v>
      </c>
      <c r="C262" t="s">
        <v>9</v>
      </c>
      <c r="D262">
        <v>3.125E-2</v>
      </c>
      <c r="E262" t="s">
        <v>949</v>
      </c>
      <c r="F262" t="s">
        <v>10</v>
      </c>
    </row>
    <row r="263" spans="1:6" x14ac:dyDescent="0.35">
      <c r="A263">
        <v>245.786</v>
      </c>
      <c r="B263" t="s">
        <v>107</v>
      </c>
      <c r="C263" t="s">
        <v>9</v>
      </c>
      <c r="D263">
        <v>9.375E-2</v>
      </c>
      <c r="E263" t="s">
        <v>949</v>
      </c>
      <c r="F263" t="s">
        <v>10</v>
      </c>
    </row>
    <row r="264" spans="1:6" x14ac:dyDescent="0.35">
      <c r="A264">
        <v>245.786</v>
      </c>
      <c r="B264" t="s">
        <v>107</v>
      </c>
      <c r="C264" t="s">
        <v>9</v>
      </c>
      <c r="D264">
        <v>4.6875E-2</v>
      </c>
      <c r="E264" t="s">
        <v>949</v>
      </c>
      <c r="F264" t="s">
        <v>10</v>
      </c>
    </row>
    <row r="265" spans="1:6" x14ac:dyDescent="0.35">
      <c r="A265">
        <v>245.786</v>
      </c>
      <c r="B265" t="s">
        <v>107</v>
      </c>
      <c r="C265" t="s">
        <v>9</v>
      </c>
      <c r="D265">
        <v>6.25E-2</v>
      </c>
      <c r="E265" t="s">
        <v>949</v>
      </c>
      <c r="F265" t="s">
        <v>10</v>
      </c>
    </row>
    <row r="266" spans="1:6" x14ac:dyDescent="0.35">
      <c r="A266">
        <v>245.786</v>
      </c>
      <c r="B266" t="s">
        <v>107</v>
      </c>
      <c r="C266" t="s">
        <v>9</v>
      </c>
      <c r="D266">
        <v>4.6875E-2</v>
      </c>
      <c r="E266" t="s">
        <v>949</v>
      </c>
      <c r="F266" t="s">
        <v>10</v>
      </c>
    </row>
    <row r="267" spans="1:6" x14ac:dyDescent="0.35">
      <c r="A267">
        <v>245.786</v>
      </c>
      <c r="B267" t="s">
        <v>107</v>
      </c>
      <c r="C267" t="s">
        <v>9</v>
      </c>
      <c r="D267">
        <v>6.25E-2</v>
      </c>
      <c r="E267" t="s">
        <v>949</v>
      </c>
      <c r="F267" t="s">
        <v>10</v>
      </c>
    </row>
    <row r="268" spans="1:6" x14ac:dyDescent="0.35">
      <c r="A268">
        <v>245.786</v>
      </c>
      <c r="B268" t="s">
        <v>107</v>
      </c>
      <c r="C268" t="s">
        <v>9</v>
      </c>
      <c r="D268">
        <v>3.125E-2</v>
      </c>
      <c r="E268" t="s">
        <v>949</v>
      </c>
      <c r="F268" t="s">
        <v>10</v>
      </c>
    </row>
    <row r="269" spans="1:6" x14ac:dyDescent="0.35">
      <c r="A269">
        <v>245.786</v>
      </c>
      <c r="B269" t="s">
        <v>107</v>
      </c>
      <c r="C269" t="s">
        <v>9</v>
      </c>
      <c r="D269">
        <v>4.6875E-2</v>
      </c>
      <c r="E269" t="s">
        <v>949</v>
      </c>
      <c r="F269" t="s">
        <v>10</v>
      </c>
    </row>
    <row r="270" spans="1:6" x14ac:dyDescent="0.35">
      <c r="A270">
        <v>245.786</v>
      </c>
      <c r="B270" t="s">
        <v>107</v>
      </c>
      <c r="C270" t="s">
        <v>9</v>
      </c>
      <c r="D270">
        <v>3.125E-2</v>
      </c>
      <c r="E270" t="s">
        <v>949</v>
      </c>
      <c r="F270" t="s">
        <v>10</v>
      </c>
    </row>
    <row r="271" spans="1:6" x14ac:dyDescent="0.35">
      <c r="A271">
        <v>245.786</v>
      </c>
      <c r="B271" t="s">
        <v>107</v>
      </c>
      <c r="C271" t="s">
        <v>9</v>
      </c>
      <c r="D271">
        <v>3.125E-2</v>
      </c>
      <c r="E271" t="s">
        <v>949</v>
      </c>
      <c r="F271" t="s">
        <v>10</v>
      </c>
    </row>
    <row r="272" spans="1:6" x14ac:dyDescent="0.35">
      <c r="A272">
        <v>217.28100000000001</v>
      </c>
      <c r="B272" t="s">
        <v>108</v>
      </c>
      <c r="C272" t="s">
        <v>9</v>
      </c>
      <c r="D272">
        <v>1.5625E-2</v>
      </c>
      <c r="E272" t="s">
        <v>950</v>
      </c>
      <c r="F272" t="s">
        <v>10</v>
      </c>
    </row>
    <row r="273" spans="1:6" x14ac:dyDescent="0.35">
      <c r="A273">
        <v>217.28100000000001</v>
      </c>
      <c r="B273" t="s">
        <v>108</v>
      </c>
      <c r="C273" t="s">
        <v>9</v>
      </c>
      <c r="D273">
        <v>1.5625E-2</v>
      </c>
      <c r="E273" t="s">
        <v>950</v>
      </c>
      <c r="F273" t="s">
        <v>10</v>
      </c>
    </row>
    <row r="274" spans="1:6" x14ac:dyDescent="0.35">
      <c r="A274">
        <v>217.28100000000001</v>
      </c>
      <c r="B274" t="s">
        <v>108</v>
      </c>
      <c r="C274" t="s">
        <v>9</v>
      </c>
      <c r="D274">
        <v>1.5625E-2</v>
      </c>
      <c r="E274" t="s">
        <v>950</v>
      </c>
      <c r="F274" t="s">
        <v>10</v>
      </c>
    </row>
    <row r="275" spans="1:6" x14ac:dyDescent="0.35">
      <c r="A275">
        <v>217.28100000000001</v>
      </c>
      <c r="B275" t="s">
        <v>108</v>
      </c>
      <c r="C275" t="s">
        <v>9</v>
      </c>
      <c r="D275">
        <v>1.5625E-2</v>
      </c>
      <c r="E275" t="s">
        <v>950</v>
      </c>
      <c r="F275" t="s">
        <v>10</v>
      </c>
    </row>
    <row r="276" spans="1:6" x14ac:dyDescent="0.35">
      <c r="A276">
        <v>217.28100000000001</v>
      </c>
      <c r="B276" t="s">
        <v>108</v>
      </c>
      <c r="C276" t="s">
        <v>9</v>
      </c>
      <c r="D276">
        <v>0</v>
      </c>
      <c r="E276" t="s">
        <v>950</v>
      </c>
      <c r="F276" t="s">
        <v>10</v>
      </c>
    </row>
    <row r="277" spans="1:6" x14ac:dyDescent="0.35">
      <c r="A277">
        <v>217.28100000000001</v>
      </c>
      <c r="B277" t="s">
        <v>108</v>
      </c>
      <c r="C277" t="s">
        <v>9</v>
      </c>
      <c r="D277">
        <v>0</v>
      </c>
      <c r="E277" t="s">
        <v>950</v>
      </c>
      <c r="F277" t="s">
        <v>10</v>
      </c>
    </row>
    <row r="278" spans="1:6" x14ac:dyDescent="0.35">
      <c r="A278">
        <v>217.28100000000001</v>
      </c>
      <c r="B278" t="s">
        <v>108</v>
      </c>
      <c r="C278" t="s">
        <v>9</v>
      </c>
      <c r="D278">
        <v>0</v>
      </c>
      <c r="E278" t="s">
        <v>950</v>
      </c>
      <c r="F278" t="s">
        <v>10</v>
      </c>
    </row>
    <row r="279" spans="1:6" x14ac:dyDescent="0.35">
      <c r="A279">
        <v>217.28100000000001</v>
      </c>
      <c r="B279" t="s">
        <v>108</v>
      </c>
      <c r="C279" t="s">
        <v>9</v>
      </c>
      <c r="D279">
        <v>1.5625E-2</v>
      </c>
      <c r="E279" t="s">
        <v>950</v>
      </c>
      <c r="F279" t="s">
        <v>10</v>
      </c>
    </row>
    <row r="280" spans="1:6" x14ac:dyDescent="0.35">
      <c r="A280">
        <v>217.28100000000001</v>
      </c>
      <c r="B280" t="s">
        <v>108</v>
      </c>
      <c r="C280" t="s">
        <v>9</v>
      </c>
      <c r="D280">
        <v>3.125E-2</v>
      </c>
      <c r="E280" t="s">
        <v>950</v>
      </c>
      <c r="F280" t="s">
        <v>10</v>
      </c>
    </row>
    <row r="281" spans="1:6" x14ac:dyDescent="0.35">
      <c r="A281">
        <v>217.28100000000001</v>
      </c>
      <c r="B281" t="s">
        <v>108</v>
      </c>
      <c r="C281" t="s">
        <v>9</v>
      </c>
      <c r="D281">
        <v>3.125E-2</v>
      </c>
      <c r="E281" t="s">
        <v>950</v>
      </c>
      <c r="F281" t="s">
        <v>10</v>
      </c>
    </row>
    <row r="282" spans="1:6" x14ac:dyDescent="0.35">
      <c r="A282">
        <v>217.28100000000001</v>
      </c>
      <c r="B282" t="s">
        <v>108</v>
      </c>
      <c r="C282" t="s">
        <v>9</v>
      </c>
      <c r="D282">
        <v>4.6875E-2</v>
      </c>
      <c r="E282" t="s">
        <v>950</v>
      </c>
      <c r="F282" t="s">
        <v>10</v>
      </c>
    </row>
    <row r="283" spans="1:6" x14ac:dyDescent="0.35">
      <c r="A283">
        <v>217.28100000000001</v>
      </c>
      <c r="B283" t="s">
        <v>108</v>
      </c>
      <c r="C283" t="s">
        <v>9</v>
      </c>
      <c r="D283">
        <v>4.6875E-2</v>
      </c>
      <c r="E283" t="s">
        <v>950</v>
      </c>
      <c r="F283" t="s">
        <v>10</v>
      </c>
    </row>
    <row r="284" spans="1:6" x14ac:dyDescent="0.35">
      <c r="A284">
        <v>217.28100000000001</v>
      </c>
      <c r="B284" t="s">
        <v>108</v>
      </c>
      <c r="C284" t="s">
        <v>9</v>
      </c>
      <c r="D284">
        <v>4.6875E-2</v>
      </c>
      <c r="E284" t="s">
        <v>950</v>
      </c>
      <c r="F284" t="s">
        <v>10</v>
      </c>
    </row>
    <row r="285" spans="1:6" x14ac:dyDescent="0.35">
      <c r="A285">
        <v>217.28100000000001</v>
      </c>
      <c r="B285" t="s">
        <v>108</v>
      </c>
      <c r="C285" t="s">
        <v>9</v>
      </c>
      <c r="D285">
        <v>3.125E-2</v>
      </c>
      <c r="E285" t="s">
        <v>950</v>
      </c>
      <c r="F285" t="s">
        <v>10</v>
      </c>
    </row>
    <row r="286" spans="1:6" x14ac:dyDescent="0.35">
      <c r="A286">
        <v>217.28100000000001</v>
      </c>
      <c r="B286" t="s">
        <v>108</v>
      </c>
      <c r="C286" t="s">
        <v>9</v>
      </c>
      <c r="D286">
        <v>3.125E-2</v>
      </c>
      <c r="E286" t="s">
        <v>950</v>
      </c>
      <c r="F286" t="s">
        <v>10</v>
      </c>
    </row>
    <row r="287" spans="1:6" x14ac:dyDescent="0.35">
      <c r="A287">
        <v>217.28100000000001</v>
      </c>
      <c r="B287" t="s">
        <v>108</v>
      </c>
      <c r="C287" t="s">
        <v>9</v>
      </c>
      <c r="D287">
        <v>1.5625E-2</v>
      </c>
      <c r="E287" t="s">
        <v>950</v>
      </c>
      <c r="F287" t="s">
        <v>10</v>
      </c>
    </row>
    <row r="288" spans="1:6" x14ac:dyDescent="0.35">
      <c r="A288">
        <v>217.28100000000001</v>
      </c>
      <c r="B288" t="s">
        <v>108</v>
      </c>
      <c r="C288" t="s">
        <v>9</v>
      </c>
      <c r="D288">
        <v>3.125E-2</v>
      </c>
      <c r="E288" t="s">
        <v>950</v>
      </c>
      <c r="F288" t="s">
        <v>10</v>
      </c>
    </row>
    <row r="289" spans="1:6" x14ac:dyDescent="0.35">
      <c r="A289">
        <v>217.28100000000001</v>
      </c>
      <c r="B289" t="s">
        <v>108</v>
      </c>
      <c r="C289" t="s">
        <v>9</v>
      </c>
      <c r="D289">
        <v>3.125E-2</v>
      </c>
      <c r="E289" t="s">
        <v>950</v>
      </c>
      <c r="F289" t="s">
        <v>10</v>
      </c>
    </row>
    <row r="290" spans="1:6" x14ac:dyDescent="0.35">
      <c r="A290">
        <v>217.28100000000001</v>
      </c>
      <c r="B290" t="s">
        <v>108</v>
      </c>
      <c r="C290" t="s">
        <v>9</v>
      </c>
      <c r="D290">
        <v>1.5625E-2</v>
      </c>
      <c r="E290" t="s">
        <v>950</v>
      </c>
      <c r="F290" t="s">
        <v>10</v>
      </c>
    </row>
    <row r="291" spans="1:6" x14ac:dyDescent="0.35">
      <c r="A291">
        <v>217.28100000000001</v>
      </c>
      <c r="B291" t="s">
        <v>108</v>
      </c>
      <c r="C291" t="s">
        <v>9</v>
      </c>
      <c r="D291">
        <v>3.125E-2</v>
      </c>
      <c r="E291" t="s">
        <v>950</v>
      </c>
      <c r="F291" t="s">
        <v>10</v>
      </c>
    </row>
    <row r="292" spans="1:6" x14ac:dyDescent="0.35">
      <c r="A292">
        <v>217.28100000000001</v>
      </c>
      <c r="B292" t="s">
        <v>108</v>
      </c>
      <c r="C292" t="s">
        <v>9</v>
      </c>
      <c r="D292">
        <v>3.125E-2</v>
      </c>
      <c r="E292" t="s">
        <v>950</v>
      </c>
      <c r="F292" t="s">
        <v>10</v>
      </c>
    </row>
    <row r="293" spans="1:6" x14ac:dyDescent="0.35">
      <c r="A293">
        <v>217.28100000000001</v>
      </c>
      <c r="B293" t="s">
        <v>108</v>
      </c>
      <c r="C293" t="s">
        <v>9</v>
      </c>
      <c r="D293">
        <v>4.6875E-2</v>
      </c>
      <c r="E293" t="s">
        <v>950</v>
      </c>
      <c r="F293" t="s">
        <v>10</v>
      </c>
    </row>
    <row r="294" spans="1:6" x14ac:dyDescent="0.35">
      <c r="A294">
        <v>217.28100000000001</v>
      </c>
      <c r="B294" t="s">
        <v>108</v>
      </c>
      <c r="C294" t="s">
        <v>9</v>
      </c>
      <c r="D294">
        <v>3.125E-2</v>
      </c>
      <c r="E294" t="s">
        <v>950</v>
      </c>
      <c r="F294" t="s">
        <v>10</v>
      </c>
    </row>
    <row r="295" spans="1:6" x14ac:dyDescent="0.35">
      <c r="A295">
        <v>217.28100000000001</v>
      </c>
      <c r="B295" t="s">
        <v>108</v>
      </c>
      <c r="C295" t="s">
        <v>9</v>
      </c>
      <c r="D295">
        <v>1.5625E-2</v>
      </c>
      <c r="E295" t="s">
        <v>950</v>
      </c>
      <c r="F295" t="s">
        <v>10</v>
      </c>
    </row>
    <row r="296" spans="1:6" x14ac:dyDescent="0.35">
      <c r="A296">
        <v>217.28100000000001</v>
      </c>
      <c r="B296" t="s">
        <v>108</v>
      </c>
      <c r="C296" t="s">
        <v>9</v>
      </c>
      <c r="D296">
        <v>1.5625E-2</v>
      </c>
      <c r="E296" t="s">
        <v>950</v>
      </c>
      <c r="F296" t="s">
        <v>10</v>
      </c>
    </row>
    <row r="297" spans="1:6" x14ac:dyDescent="0.35">
      <c r="A297">
        <v>217.28100000000001</v>
      </c>
      <c r="B297" t="s">
        <v>108</v>
      </c>
      <c r="C297" t="s">
        <v>9</v>
      </c>
      <c r="D297">
        <v>3.125E-2</v>
      </c>
      <c r="E297" t="s">
        <v>950</v>
      </c>
      <c r="F297" t="s">
        <v>10</v>
      </c>
    </row>
    <row r="298" spans="1:6" x14ac:dyDescent="0.35">
      <c r="A298">
        <v>217.28100000000001</v>
      </c>
      <c r="B298" t="s">
        <v>108</v>
      </c>
      <c r="C298" t="s">
        <v>9</v>
      </c>
      <c r="D298">
        <v>3.125E-2</v>
      </c>
      <c r="E298" t="s">
        <v>950</v>
      </c>
      <c r="F298" t="s">
        <v>10</v>
      </c>
    </row>
    <row r="299" spans="1:6" x14ac:dyDescent="0.35">
      <c r="A299">
        <v>217.28100000000001</v>
      </c>
      <c r="B299" t="s">
        <v>108</v>
      </c>
      <c r="C299" t="s">
        <v>9</v>
      </c>
      <c r="D299">
        <v>3.125E-2</v>
      </c>
      <c r="E299" t="s">
        <v>950</v>
      </c>
      <c r="F299" t="s">
        <v>10</v>
      </c>
    </row>
    <row r="300" spans="1:6" x14ac:dyDescent="0.35">
      <c r="A300">
        <v>217.28100000000001</v>
      </c>
      <c r="B300" t="s">
        <v>108</v>
      </c>
      <c r="C300" t="s">
        <v>9</v>
      </c>
      <c r="D300">
        <v>3.125E-2</v>
      </c>
      <c r="E300" t="s">
        <v>950</v>
      </c>
      <c r="F300" t="s">
        <v>10</v>
      </c>
    </row>
    <row r="301" spans="1:6" x14ac:dyDescent="0.35">
      <c r="A301">
        <v>217.28100000000001</v>
      </c>
      <c r="B301" t="s">
        <v>108</v>
      </c>
      <c r="C301" t="s">
        <v>9</v>
      </c>
      <c r="D301">
        <v>1.5625E-2</v>
      </c>
      <c r="E301" t="s">
        <v>950</v>
      </c>
      <c r="F301" t="s">
        <v>10</v>
      </c>
    </row>
    <row r="302" spans="1:6" x14ac:dyDescent="0.35">
      <c r="A302">
        <v>388.60399999999998</v>
      </c>
      <c r="B302" t="s">
        <v>109</v>
      </c>
      <c r="C302" t="s">
        <v>9</v>
      </c>
      <c r="D302">
        <v>3.125E-2</v>
      </c>
      <c r="E302" t="s">
        <v>951</v>
      </c>
      <c r="F302" t="s">
        <v>10</v>
      </c>
    </row>
    <row r="303" spans="1:6" x14ac:dyDescent="0.35">
      <c r="A303">
        <v>388.60399999999998</v>
      </c>
      <c r="B303" t="s">
        <v>109</v>
      </c>
      <c r="C303" t="s">
        <v>9</v>
      </c>
      <c r="D303">
        <v>3.125E-2</v>
      </c>
      <c r="E303" t="s">
        <v>951</v>
      </c>
      <c r="F303" t="s">
        <v>10</v>
      </c>
    </row>
    <row r="304" spans="1:6" x14ac:dyDescent="0.35">
      <c r="A304">
        <v>388.60399999999998</v>
      </c>
      <c r="B304" t="s">
        <v>109</v>
      </c>
      <c r="C304" t="s">
        <v>9</v>
      </c>
      <c r="D304">
        <v>3.125E-2</v>
      </c>
      <c r="E304" t="s">
        <v>951</v>
      </c>
      <c r="F304" t="s">
        <v>10</v>
      </c>
    </row>
    <row r="305" spans="1:6" x14ac:dyDescent="0.35">
      <c r="A305">
        <v>388.60399999999998</v>
      </c>
      <c r="B305" t="s">
        <v>109</v>
      </c>
      <c r="C305" t="s">
        <v>9</v>
      </c>
      <c r="D305">
        <v>3.125E-2</v>
      </c>
      <c r="E305" t="s">
        <v>951</v>
      </c>
      <c r="F305" t="s">
        <v>10</v>
      </c>
    </row>
    <row r="306" spans="1:6" x14ac:dyDescent="0.35">
      <c r="A306">
        <v>388.60399999999998</v>
      </c>
      <c r="B306" t="s">
        <v>109</v>
      </c>
      <c r="C306" t="s">
        <v>9</v>
      </c>
      <c r="D306">
        <v>3.125E-2</v>
      </c>
      <c r="E306" t="s">
        <v>951</v>
      </c>
      <c r="F306" t="s">
        <v>10</v>
      </c>
    </row>
    <row r="307" spans="1:6" x14ac:dyDescent="0.35">
      <c r="A307">
        <v>388.60399999999998</v>
      </c>
      <c r="B307" t="s">
        <v>109</v>
      </c>
      <c r="C307" t="s">
        <v>9</v>
      </c>
      <c r="D307">
        <v>3.125E-2</v>
      </c>
      <c r="E307" t="s">
        <v>951</v>
      </c>
      <c r="F307" t="s">
        <v>10</v>
      </c>
    </row>
    <row r="308" spans="1:6" x14ac:dyDescent="0.35">
      <c r="A308">
        <v>388.60399999999998</v>
      </c>
      <c r="B308" t="s">
        <v>109</v>
      </c>
      <c r="C308" t="s">
        <v>9</v>
      </c>
      <c r="D308">
        <v>6.25E-2</v>
      </c>
      <c r="E308" t="s">
        <v>951</v>
      </c>
      <c r="F308" t="s">
        <v>10</v>
      </c>
    </row>
    <row r="309" spans="1:6" x14ac:dyDescent="0.35">
      <c r="A309">
        <v>388.60399999999998</v>
      </c>
      <c r="B309" t="s">
        <v>109</v>
      </c>
      <c r="C309" t="s">
        <v>9</v>
      </c>
      <c r="D309">
        <v>4.6875E-2</v>
      </c>
      <c r="E309" t="s">
        <v>951</v>
      </c>
      <c r="F309" t="s">
        <v>10</v>
      </c>
    </row>
    <row r="310" spans="1:6" x14ac:dyDescent="0.35">
      <c r="A310">
        <v>388.60399999999998</v>
      </c>
      <c r="B310" t="s">
        <v>109</v>
      </c>
      <c r="C310" t="s">
        <v>9</v>
      </c>
      <c r="D310">
        <v>3.125E-2</v>
      </c>
      <c r="E310" t="s">
        <v>951</v>
      </c>
      <c r="F310" t="s">
        <v>10</v>
      </c>
    </row>
    <row r="311" spans="1:6" x14ac:dyDescent="0.35">
      <c r="A311">
        <v>388.60399999999998</v>
      </c>
      <c r="B311" t="s">
        <v>109</v>
      </c>
      <c r="C311" t="s">
        <v>9</v>
      </c>
      <c r="D311">
        <v>4.6875E-2</v>
      </c>
      <c r="E311" t="s">
        <v>951</v>
      </c>
      <c r="F311" t="s">
        <v>10</v>
      </c>
    </row>
    <row r="312" spans="1:6" x14ac:dyDescent="0.35">
      <c r="A312">
        <v>388.60399999999998</v>
      </c>
      <c r="B312" t="s">
        <v>109</v>
      </c>
      <c r="C312" t="s">
        <v>9</v>
      </c>
      <c r="D312">
        <v>6.25E-2</v>
      </c>
      <c r="E312" t="s">
        <v>951</v>
      </c>
      <c r="F312" t="s">
        <v>10</v>
      </c>
    </row>
    <row r="313" spans="1:6" x14ac:dyDescent="0.35">
      <c r="A313">
        <v>388.60399999999998</v>
      </c>
      <c r="B313" t="s">
        <v>109</v>
      </c>
      <c r="C313" t="s">
        <v>9</v>
      </c>
      <c r="D313">
        <v>3.125E-2</v>
      </c>
      <c r="E313" t="s">
        <v>951</v>
      </c>
      <c r="F313" t="s">
        <v>10</v>
      </c>
    </row>
    <row r="314" spans="1:6" x14ac:dyDescent="0.35">
      <c r="A314">
        <v>388.60399999999998</v>
      </c>
      <c r="B314" t="s">
        <v>109</v>
      </c>
      <c r="C314" t="s">
        <v>9</v>
      </c>
      <c r="D314">
        <v>6.25E-2</v>
      </c>
      <c r="E314" t="s">
        <v>951</v>
      </c>
      <c r="F314" t="s">
        <v>10</v>
      </c>
    </row>
    <row r="315" spans="1:6" x14ac:dyDescent="0.35">
      <c r="A315">
        <v>388.60399999999998</v>
      </c>
      <c r="B315" t="s">
        <v>109</v>
      </c>
      <c r="C315" t="s">
        <v>9</v>
      </c>
      <c r="D315">
        <v>4.6875E-2</v>
      </c>
      <c r="E315" t="s">
        <v>951</v>
      </c>
      <c r="F315" t="s">
        <v>10</v>
      </c>
    </row>
    <row r="316" spans="1:6" x14ac:dyDescent="0.35">
      <c r="A316">
        <v>388.60399999999998</v>
      </c>
      <c r="B316" t="s">
        <v>109</v>
      </c>
      <c r="C316" t="s">
        <v>9</v>
      </c>
      <c r="D316">
        <v>1.5625E-2</v>
      </c>
      <c r="E316" t="s">
        <v>951</v>
      </c>
      <c r="F316" t="s">
        <v>10</v>
      </c>
    </row>
    <row r="317" spans="1:6" x14ac:dyDescent="0.35">
      <c r="A317">
        <v>388.60399999999998</v>
      </c>
      <c r="B317" t="s">
        <v>109</v>
      </c>
      <c r="C317" t="s">
        <v>9</v>
      </c>
      <c r="D317">
        <v>4.6875E-2</v>
      </c>
      <c r="E317" t="s">
        <v>951</v>
      </c>
      <c r="F317" t="s">
        <v>10</v>
      </c>
    </row>
    <row r="318" spans="1:6" x14ac:dyDescent="0.35">
      <c r="A318">
        <v>388.60399999999998</v>
      </c>
      <c r="B318" t="s">
        <v>109</v>
      </c>
      <c r="C318" t="s">
        <v>9</v>
      </c>
      <c r="D318">
        <v>4.6875E-2</v>
      </c>
      <c r="E318" t="s">
        <v>951</v>
      </c>
      <c r="F318" t="s">
        <v>10</v>
      </c>
    </row>
    <row r="319" spans="1:6" x14ac:dyDescent="0.35">
      <c r="A319">
        <v>388.60399999999998</v>
      </c>
      <c r="B319" t="s">
        <v>109</v>
      </c>
      <c r="C319" t="s">
        <v>9</v>
      </c>
      <c r="D319">
        <v>4.6875E-2</v>
      </c>
      <c r="E319" t="s">
        <v>951</v>
      </c>
      <c r="F319" t="s">
        <v>10</v>
      </c>
    </row>
    <row r="320" spans="1:6" x14ac:dyDescent="0.35">
      <c r="A320">
        <v>388.60399999999998</v>
      </c>
      <c r="B320" t="s">
        <v>109</v>
      </c>
      <c r="C320" t="s">
        <v>9</v>
      </c>
      <c r="D320">
        <v>4.6875E-2</v>
      </c>
      <c r="E320" t="s">
        <v>951</v>
      </c>
      <c r="F320" t="s">
        <v>10</v>
      </c>
    </row>
    <row r="321" spans="1:6" x14ac:dyDescent="0.35">
      <c r="A321">
        <v>388.60399999999998</v>
      </c>
      <c r="B321" t="s">
        <v>109</v>
      </c>
      <c r="C321" t="s">
        <v>9</v>
      </c>
      <c r="D321">
        <v>1.5625E-2</v>
      </c>
      <c r="E321" t="s">
        <v>951</v>
      </c>
      <c r="F321" t="s">
        <v>10</v>
      </c>
    </row>
    <row r="322" spans="1:6" x14ac:dyDescent="0.35">
      <c r="A322">
        <v>388.60399999999998</v>
      </c>
      <c r="B322" t="s">
        <v>109</v>
      </c>
      <c r="C322" t="s">
        <v>9</v>
      </c>
      <c r="D322">
        <v>3.125E-2</v>
      </c>
      <c r="E322" t="s">
        <v>951</v>
      </c>
      <c r="F322" t="s">
        <v>10</v>
      </c>
    </row>
    <row r="323" spans="1:6" x14ac:dyDescent="0.35">
      <c r="A323">
        <v>388.60399999999998</v>
      </c>
      <c r="B323" t="s">
        <v>109</v>
      </c>
      <c r="C323" t="s">
        <v>9</v>
      </c>
      <c r="D323">
        <v>9.375E-2</v>
      </c>
      <c r="E323" t="s">
        <v>951</v>
      </c>
      <c r="F323" t="s">
        <v>10</v>
      </c>
    </row>
    <row r="324" spans="1:6" x14ac:dyDescent="0.35">
      <c r="A324">
        <v>388.60399999999998</v>
      </c>
      <c r="B324" t="s">
        <v>109</v>
      </c>
      <c r="C324" t="s">
        <v>9</v>
      </c>
      <c r="D324">
        <v>3.125E-2</v>
      </c>
      <c r="E324" t="s">
        <v>951</v>
      </c>
      <c r="F324" t="s">
        <v>10</v>
      </c>
    </row>
    <row r="325" spans="1:6" x14ac:dyDescent="0.35">
      <c r="A325">
        <v>388.60399999999998</v>
      </c>
      <c r="B325" t="s">
        <v>109</v>
      </c>
      <c r="C325" t="s">
        <v>9</v>
      </c>
      <c r="D325">
        <v>3.125E-2</v>
      </c>
      <c r="E325" t="s">
        <v>951</v>
      </c>
      <c r="F325" t="s">
        <v>10</v>
      </c>
    </row>
    <row r="326" spans="1:6" x14ac:dyDescent="0.35">
      <c r="A326">
        <v>388.60399999999998</v>
      </c>
      <c r="B326" t="s">
        <v>109</v>
      </c>
      <c r="C326" t="s">
        <v>9</v>
      </c>
      <c r="D326">
        <v>3.125E-2</v>
      </c>
      <c r="E326" t="s">
        <v>951</v>
      </c>
      <c r="F326" t="s">
        <v>10</v>
      </c>
    </row>
    <row r="327" spans="1:6" x14ac:dyDescent="0.35">
      <c r="A327">
        <v>388.60399999999998</v>
      </c>
      <c r="B327" t="s">
        <v>109</v>
      </c>
      <c r="C327" t="s">
        <v>9</v>
      </c>
      <c r="D327">
        <v>4.6875E-2</v>
      </c>
      <c r="E327" t="s">
        <v>951</v>
      </c>
      <c r="F327" t="s">
        <v>10</v>
      </c>
    </row>
    <row r="328" spans="1:6" x14ac:dyDescent="0.35">
      <c r="A328">
        <v>388.60399999999998</v>
      </c>
      <c r="B328" t="s">
        <v>109</v>
      </c>
      <c r="C328" t="s">
        <v>9</v>
      </c>
      <c r="D328">
        <v>1.5625E-2</v>
      </c>
      <c r="E328" t="s">
        <v>951</v>
      </c>
      <c r="F328" t="s">
        <v>10</v>
      </c>
    </row>
    <row r="329" spans="1:6" x14ac:dyDescent="0.35">
      <c r="A329">
        <v>388.60399999999998</v>
      </c>
      <c r="B329" t="s">
        <v>109</v>
      </c>
      <c r="C329" t="s">
        <v>9</v>
      </c>
      <c r="D329">
        <v>3.125E-2</v>
      </c>
      <c r="E329" t="s">
        <v>951</v>
      </c>
      <c r="F329" t="s">
        <v>10</v>
      </c>
    </row>
    <row r="330" spans="1:6" x14ac:dyDescent="0.35">
      <c r="A330">
        <v>388.60399999999998</v>
      </c>
      <c r="B330" t="s">
        <v>109</v>
      </c>
      <c r="C330" t="s">
        <v>9</v>
      </c>
      <c r="D330">
        <v>0</v>
      </c>
      <c r="E330" t="s">
        <v>951</v>
      </c>
      <c r="F330" t="s">
        <v>10</v>
      </c>
    </row>
    <row r="331" spans="1:6" x14ac:dyDescent="0.35">
      <c r="A331">
        <v>388.60399999999998</v>
      </c>
      <c r="B331" t="s">
        <v>109</v>
      </c>
      <c r="C331" t="s">
        <v>9</v>
      </c>
      <c r="D331">
        <v>1.5625E-2</v>
      </c>
      <c r="E331" t="s">
        <v>951</v>
      </c>
      <c r="F331" t="s">
        <v>10</v>
      </c>
    </row>
    <row r="332" spans="1:6" x14ac:dyDescent="0.35">
      <c r="A332">
        <v>260.846</v>
      </c>
      <c r="B332" t="s">
        <v>110</v>
      </c>
      <c r="C332" t="s">
        <v>9</v>
      </c>
      <c r="D332">
        <v>3.125E-2</v>
      </c>
      <c r="E332" t="s">
        <v>952</v>
      </c>
      <c r="F332" t="s">
        <v>10</v>
      </c>
    </row>
    <row r="333" spans="1:6" x14ac:dyDescent="0.35">
      <c r="A333">
        <v>260.846</v>
      </c>
      <c r="B333" t="s">
        <v>110</v>
      </c>
      <c r="C333" t="s">
        <v>9</v>
      </c>
      <c r="D333">
        <v>4.6875E-2</v>
      </c>
      <c r="E333" t="s">
        <v>952</v>
      </c>
      <c r="F333" t="s">
        <v>10</v>
      </c>
    </row>
    <row r="334" spans="1:6" x14ac:dyDescent="0.35">
      <c r="A334">
        <v>260.846</v>
      </c>
      <c r="B334" t="s">
        <v>110</v>
      </c>
      <c r="C334" t="s">
        <v>9</v>
      </c>
      <c r="D334">
        <v>3.125E-2</v>
      </c>
      <c r="E334" t="s">
        <v>952</v>
      </c>
      <c r="F334" t="s">
        <v>10</v>
      </c>
    </row>
    <row r="335" spans="1:6" x14ac:dyDescent="0.35">
      <c r="A335">
        <v>260.846</v>
      </c>
      <c r="B335" t="s">
        <v>110</v>
      </c>
      <c r="C335" t="s">
        <v>9</v>
      </c>
      <c r="D335">
        <v>4.6875E-2</v>
      </c>
      <c r="E335" t="s">
        <v>952</v>
      </c>
      <c r="F335" t="s">
        <v>10</v>
      </c>
    </row>
    <row r="336" spans="1:6" x14ac:dyDescent="0.35">
      <c r="A336">
        <v>260.846</v>
      </c>
      <c r="B336" t="s">
        <v>110</v>
      </c>
      <c r="C336" t="s">
        <v>9</v>
      </c>
      <c r="D336">
        <v>3.125E-2</v>
      </c>
      <c r="E336" t="s">
        <v>952</v>
      </c>
      <c r="F336" t="s">
        <v>10</v>
      </c>
    </row>
    <row r="337" spans="1:6" x14ac:dyDescent="0.35">
      <c r="A337">
        <v>260.846</v>
      </c>
      <c r="B337" t="s">
        <v>110</v>
      </c>
      <c r="C337" t="s">
        <v>9</v>
      </c>
      <c r="D337">
        <v>1.5625E-2</v>
      </c>
      <c r="E337" t="s">
        <v>952</v>
      </c>
      <c r="F337" t="s">
        <v>10</v>
      </c>
    </row>
    <row r="338" spans="1:6" x14ac:dyDescent="0.35">
      <c r="A338">
        <v>260.846</v>
      </c>
      <c r="B338" t="s">
        <v>110</v>
      </c>
      <c r="C338" t="s">
        <v>9</v>
      </c>
      <c r="D338">
        <v>1.5625E-2</v>
      </c>
      <c r="E338" t="s">
        <v>952</v>
      </c>
      <c r="F338" t="s">
        <v>10</v>
      </c>
    </row>
    <row r="339" spans="1:6" x14ac:dyDescent="0.35">
      <c r="A339">
        <v>260.846</v>
      </c>
      <c r="B339" t="s">
        <v>110</v>
      </c>
      <c r="C339" t="s">
        <v>9</v>
      </c>
      <c r="D339">
        <v>1.5625E-2</v>
      </c>
      <c r="E339" t="s">
        <v>952</v>
      </c>
      <c r="F339" t="s">
        <v>10</v>
      </c>
    </row>
    <row r="340" spans="1:6" x14ac:dyDescent="0.35">
      <c r="A340">
        <v>260.846</v>
      </c>
      <c r="B340" t="s">
        <v>110</v>
      </c>
      <c r="C340" t="s">
        <v>9</v>
      </c>
      <c r="D340">
        <v>4.6875E-2</v>
      </c>
      <c r="E340" t="s">
        <v>952</v>
      </c>
      <c r="F340" t="s">
        <v>10</v>
      </c>
    </row>
    <row r="341" spans="1:6" x14ac:dyDescent="0.35">
      <c r="A341">
        <v>260.846</v>
      </c>
      <c r="B341" t="s">
        <v>110</v>
      </c>
      <c r="C341" t="s">
        <v>9</v>
      </c>
      <c r="D341">
        <v>3.125E-2</v>
      </c>
      <c r="E341" t="s">
        <v>952</v>
      </c>
      <c r="F341" t="s">
        <v>10</v>
      </c>
    </row>
    <row r="342" spans="1:6" x14ac:dyDescent="0.35">
      <c r="A342">
        <v>260.846</v>
      </c>
      <c r="B342" t="s">
        <v>110</v>
      </c>
      <c r="C342" t="s">
        <v>9</v>
      </c>
      <c r="D342">
        <v>1.5625E-2</v>
      </c>
      <c r="E342" t="s">
        <v>952</v>
      </c>
      <c r="F342" t="s">
        <v>10</v>
      </c>
    </row>
    <row r="343" spans="1:6" x14ac:dyDescent="0.35">
      <c r="A343">
        <v>260.846</v>
      </c>
      <c r="B343" t="s">
        <v>110</v>
      </c>
      <c r="C343" t="s">
        <v>9</v>
      </c>
      <c r="D343">
        <v>9.375E-2</v>
      </c>
      <c r="E343" t="s">
        <v>952</v>
      </c>
      <c r="F343" t="s">
        <v>10</v>
      </c>
    </row>
    <row r="344" spans="1:6" x14ac:dyDescent="0.35">
      <c r="A344">
        <v>260.846</v>
      </c>
      <c r="B344" t="s">
        <v>110</v>
      </c>
      <c r="C344" t="s">
        <v>9</v>
      </c>
      <c r="D344">
        <v>3.125E-2</v>
      </c>
      <c r="E344" t="s">
        <v>952</v>
      </c>
      <c r="F344" t="s">
        <v>10</v>
      </c>
    </row>
    <row r="345" spans="1:6" x14ac:dyDescent="0.35">
      <c r="A345">
        <v>260.846</v>
      </c>
      <c r="B345" t="s">
        <v>110</v>
      </c>
      <c r="C345" t="s">
        <v>9</v>
      </c>
      <c r="D345">
        <v>3.125E-2</v>
      </c>
      <c r="E345" t="s">
        <v>952</v>
      </c>
      <c r="F345" t="s">
        <v>10</v>
      </c>
    </row>
    <row r="346" spans="1:6" x14ac:dyDescent="0.35">
      <c r="A346">
        <v>260.846</v>
      </c>
      <c r="B346" t="s">
        <v>110</v>
      </c>
      <c r="C346" t="s">
        <v>9</v>
      </c>
      <c r="D346">
        <v>1.5625E-2</v>
      </c>
      <c r="E346" t="s">
        <v>952</v>
      </c>
      <c r="F346" t="s">
        <v>10</v>
      </c>
    </row>
    <row r="347" spans="1:6" x14ac:dyDescent="0.35">
      <c r="A347">
        <v>260.846</v>
      </c>
      <c r="B347" t="s">
        <v>110</v>
      </c>
      <c r="C347" t="s">
        <v>9</v>
      </c>
      <c r="D347">
        <v>1.5625E-2</v>
      </c>
      <c r="E347" t="s">
        <v>952</v>
      </c>
      <c r="F347" t="s">
        <v>10</v>
      </c>
    </row>
    <row r="348" spans="1:6" x14ac:dyDescent="0.35">
      <c r="A348">
        <v>260.846</v>
      </c>
      <c r="B348" t="s">
        <v>110</v>
      </c>
      <c r="C348" t="s">
        <v>9</v>
      </c>
      <c r="D348">
        <v>3.125E-2</v>
      </c>
      <c r="E348" t="s">
        <v>952</v>
      </c>
      <c r="F348" t="s">
        <v>10</v>
      </c>
    </row>
    <row r="349" spans="1:6" x14ac:dyDescent="0.35">
      <c r="A349">
        <v>260.846</v>
      </c>
      <c r="B349" t="s">
        <v>110</v>
      </c>
      <c r="C349" t="s">
        <v>9</v>
      </c>
      <c r="D349">
        <v>3.125E-2</v>
      </c>
      <c r="E349" t="s">
        <v>952</v>
      </c>
      <c r="F349" t="s">
        <v>10</v>
      </c>
    </row>
    <row r="350" spans="1:6" x14ac:dyDescent="0.35">
      <c r="A350">
        <v>260.846</v>
      </c>
      <c r="B350" t="s">
        <v>110</v>
      </c>
      <c r="C350" t="s">
        <v>9</v>
      </c>
      <c r="D350">
        <v>1.5625E-2</v>
      </c>
      <c r="E350" t="s">
        <v>952</v>
      </c>
      <c r="F350" t="s">
        <v>10</v>
      </c>
    </row>
    <row r="351" spans="1:6" x14ac:dyDescent="0.35">
      <c r="A351">
        <v>260.846</v>
      </c>
      <c r="B351" t="s">
        <v>110</v>
      </c>
      <c r="C351" t="s">
        <v>9</v>
      </c>
      <c r="D351">
        <v>3.125E-2</v>
      </c>
      <c r="E351" t="s">
        <v>952</v>
      </c>
      <c r="F351" t="s">
        <v>10</v>
      </c>
    </row>
    <row r="352" spans="1:6" x14ac:dyDescent="0.35">
      <c r="A352">
        <v>260.846</v>
      </c>
      <c r="B352" t="s">
        <v>110</v>
      </c>
      <c r="C352" t="s">
        <v>9</v>
      </c>
      <c r="D352">
        <v>4.6875E-2</v>
      </c>
      <c r="E352" t="s">
        <v>952</v>
      </c>
      <c r="F352" t="s">
        <v>10</v>
      </c>
    </row>
    <row r="353" spans="1:6" x14ac:dyDescent="0.35">
      <c r="A353">
        <v>260.846</v>
      </c>
      <c r="B353" t="s">
        <v>110</v>
      </c>
      <c r="C353" t="s">
        <v>9</v>
      </c>
      <c r="D353">
        <v>3.125E-2</v>
      </c>
      <c r="E353" t="s">
        <v>952</v>
      </c>
      <c r="F353" t="s">
        <v>10</v>
      </c>
    </row>
    <row r="354" spans="1:6" x14ac:dyDescent="0.35">
      <c r="A354">
        <v>260.846</v>
      </c>
      <c r="B354" t="s">
        <v>110</v>
      </c>
      <c r="C354" t="s">
        <v>9</v>
      </c>
      <c r="D354">
        <v>3.125E-2</v>
      </c>
      <c r="E354" t="s">
        <v>952</v>
      </c>
      <c r="F354" t="s">
        <v>10</v>
      </c>
    </row>
    <row r="355" spans="1:6" x14ac:dyDescent="0.35">
      <c r="A355">
        <v>260.846</v>
      </c>
      <c r="B355" t="s">
        <v>110</v>
      </c>
      <c r="C355" t="s">
        <v>9</v>
      </c>
      <c r="D355">
        <v>7.8125E-2</v>
      </c>
      <c r="E355" t="s">
        <v>952</v>
      </c>
      <c r="F355" t="s">
        <v>10</v>
      </c>
    </row>
    <row r="356" spans="1:6" x14ac:dyDescent="0.35">
      <c r="A356">
        <v>260.846</v>
      </c>
      <c r="B356" t="s">
        <v>110</v>
      </c>
      <c r="C356" t="s">
        <v>9</v>
      </c>
      <c r="D356">
        <v>0</v>
      </c>
      <c r="E356" t="s">
        <v>952</v>
      </c>
      <c r="F356" t="s">
        <v>10</v>
      </c>
    </row>
    <row r="357" spans="1:6" x14ac:dyDescent="0.35">
      <c r="A357">
        <v>260.846</v>
      </c>
      <c r="B357" t="s">
        <v>110</v>
      </c>
      <c r="C357" t="s">
        <v>9</v>
      </c>
      <c r="D357">
        <v>1.5625E-2</v>
      </c>
      <c r="E357" t="s">
        <v>952</v>
      </c>
      <c r="F357" t="s">
        <v>10</v>
      </c>
    </row>
    <row r="358" spans="1:6" x14ac:dyDescent="0.35">
      <c r="A358">
        <v>260.846</v>
      </c>
      <c r="B358" t="s">
        <v>110</v>
      </c>
      <c r="C358" t="s">
        <v>9</v>
      </c>
      <c r="D358">
        <v>1.5625E-2</v>
      </c>
      <c r="E358" t="s">
        <v>952</v>
      </c>
      <c r="F358" t="s">
        <v>10</v>
      </c>
    </row>
    <row r="359" spans="1:6" x14ac:dyDescent="0.35">
      <c r="A359">
        <v>260.846</v>
      </c>
      <c r="B359" t="s">
        <v>110</v>
      </c>
      <c r="C359" t="s">
        <v>9</v>
      </c>
      <c r="D359">
        <v>1.5625E-2</v>
      </c>
      <c r="E359" t="s">
        <v>952</v>
      </c>
      <c r="F359" t="s">
        <v>10</v>
      </c>
    </row>
    <row r="360" spans="1:6" x14ac:dyDescent="0.35">
      <c r="A360">
        <v>260.846</v>
      </c>
      <c r="B360" t="s">
        <v>110</v>
      </c>
      <c r="C360" t="s">
        <v>9</v>
      </c>
      <c r="D360">
        <v>1.5625E-2</v>
      </c>
      <c r="E360" t="s">
        <v>952</v>
      </c>
      <c r="F360" t="s">
        <v>10</v>
      </c>
    </row>
    <row r="361" spans="1:6" x14ac:dyDescent="0.35">
      <c r="A361">
        <v>260.846</v>
      </c>
      <c r="B361" t="s">
        <v>110</v>
      </c>
      <c r="C361" t="s">
        <v>9</v>
      </c>
      <c r="D361">
        <v>3.125E-2</v>
      </c>
      <c r="E361" t="s">
        <v>952</v>
      </c>
      <c r="F361" t="s">
        <v>10</v>
      </c>
    </row>
    <row r="362" spans="1:6" x14ac:dyDescent="0.35">
      <c r="A362">
        <v>287.81799999999998</v>
      </c>
      <c r="B362" t="s">
        <v>111</v>
      </c>
      <c r="C362" t="s">
        <v>9</v>
      </c>
      <c r="D362">
        <v>1.5625E-2</v>
      </c>
      <c r="E362" t="s">
        <v>112</v>
      </c>
      <c r="F362" t="s">
        <v>10</v>
      </c>
    </row>
    <row r="363" spans="1:6" x14ac:dyDescent="0.35">
      <c r="A363">
        <v>287.81799999999998</v>
      </c>
      <c r="B363" t="s">
        <v>111</v>
      </c>
      <c r="C363" t="s">
        <v>9</v>
      </c>
      <c r="D363">
        <v>4.6875E-2</v>
      </c>
      <c r="E363" t="s">
        <v>112</v>
      </c>
      <c r="F363" t="s">
        <v>10</v>
      </c>
    </row>
    <row r="364" spans="1:6" x14ac:dyDescent="0.35">
      <c r="A364">
        <v>287.81799999999998</v>
      </c>
      <c r="B364" t="s">
        <v>111</v>
      </c>
      <c r="C364" t="s">
        <v>9</v>
      </c>
      <c r="D364">
        <v>1.5625E-2</v>
      </c>
      <c r="E364" t="s">
        <v>112</v>
      </c>
      <c r="F364" t="s">
        <v>10</v>
      </c>
    </row>
    <row r="365" spans="1:6" x14ac:dyDescent="0.35">
      <c r="A365">
        <v>287.81799999999998</v>
      </c>
      <c r="B365" t="s">
        <v>111</v>
      </c>
      <c r="C365" t="s">
        <v>9</v>
      </c>
      <c r="D365">
        <v>6.25E-2</v>
      </c>
      <c r="E365" t="s">
        <v>112</v>
      </c>
      <c r="F365" t="s">
        <v>10</v>
      </c>
    </row>
    <row r="366" spans="1:6" x14ac:dyDescent="0.35">
      <c r="A366">
        <v>287.81799999999998</v>
      </c>
      <c r="B366" t="s">
        <v>111</v>
      </c>
      <c r="C366" t="s">
        <v>9</v>
      </c>
      <c r="D366">
        <v>3.125E-2</v>
      </c>
      <c r="E366" t="s">
        <v>112</v>
      </c>
      <c r="F366" t="s">
        <v>10</v>
      </c>
    </row>
    <row r="367" spans="1:6" x14ac:dyDescent="0.35">
      <c r="A367">
        <v>287.81799999999998</v>
      </c>
      <c r="B367" t="s">
        <v>111</v>
      </c>
      <c r="C367" t="s">
        <v>9</v>
      </c>
      <c r="D367">
        <v>7.8125E-2</v>
      </c>
      <c r="E367" t="s">
        <v>112</v>
      </c>
      <c r="F367" t="s">
        <v>10</v>
      </c>
    </row>
    <row r="368" spans="1:6" x14ac:dyDescent="0.35">
      <c r="A368">
        <v>287.81799999999998</v>
      </c>
      <c r="B368" t="s">
        <v>111</v>
      </c>
      <c r="C368" t="s">
        <v>9</v>
      </c>
      <c r="D368">
        <v>3.125E-2</v>
      </c>
      <c r="E368" t="s">
        <v>112</v>
      </c>
      <c r="F368" t="s">
        <v>10</v>
      </c>
    </row>
    <row r="369" spans="1:6" x14ac:dyDescent="0.35">
      <c r="A369">
        <v>287.81799999999998</v>
      </c>
      <c r="B369" t="s">
        <v>111</v>
      </c>
      <c r="C369" t="s">
        <v>9</v>
      </c>
      <c r="D369">
        <v>6.25E-2</v>
      </c>
      <c r="E369" t="s">
        <v>112</v>
      </c>
      <c r="F369" t="s">
        <v>10</v>
      </c>
    </row>
    <row r="370" spans="1:6" x14ac:dyDescent="0.35">
      <c r="A370">
        <v>287.81799999999998</v>
      </c>
      <c r="B370" t="s">
        <v>111</v>
      </c>
      <c r="C370" t="s">
        <v>9</v>
      </c>
      <c r="D370">
        <v>0.109375</v>
      </c>
      <c r="E370" t="s">
        <v>112</v>
      </c>
      <c r="F370" t="s">
        <v>10</v>
      </c>
    </row>
    <row r="371" spans="1:6" x14ac:dyDescent="0.35">
      <c r="A371">
        <v>287.81799999999998</v>
      </c>
      <c r="B371" t="s">
        <v>111</v>
      </c>
      <c r="C371" t="s">
        <v>9</v>
      </c>
      <c r="D371">
        <v>6.25E-2</v>
      </c>
      <c r="E371" t="s">
        <v>112</v>
      </c>
      <c r="F371" t="s">
        <v>10</v>
      </c>
    </row>
    <row r="372" spans="1:6" x14ac:dyDescent="0.35">
      <c r="A372">
        <v>287.81799999999998</v>
      </c>
      <c r="B372" t="s">
        <v>111</v>
      </c>
      <c r="C372" t="s">
        <v>9</v>
      </c>
      <c r="D372">
        <v>6.25E-2</v>
      </c>
      <c r="E372" t="s">
        <v>112</v>
      </c>
      <c r="F372" t="s">
        <v>10</v>
      </c>
    </row>
    <row r="373" spans="1:6" x14ac:dyDescent="0.35">
      <c r="A373">
        <v>287.81799999999998</v>
      </c>
      <c r="B373" t="s">
        <v>111</v>
      </c>
      <c r="C373" t="s">
        <v>9</v>
      </c>
      <c r="D373">
        <v>4.6875E-2</v>
      </c>
      <c r="E373" t="s">
        <v>112</v>
      </c>
      <c r="F373" t="s">
        <v>10</v>
      </c>
    </row>
    <row r="374" spans="1:6" x14ac:dyDescent="0.35">
      <c r="A374">
        <v>287.81799999999998</v>
      </c>
      <c r="B374" t="s">
        <v>111</v>
      </c>
      <c r="C374" t="s">
        <v>9</v>
      </c>
      <c r="D374">
        <v>7.8125E-2</v>
      </c>
      <c r="E374" t="s">
        <v>112</v>
      </c>
      <c r="F374" t="s">
        <v>10</v>
      </c>
    </row>
    <row r="375" spans="1:6" x14ac:dyDescent="0.35">
      <c r="A375">
        <v>287.81799999999998</v>
      </c>
      <c r="B375" t="s">
        <v>111</v>
      </c>
      <c r="C375" t="s">
        <v>9</v>
      </c>
      <c r="D375">
        <v>6.25E-2</v>
      </c>
      <c r="E375" t="s">
        <v>112</v>
      </c>
      <c r="F375" t="s">
        <v>10</v>
      </c>
    </row>
    <row r="376" spans="1:6" x14ac:dyDescent="0.35">
      <c r="A376">
        <v>287.81799999999998</v>
      </c>
      <c r="B376" t="s">
        <v>111</v>
      </c>
      <c r="C376" t="s">
        <v>9</v>
      </c>
      <c r="D376">
        <v>4.6875E-2</v>
      </c>
      <c r="E376" t="s">
        <v>112</v>
      </c>
      <c r="F376" t="s">
        <v>10</v>
      </c>
    </row>
    <row r="377" spans="1:6" x14ac:dyDescent="0.35">
      <c r="A377">
        <v>287.81799999999998</v>
      </c>
      <c r="B377" t="s">
        <v>111</v>
      </c>
      <c r="C377" t="s">
        <v>9</v>
      </c>
      <c r="D377">
        <v>3.125E-2</v>
      </c>
      <c r="E377" t="s">
        <v>112</v>
      </c>
      <c r="F377" t="s">
        <v>10</v>
      </c>
    </row>
    <row r="378" spans="1:6" x14ac:dyDescent="0.35">
      <c r="A378">
        <v>287.81799999999998</v>
      </c>
      <c r="B378" t="s">
        <v>111</v>
      </c>
      <c r="C378" t="s">
        <v>9</v>
      </c>
      <c r="D378">
        <v>6.25E-2</v>
      </c>
      <c r="E378" t="s">
        <v>112</v>
      </c>
      <c r="F378" t="s">
        <v>10</v>
      </c>
    </row>
    <row r="379" spans="1:6" x14ac:dyDescent="0.35">
      <c r="A379">
        <v>287.81799999999998</v>
      </c>
      <c r="B379" t="s">
        <v>111</v>
      </c>
      <c r="C379" t="s">
        <v>9</v>
      </c>
      <c r="D379">
        <v>4.6875E-2</v>
      </c>
      <c r="E379" t="s">
        <v>112</v>
      </c>
      <c r="F379" t="s">
        <v>10</v>
      </c>
    </row>
    <row r="380" spans="1:6" x14ac:dyDescent="0.35">
      <c r="A380">
        <v>287.81799999999998</v>
      </c>
      <c r="B380" t="s">
        <v>111</v>
      </c>
      <c r="C380" t="s">
        <v>9</v>
      </c>
      <c r="D380">
        <v>7.8125E-2</v>
      </c>
      <c r="E380" t="s">
        <v>112</v>
      </c>
      <c r="F380" t="s">
        <v>10</v>
      </c>
    </row>
    <row r="381" spans="1:6" x14ac:dyDescent="0.35">
      <c r="A381">
        <v>287.81799999999998</v>
      </c>
      <c r="B381" t="s">
        <v>111</v>
      </c>
      <c r="C381" t="s">
        <v>9</v>
      </c>
      <c r="D381">
        <v>7.8125E-2</v>
      </c>
      <c r="E381" t="s">
        <v>112</v>
      </c>
      <c r="F381" t="s">
        <v>10</v>
      </c>
    </row>
    <row r="382" spans="1:6" x14ac:dyDescent="0.35">
      <c r="A382">
        <v>287.81799999999998</v>
      </c>
      <c r="B382" t="s">
        <v>111</v>
      </c>
      <c r="C382" t="s">
        <v>9</v>
      </c>
      <c r="D382">
        <v>6.25E-2</v>
      </c>
      <c r="E382" t="s">
        <v>112</v>
      </c>
      <c r="F382" t="s">
        <v>10</v>
      </c>
    </row>
    <row r="383" spans="1:6" x14ac:dyDescent="0.35">
      <c r="A383">
        <v>287.81799999999998</v>
      </c>
      <c r="B383" t="s">
        <v>111</v>
      </c>
      <c r="C383" t="s">
        <v>9</v>
      </c>
      <c r="D383">
        <v>4.6875E-2</v>
      </c>
      <c r="E383" t="s">
        <v>112</v>
      </c>
      <c r="F383" t="s">
        <v>10</v>
      </c>
    </row>
    <row r="384" spans="1:6" x14ac:dyDescent="0.35">
      <c r="A384">
        <v>287.81799999999998</v>
      </c>
      <c r="B384" t="s">
        <v>111</v>
      </c>
      <c r="C384" t="s">
        <v>9</v>
      </c>
      <c r="D384">
        <v>6.25E-2</v>
      </c>
      <c r="E384" t="s">
        <v>112</v>
      </c>
      <c r="F384" t="s">
        <v>10</v>
      </c>
    </row>
    <row r="385" spans="1:6" x14ac:dyDescent="0.35">
      <c r="A385">
        <v>287.81799999999998</v>
      </c>
      <c r="B385" t="s">
        <v>111</v>
      </c>
      <c r="C385" t="s">
        <v>9</v>
      </c>
      <c r="D385">
        <v>7.8125E-2</v>
      </c>
      <c r="E385" t="s">
        <v>112</v>
      </c>
      <c r="F385" t="s">
        <v>10</v>
      </c>
    </row>
    <row r="386" spans="1:6" x14ac:dyDescent="0.35">
      <c r="A386">
        <v>287.81799999999998</v>
      </c>
      <c r="B386" t="s">
        <v>111</v>
      </c>
      <c r="C386" t="s">
        <v>9</v>
      </c>
      <c r="D386">
        <v>4.6875E-2</v>
      </c>
      <c r="E386" t="s">
        <v>112</v>
      </c>
      <c r="F386" t="s">
        <v>10</v>
      </c>
    </row>
    <row r="387" spans="1:6" x14ac:dyDescent="0.35">
      <c r="A387">
        <v>287.81799999999998</v>
      </c>
      <c r="B387" t="s">
        <v>111</v>
      </c>
      <c r="C387" t="s">
        <v>9</v>
      </c>
      <c r="D387">
        <v>0.109375</v>
      </c>
      <c r="E387" t="s">
        <v>112</v>
      </c>
      <c r="F387" t="s">
        <v>10</v>
      </c>
    </row>
    <row r="388" spans="1:6" x14ac:dyDescent="0.35">
      <c r="A388">
        <v>287.81799999999998</v>
      </c>
      <c r="B388" t="s">
        <v>111</v>
      </c>
      <c r="C388" t="s">
        <v>9</v>
      </c>
      <c r="D388">
        <v>4.6875E-2</v>
      </c>
      <c r="E388" t="s">
        <v>112</v>
      </c>
      <c r="F388" t="s">
        <v>10</v>
      </c>
    </row>
    <row r="389" spans="1:6" x14ac:dyDescent="0.35">
      <c r="A389">
        <v>287.81799999999998</v>
      </c>
      <c r="B389" t="s">
        <v>111</v>
      </c>
      <c r="C389" t="s">
        <v>9</v>
      </c>
      <c r="D389">
        <v>6.25E-2</v>
      </c>
      <c r="E389" t="s">
        <v>112</v>
      </c>
      <c r="F389" t="s">
        <v>10</v>
      </c>
    </row>
    <row r="390" spans="1:6" x14ac:dyDescent="0.35">
      <c r="A390">
        <v>287.81799999999998</v>
      </c>
      <c r="B390" t="s">
        <v>111</v>
      </c>
      <c r="C390" t="s">
        <v>9</v>
      </c>
      <c r="D390">
        <v>6.25E-2</v>
      </c>
      <c r="E390" t="s">
        <v>112</v>
      </c>
      <c r="F390" t="s">
        <v>10</v>
      </c>
    </row>
    <row r="391" spans="1:6" x14ac:dyDescent="0.35">
      <c r="A391">
        <v>287.81799999999998</v>
      </c>
      <c r="B391" t="s">
        <v>111</v>
      </c>
      <c r="C391" t="s">
        <v>9</v>
      </c>
      <c r="D391">
        <v>3.125E-2</v>
      </c>
      <c r="E391" t="s">
        <v>112</v>
      </c>
      <c r="F391" t="s">
        <v>10</v>
      </c>
    </row>
    <row r="392" spans="1:6" x14ac:dyDescent="0.35">
      <c r="A392">
        <v>352.904</v>
      </c>
      <c r="B392" t="s">
        <v>113</v>
      </c>
      <c r="C392" t="s">
        <v>9</v>
      </c>
      <c r="D392">
        <v>0.125</v>
      </c>
      <c r="E392" t="s">
        <v>953</v>
      </c>
      <c r="F392" t="s">
        <v>10</v>
      </c>
    </row>
    <row r="393" spans="1:6" x14ac:dyDescent="0.35">
      <c r="A393">
        <v>352.904</v>
      </c>
      <c r="B393" t="s">
        <v>113</v>
      </c>
      <c r="C393" t="s">
        <v>9</v>
      </c>
      <c r="D393">
        <v>0.125</v>
      </c>
      <c r="E393" t="s">
        <v>953</v>
      </c>
      <c r="F393" t="s">
        <v>10</v>
      </c>
    </row>
    <row r="394" spans="1:6" x14ac:dyDescent="0.35">
      <c r="A394">
        <v>352.904</v>
      </c>
      <c r="B394" t="s">
        <v>113</v>
      </c>
      <c r="C394" t="s">
        <v>9</v>
      </c>
      <c r="D394">
        <v>0.125</v>
      </c>
      <c r="E394" t="s">
        <v>953</v>
      </c>
      <c r="F394" t="s">
        <v>10</v>
      </c>
    </row>
    <row r="395" spans="1:6" x14ac:dyDescent="0.35">
      <c r="A395">
        <v>352.904</v>
      </c>
      <c r="B395" t="s">
        <v>113</v>
      </c>
      <c r="C395" t="s">
        <v>9</v>
      </c>
      <c r="D395">
        <v>0.140625</v>
      </c>
      <c r="E395" t="s">
        <v>953</v>
      </c>
      <c r="F395" t="s">
        <v>10</v>
      </c>
    </row>
    <row r="396" spans="1:6" x14ac:dyDescent="0.35">
      <c r="A396">
        <v>352.904</v>
      </c>
      <c r="B396" t="s">
        <v>113</v>
      </c>
      <c r="C396" t="s">
        <v>9</v>
      </c>
      <c r="D396">
        <v>0.15625</v>
      </c>
      <c r="E396" t="s">
        <v>953</v>
      </c>
      <c r="F396" t="s">
        <v>10</v>
      </c>
    </row>
    <row r="397" spans="1:6" x14ac:dyDescent="0.35">
      <c r="A397">
        <v>352.904</v>
      </c>
      <c r="B397" t="s">
        <v>113</v>
      </c>
      <c r="C397" t="s">
        <v>9</v>
      </c>
      <c r="D397">
        <v>0.15625</v>
      </c>
      <c r="E397" t="s">
        <v>953</v>
      </c>
      <c r="F397" t="s">
        <v>10</v>
      </c>
    </row>
    <row r="398" spans="1:6" x14ac:dyDescent="0.35">
      <c r="A398">
        <v>352.904</v>
      </c>
      <c r="B398" t="s">
        <v>113</v>
      </c>
      <c r="C398" t="s">
        <v>9</v>
      </c>
      <c r="D398">
        <v>9.375E-2</v>
      </c>
      <c r="E398" t="s">
        <v>953</v>
      </c>
      <c r="F398" t="s">
        <v>10</v>
      </c>
    </row>
    <row r="399" spans="1:6" x14ac:dyDescent="0.35">
      <c r="A399">
        <v>352.904</v>
      </c>
      <c r="B399" t="s">
        <v>113</v>
      </c>
      <c r="C399" t="s">
        <v>9</v>
      </c>
      <c r="D399">
        <v>0.15625</v>
      </c>
      <c r="E399" t="s">
        <v>953</v>
      </c>
      <c r="F399" t="s">
        <v>10</v>
      </c>
    </row>
    <row r="400" spans="1:6" x14ac:dyDescent="0.35">
      <c r="A400">
        <v>352.904</v>
      </c>
      <c r="B400" t="s">
        <v>113</v>
      </c>
      <c r="C400" t="s">
        <v>9</v>
      </c>
      <c r="D400">
        <v>0.125</v>
      </c>
      <c r="E400" t="s">
        <v>953</v>
      </c>
      <c r="F400" t="s">
        <v>10</v>
      </c>
    </row>
    <row r="401" spans="1:6" x14ac:dyDescent="0.35">
      <c r="A401">
        <v>352.904</v>
      </c>
      <c r="B401" t="s">
        <v>113</v>
      </c>
      <c r="C401" t="s">
        <v>9</v>
      </c>
      <c r="D401">
        <v>9.375E-2</v>
      </c>
      <c r="E401" t="s">
        <v>953</v>
      </c>
      <c r="F401" t="s">
        <v>10</v>
      </c>
    </row>
    <row r="402" spans="1:6" x14ac:dyDescent="0.35">
      <c r="A402">
        <v>352.904</v>
      </c>
      <c r="B402" t="s">
        <v>113</v>
      </c>
      <c r="C402" t="s">
        <v>9</v>
      </c>
      <c r="D402">
        <v>7.8125E-2</v>
      </c>
      <c r="E402" t="s">
        <v>953</v>
      </c>
      <c r="F402" t="s">
        <v>10</v>
      </c>
    </row>
    <row r="403" spans="1:6" x14ac:dyDescent="0.35">
      <c r="A403">
        <v>352.904</v>
      </c>
      <c r="B403" t="s">
        <v>113</v>
      </c>
      <c r="C403" t="s">
        <v>9</v>
      </c>
      <c r="D403">
        <v>0.140625</v>
      </c>
      <c r="E403" t="s">
        <v>953</v>
      </c>
      <c r="F403" t="s">
        <v>10</v>
      </c>
    </row>
    <row r="404" spans="1:6" x14ac:dyDescent="0.35">
      <c r="A404">
        <v>352.904</v>
      </c>
      <c r="B404" t="s">
        <v>113</v>
      </c>
      <c r="C404" t="s">
        <v>9</v>
      </c>
      <c r="D404">
        <v>9.375E-2</v>
      </c>
      <c r="E404" t="s">
        <v>953</v>
      </c>
      <c r="F404" t="s">
        <v>10</v>
      </c>
    </row>
    <row r="405" spans="1:6" x14ac:dyDescent="0.35">
      <c r="A405">
        <v>352.904</v>
      </c>
      <c r="B405" t="s">
        <v>113</v>
      </c>
      <c r="C405" t="s">
        <v>9</v>
      </c>
      <c r="D405">
        <v>0.140625</v>
      </c>
      <c r="E405" t="s">
        <v>953</v>
      </c>
      <c r="F405" t="s">
        <v>10</v>
      </c>
    </row>
    <row r="406" spans="1:6" x14ac:dyDescent="0.35">
      <c r="A406">
        <v>352.904</v>
      </c>
      <c r="B406" t="s">
        <v>113</v>
      </c>
      <c r="C406" t="s">
        <v>9</v>
      </c>
      <c r="D406">
        <v>0.125</v>
      </c>
      <c r="E406" t="s">
        <v>953</v>
      </c>
      <c r="F406" t="s">
        <v>10</v>
      </c>
    </row>
    <row r="407" spans="1:6" x14ac:dyDescent="0.35">
      <c r="A407">
        <v>352.904</v>
      </c>
      <c r="B407" t="s">
        <v>113</v>
      </c>
      <c r="C407" t="s">
        <v>9</v>
      </c>
      <c r="D407">
        <v>0.171875</v>
      </c>
      <c r="E407" t="s">
        <v>953</v>
      </c>
      <c r="F407" t="s">
        <v>10</v>
      </c>
    </row>
    <row r="408" spans="1:6" x14ac:dyDescent="0.35">
      <c r="A408">
        <v>352.904</v>
      </c>
      <c r="B408" t="s">
        <v>113</v>
      </c>
      <c r="C408" t="s">
        <v>9</v>
      </c>
      <c r="D408">
        <v>0.140625</v>
      </c>
      <c r="E408" t="s">
        <v>953</v>
      </c>
      <c r="F408" t="s">
        <v>10</v>
      </c>
    </row>
    <row r="409" spans="1:6" x14ac:dyDescent="0.35">
      <c r="A409">
        <v>352.904</v>
      </c>
      <c r="B409" t="s">
        <v>113</v>
      </c>
      <c r="C409" t="s">
        <v>9</v>
      </c>
      <c r="D409">
        <v>0.140625</v>
      </c>
      <c r="E409" t="s">
        <v>953</v>
      </c>
      <c r="F409" t="s">
        <v>10</v>
      </c>
    </row>
    <row r="410" spans="1:6" x14ac:dyDescent="0.35">
      <c r="A410">
        <v>352.904</v>
      </c>
      <c r="B410" t="s">
        <v>113</v>
      </c>
      <c r="C410" t="s">
        <v>9</v>
      </c>
      <c r="D410">
        <v>0.109375</v>
      </c>
      <c r="E410" t="s">
        <v>953</v>
      </c>
      <c r="F410" t="s">
        <v>10</v>
      </c>
    </row>
    <row r="411" spans="1:6" x14ac:dyDescent="0.35">
      <c r="A411">
        <v>352.904</v>
      </c>
      <c r="B411" t="s">
        <v>113</v>
      </c>
      <c r="C411" t="s">
        <v>9</v>
      </c>
      <c r="D411">
        <v>0.109375</v>
      </c>
      <c r="E411" t="s">
        <v>953</v>
      </c>
      <c r="F411" t="s">
        <v>10</v>
      </c>
    </row>
    <row r="412" spans="1:6" x14ac:dyDescent="0.35">
      <c r="A412">
        <v>352.904</v>
      </c>
      <c r="B412" t="s">
        <v>113</v>
      </c>
      <c r="C412" t="s">
        <v>9</v>
      </c>
      <c r="D412">
        <v>0.1875</v>
      </c>
      <c r="E412" t="s">
        <v>953</v>
      </c>
      <c r="F412" t="s">
        <v>10</v>
      </c>
    </row>
    <row r="413" spans="1:6" x14ac:dyDescent="0.35">
      <c r="A413">
        <v>352.904</v>
      </c>
      <c r="B413" t="s">
        <v>113</v>
      </c>
      <c r="C413" t="s">
        <v>9</v>
      </c>
      <c r="D413">
        <v>0.109375</v>
      </c>
      <c r="E413" t="s">
        <v>953</v>
      </c>
      <c r="F413" t="s">
        <v>10</v>
      </c>
    </row>
    <row r="414" spans="1:6" x14ac:dyDescent="0.35">
      <c r="A414">
        <v>352.904</v>
      </c>
      <c r="B414" t="s">
        <v>113</v>
      </c>
      <c r="C414" t="s">
        <v>9</v>
      </c>
      <c r="D414">
        <v>9.375E-2</v>
      </c>
      <c r="E414" t="s">
        <v>953</v>
      </c>
      <c r="F414" t="s">
        <v>10</v>
      </c>
    </row>
    <row r="415" spans="1:6" x14ac:dyDescent="0.35">
      <c r="A415">
        <v>352.904</v>
      </c>
      <c r="B415" t="s">
        <v>113</v>
      </c>
      <c r="C415" t="s">
        <v>9</v>
      </c>
      <c r="D415">
        <v>9.375E-2</v>
      </c>
      <c r="E415" t="s">
        <v>953</v>
      </c>
      <c r="F415" t="s">
        <v>10</v>
      </c>
    </row>
    <row r="416" spans="1:6" x14ac:dyDescent="0.35">
      <c r="A416">
        <v>352.904</v>
      </c>
      <c r="B416" t="s">
        <v>113</v>
      </c>
      <c r="C416" t="s">
        <v>9</v>
      </c>
      <c r="D416">
        <v>0.140625</v>
      </c>
      <c r="E416" t="s">
        <v>953</v>
      </c>
      <c r="F416" t="s">
        <v>10</v>
      </c>
    </row>
    <row r="417" spans="1:6" x14ac:dyDescent="0.35">
      <c r="A417">
        <v>352.904</v>
      </c>
      <c r="B417" t="s">
        <v>113</v>
      </c>
      <c r="C417" t="s">
        <v>9</v>
      </c>
      <c r="D417">
        <v>0.109375</v>
      </c>
      <c r="E417" t="s">
        <v>953</v>
      </c>
      <c r="F417" t="s">
        <v>10</v>
      </c>
    </row>
    <row r="418" spans="1:6" x14ac:dyDescent="0.35">
      <c r="A418">
        <v>352.904</v>
      </c>
      <c r="B418" t="s">
        <v>113</v>
      </c>
      <c r="C418" t="s">
        <v>9</v>
      </c>
      <c r="D418">
        <v>9.375E-2</v>
      </c>
      <c r="E418" t="s">
        <v>953</v>
      </c>
      <c r="F418" t="s">
        <v>10</v>
      </c>
    </row>
    <row r="419" spans="1:6" x14ac:dyDescent="0.35">
      <c r="A419">
        <v>352.904</v>
      </c>
      <c r="B419" t="s">
        <v>113</v>
      </c>
      <c r="C419" t="s">
        <v>9</v>
      </c>
      <c r="D419">
        <v>0.109375</v>
      </c>
      <c r="E419" t="s">
        <v>953</v>
      </c>
      <c r="F419" t="s">
        <v>10</v>
      </c>
    </row>
    <row r="420" spans="1:6" x14ac:dyDescent="0.35">
      <c r="A420">
        <v>352.904</v>
      </c>
      <c r="B420" t="s">
        <v>113</v>
      </c>
      <c r="C420" t="s">
        <v>9</v>
      </c>
      <c r="D420">
        <v>0.15625</v>
      </c>
      <c r="E420" t="s">
        <v>953</v>
      </c>
      <c r="F420" t="s">
        <v>10</v>
      </c>
    </row>
    <row r="421" spans="1:6" x14ac:dyDescent="0.35">
      <c r="A421">
        <v>352.904</v>
      </c>
      <c r="B421" t="s">
        <v>113</v>
      </c>
      <c r="C421" t="s">
        <v>9</v>
      </c>
      <c r="D421">
        <v>9.375E-2</v>
      </c>
      <c r="E421" t="s">
        <v>953</v>
      </c>
      <c r="F421" t="s">
        <v>10</v>
      </c>
    </row>
    <row r="422" spans="1:6" x14ac:dyDescent="0.35">
      <c r="A422">
        <v>329.41199999999998</v>
      </c>
      <c r="B422" t="s">
        <v>114</v>
      </c>
      <c r="C422" t="s">
        <v>9</v>
      </c>
      <c r="D422">
        <v>0.140625</v>
      </c>
      <c r="E422" t="s">
        <v>954</v>
      </c>
      <c r="F422" t="s">
        <v>10</v>
      </c>
    </row>
    <row r="423" spans="1:6" x14ac:dyDescent="0.35">
      <c r="A423">
        <v>329.41199999999998</v>
      </c>
      <c r="B423" t="s">
        <v>114</v>
      </c>
      <c r="C423" t="s">
        <v>9</v>
      </c>
      <c r="D423">
        <v>9.375E-2</v>
      </c>
      <c r="E423" t="s">
        <v>954</v>
      </c>
      <c r="F423" t="s">
        <v>10</v>
      </c>
    </row>
    <row r="424" spans="1:6" x14ac:dyDescent="0.35">
      <c r="A424">
        <v>329.41199999999998</v>
      </c>
      <c r="B424" t="s">
        <v>114</v>
      </c>
      <c r="C424" t="s">
        <v>9</v>
      </c>
      <c r="D424">
        <v>9.375E-2</v>
      </c>
      <c r="E424" t="s">
        <v>954</v>
      </c>
      <c r="F424" t="s">
        <v>10</v>
      </c>
    </row>
    <row r="425" spans="1:6" x14ac:dyDescent="0.35">
      <c r="A425">
        <v>329.41199999999998</v>
      </c>
      <c r="B425" t="s">
        <v>114</v>
      </c>
      <c r="C425" t="s">
        <v>9</v>
      </c>
      <c r="D425">
        <v>0.109375</v>
      </c>
      <c r="E425" t="s">
        <v>954</v>
      </c>
      <c r="F425" t="s">
        <v>10</v>
      </c>
    </row>
    <row r="426" spans="1:6" x14ac:dyDescent="0.35">
      <c r="A426">
        <v>329.41199999999998</v>
      </c>
      <c r="B426" t="s">
        <v>114</v>
      </c>
      <c r="C426" t="s">
        <v>9</v>
      </c>
      <c r="D426">
        <v>0.140625</v>
      </c>
      <c r="E426" t="s">
        <v>954</v>
      </c>
      <c r="F426" t="s">
        <v>10</v>
      </c>
    </row>
    <row r="427" spans="1:6" x14ac:dyDescent="0.35">
      <c r="A427">
        <v>329.41199999999998</v>
      </c>
      <c r="B427" t="s">
        <v>114</v>
      </c>
      <c r="C427" t="s">
        <v>9</v>
      </c>
      <c r="D427">
        <v>0.140625</v>
      </c>
      <c r="E427" t="s">
        <v>954</v>
      </c>
      <c r="F427" t="s">
        <v>10</v>
      </c>
    </row>
    <row r="428" spans="1:6" x14ac:dyDescent="0.35">
      <c r="A428">
        <v>329.41199999999998</v>
      </c>
      <c r="B428" t="s">
        <v>114</v>
      </c>
      <c r="C428" t="s">
        <v>9</v>
      </c>
      <c r="D428">
        <v>0.1875</v>
      </c>
      <c r="E428" t="s">
        <v>954</v>
      </c>
      <c r="F428" t="s">
        <v>10</v>
      </c>
    </row>
    <row r="429" spans="1:6" x14ac:dyDescent="0.35">
      <c r="A429">
        <v>329.41199999999998</v>
      </c>
      <c r="B429" t="s">
        <v>114</v>
      </c>
      <c r="C429" t="s">
        <v>9</v>
      </c>
      <c r="D429">
        <v>0.109375</v>
      </c>
      <c r="E429" t="s">
        <v>954</v>
      </c>
      <c r="F429" t="s">
        <v>10</v>
      </c>
    </row>
    <row r="430" spans="1:6" x14ac:dyDescent="0.35">
      <c r="A430">
        <v>329.41199999999998</v>
      </c>
      <c r="B430" t="s">
        <v>114</v>
      </c>
      <c r="C430" t="s">
        <v>9</v>
      </c>
      <c r="D430">
        <v>0.109375</v>
      </c>
      <c r="E430" t="s">
        <v>954</v>
      </c>
      <c r="F430" t="s">
        <v>10</v>
      </c>
    </row>
    <row r="431" spans="1:6" x14ac:dyDescent="0.35">
      <c r="A431">
        <v>329.41199999999998</v>
      </c>
      <c r="B431" t="s">
        <v>114</v>
      </c>
      <c r="C431" t="s">
        <v>9</v>
      </c>
      <c r="D431">
        <v>0.21875</v>
      </c>
      <c r="E431" t="s">
        <v>954</v>
      </c>
      <c r="F431" t="s">
        <v>10</v>
      </c>
    </row>
    <row r="432" spans="1:6" x14ac:dyDescent="0.35">
      <c r="A432">
        <v>329.41199999999998</v>
      </c>
      <c r="B432" t="s">
        <v>114</v>
      </c>
      <c r="C432" t="s">
        <v>9</v>
      </c>
      <c r="D432">
        <v>7.8125E-2</v>
      </c>
      <c r="E432" t="s">
        <v>954</v>
      </c>
      <c r="F432" t="s">
        <v>10</v>
      </c>
    </row>
    <row r="433" spans="1:6" x14ac:dyDescent="0.35">
      <c r="A433">
        <v>329.41199999999998</v>
      </c>
      <c r="B433" t="s">
        <v>114</v>
      </c>
      <c r="C433" t="s">
        <v>9</v>
      </c>
      <c r="D433">
        <v>0.140625</v>
      </c>
      <c r="E433" t="s">
        <v>954</v>
      </c>
      <c r="F433" t="s">
        <v>10</v>
      </c>
    </row>
    <row r="434" spans="1:6" x14ac:dyDescent="0.35">
      <c r="A434">
        <v>329.41199999999998</v>
      </c>
      <c r="B434" t="s">
        <v>114</v>
      </c>
      <c r="C434" t="s">
        <v>9</v>
      </c>
      <c r="D434">
        <v>0.1875</v>
      </c>
      <c r="E434" t="s">
        <v>954</v>
      </c>
      <c r="F434" t="s">
        <v>10</v>
      </c>
    </row>
    <row r="435" spans="1:6" x14ac:dyDescent="0.35">
      <c r="A435">
        <v>329.41199999999998</v>
      </c>
      <c r="B435" t="s">
        <v>114</v>
      </c>
      <c r="C435" t="s">
        <v>9</v>
      </c>
      <c r="D435">
        <v>9.375E-2</v>
      </c>
      <c r="E435" t="s">
        <v>954</v>
      </c>
      <c r="F435" t="s">
        <v>10</v>
      </c>
    </row>
    <row r="436" spans="1:6" x14ac:dyDescent="0.35">
      <c r="A436">
        <v>329.41199999999998</v>
      </c>
      <c r="B436" t="s">
        <v>114</v>
      </c>
      <c r="C436" t="s">
        <v>9</v>
      </c>
      <c r="D436">
        <v>0.140625</v>
      </c>
      <c r="E436" t="s">
        <v>954</v>
      </c>
      <c r="F436" t="s">
        <v>10</v>
      </c>
    </row>
    <row r="437" spans="1:6" x14ac:dyDescent="0.35">
      <c r="A437">
        <v>329.41199999999998</v>
      </c>
      <c r="B437" t="s">
        <v>114</v>
      </c>
      <c r="C437" t="s">
        <v>9</v>
      </c>
      <c r="D437">
        <v>0.109375</v>
      </c>
      <c r="E437" t="s">
        <v>954</v>
      </c>
      <c r="F437" t="s">
        <v>10</v>
      </c>
    </row>
    <row r="438" spans="1:6" x14ac:dyDescent="0.35">
      <c r="A438">
        <v>329.41199999999998</v>
      </c>
      <c r="B438" t="s">
        <v>114</v>
      </c>
      <c r="C438" t="s">
        <v>9</v>
      </c>
      <c r="D438">
        <v>0.125</v>
      </c>
      <c r="E438" t="s">
        <v>954</v>
      </c>
      <c r="F438" t="s">
        <v>10</v>
      </c>
    </row>
    <row r="439" spans="1:6" x14ac:dyDescent="0.35">
      <c r="A439">
        <v>329.41199999999998</v>
      </c>
      <c r="B439" t="s">
        <v>114</v>
      </c>
      <c r="C439" t="s">
        <v>9</v>
      </c>
      <c r="D439">
        <v>0.140625</v>
      </c>
      <c r="E439" t="s">
        <v>954</v>
      </c>
      <c r="F439" t="s">
        <v>10</v>
      </c>
    </row>
    <row r="440" spans="1:6" x14ac:dyDescent="0.35">
      <c r="A440">
        <v>329.41199999999998</v>
      </c>
      <c r="B440" t="s">
        <v>114</v>
      </c>
      <c r="C440" t="s">
        <v>9</v>
      </c>
      <c r="D440">
        <v>0.203125</v>
      </c>
      <c r="E440" t="s">
        <v>954</v>
      </c>
      <c r="F440" t="s">
        <v>10</v>
      </c>
    </row>
    <row r="441" spans="1:6" x14ac:dyDescent="0.35">
      <c r="A441">
        <v>329.41199999999998</v>
      </c>
      <c r="B441" t="s">
        <v>114</v>
      </c>
      <c r="C441" t="s">
        <v>9</v>
      </c>
      <c r="D441">
        <v>0.125</v>
      </c>
      <c r="E441" t="s">
        <v>954</v>
      </c>
      <c r="F441" t="s">
        <v>10</v>
      </c>
    </row>
    <row r="442" spans="1:6" x14ac:dyDescent="0.35">
      <c r="A442">
        <v>329.41199999999998</v>
      </c>
      <c r="B442" t="s">
        <v>114</v>
      </c>
      <c r="C442" t="s">
        <v>9</v>
      </c>
      <c r="D442">
        <v>0.15625</v>
      </c>
      <c r="E442" t="s">
        <v>954</v>
      </c>
      <c r="F442" t="s">
        <v>10</v>
      </c>
    </row>
    <row r="443" spans="1:6" x14ac:dyDescent="0.35">
      <c r="A443">
        <v>329.41199999999998</v>
      </c>
      <c r="B443" t="s">
        <v>114</v>
      </c>
      <c r="C443" t="s">
        <v>9</v>
      </c>
      <c r="D443">
        <v>0.140625</v>
      </c>
      <c r="E443" t="s">
        <v>954</v>
      </c>
      <c r="F443" t="s">
        <v>10</v>
      </c>
    </row>
    <row r="444" spans="1:6" x14ac:dyDescent="0.35">
      <c r="A444">
        <v>329.41199999999998</v>
      </c>
      <c r="B444" t="s">
        <v>114</v>
      </c>
      <c r="C444" t="s">
        <v>9</v>
      </c>
      <c r="D444">
        <v>0.109375</v>
      </c>
      <c r="E444" t="s">
        <v>954</v>
      </c>
      <c r="F444" t="s">
        <v>10</v>
      </c>
    </row>
    <row r="445" spans="1:6" x14ac:dyDescent="0.35">
      <c r="A445">
        <v>329.41199999999998</v>
      </c>
      <c r="B445" t="s">
        <v>114</v>
      </c>
      <c r="C445" t="s">
        <v>9</v>
      </c>
      <c r="D445">
        <v>9.375E-2</v>
      </c>
      <c r="E445" t="s">
        <v>954</v>
      </c>
      <c r="F445" t="s">
        <v>10</v>
      </c>
    </row>
    <row r="446" spans="1:6" x14ac:dyDescent="0.35">
      <c r="A446">
        <v>329.41199999999998</v>
      </c>
      <c r="B446" t="s">
        <v>114</v>
      </c>
      <c r="C446" t="s">
        <v>9</v>
      </c>
      <c r="D446">
        <v>0.171875</v>
      </c>
      <c r="E446" t="s">
        <v>954</v>
      </c>
      <c r="F446" t="s">
        <v>10</v>
      </c>
    </row>
    <row r="447" spans="1:6" x14ac:dyDescent="0.35">
      <c r="A447">
        <v>329.41199999999998</v>
      </c>
      <c r="B447" t="s">
        <v>114</v>
      </c>
      <c r="C447" t="s">
        <v>9</v>
      </c>
      <c r="D447">
        <v>0.25</v>
      </c>
      <c r="E447" t="s">
        <v>954</v>
      </c>
      <c r="F447" t="s">
        <v>10</v>
      </c>
    </row>
    <row r="448" spans="1:6" x14ac:dyDescent="0.35">
      <c r="A448">
        <v>329.41199999999998</v>
      </c>
      <c r="B448" t="s">
        <v>114</v>
      </c>
      <c r="C448" t="s">
        <v>9</v>
      </c>
      <c r="D448">
        <v>0.15625</v>
      </c>
      <c r="E448" t="s">
        <v>954</v>
      </c>
      <c r="F448" t="s">
        <v>10</v>
      </c>
    </row>
    <row r="449" spans="1:6" x14ac:dyDescent="0.35">
      <c r="A449">
        <v>329.41199999999998</v>
      </c>
      <c r="B449" t="s">
        <v>114</v>
      </c>
      <c r="C449" t="s">
        <v>9</v>
      </c>
      <c r="D449">
        <v>0.109375</v>
      </c>
      <c r="E449" t="s">
        <v>954</v>
      </c>
      <c r="F449" t="s">
        <v>10</v>
      </c>
    </row>
    <row r="450" spans="1:6" x14ac:dyDescent="0.35">
      <c r="A450">
        <v>329.41199999999998</v>
      </c>
      <c r="B450" t="s">
        <v>114</v>
      </c>
      <c r="C450" t="s">
        <v>9</v>
      </c>
      <c r="D450">
        <v>0.125</v>
      </c>
      <c r="E450" t="s">
        <v>954</v>
      </c>
      <c r="F450" t="s">
        <v>10</v>
      </c>
    </row>
    <row r="451" spans="1:6" x14ac:dyDescent="0.35">
      <c r="A451">
        <v>329.41199999999998</v>
      </c>
      <c r="B451" t="s">
        <v>114</v>
      </c>
      <c r="C451" t="s">
        <v>9</v>
      </c>
      <c r="D451">
        <v>0.140625</v>
      </c>
      <c r="E451" t="s">
        <v>954</v>
      </c>
      <c r="F451" t="s">
        <v>10</v>
      </c>
    </row>
    <row r="452" spans="1:6" x14ac:dyDescent="0.35">
      <c r="A452">
        <v>364.78899999999999</v>
      </c>
      <c r="B452" t="s">
        <v>115</v>
      </c>
      <c r="C452" t="s">
        <v>9</v>
      </c>
      <c r="D452">
        <v>0.15625</v>
      </c>
      <c r="E452" t="s">
        <v>955</v>
      </c>
      <c r="F452" t="s">
        <v>10</v>
      </c>
    </row>
    <row r="453" spans="1:6" x14ac:dyDescent="0.35">
      <c r="A453">
        <v>364.78899999999999</v>
      </c>
      <c r="B453" t="s">
        <v>115</v>
      </c>
      <c r="C453" t="s">
        <v>9</v>
      </c>
      <c r="D453">
        <v>0.15625</v>
      </c>
      <c r="E453" t="s">
        <v>955</v>
      </c>
      <c r="F453" t="s">
        <v>10</v>
      </c>
    </row>
    <row r="454" spans="1:6" x14ac:dyDescent="0.35">
      <c r="A454">
        <v>364.78899999999999</v>
      </c>
      <c r="B454" t="s">
        <v>115</v>
      </c>
      <c r="C454" t="s">
        <v>9</v>
      </c>
      <c r="D454">
        <v>9.375E-2</v>
      </c>
      <c r="E454" t="s">
        <v>955</v>
      </c>
      <c r="F454" t="s">
        <v>10</v>
      </c>
    </row>
    <row r="455" spans="1:6" x14ac:dyDescent="0.35">
      <c r="A455">
        <v>364.78899999999999</v>
      </c>
      <c r="B455" t="s">
        <v>115</v>
      </c>
      <c r="C455" t="s">
        <v>9</v>
      </c>
      <c r="D455">
        <v>0.125</v>
      </c>
      <c r="E455" t="s">
        <v>955</v>
      </c>
      <c r="F455" t="s">
        <v>10</v>
      </c>
    </row>
    <row r="456" spans="1:6" x14ac:dyDescent="0.35">
      <c r="A456">
        <v>364.78899999999999</v>
      </c>
      <c r="B456" t="s">
        <v>115</v>
      </c>
      <c r="C456" t="s">
        <v>9</v>
      </c>
      <c r="D456">
        <v>0.109375</v>
      </c>
      <c r="E456" t="s">
        <v>955</v>
      </c>
      <c r="F456" t="s">
        <v>10</v>
      </c>
    </row>
    <row r="457" spans="1:6" x14ac:dyDescent="0.35">
      <c r="A457">
        <v>364.78899999999999</v>
      </c>
      <c r="B457" t="s">
        <v>115</v>
      </c>
      <c r="C457" t="s">
        <v>9</v>
      </c>
      <c r="D457">
        <v>0.125</v>
      </c>
      <c r="E457" t="s">
        <v>955</v>
      </c>
      <c r="F457" t="s">
        <v>10</v>
      </c>
    </row>
    <row r="458" spans="1:6" x14ac:dyDescent="0.35">
      <c r="A458">
        <v>364.78899999999999</v>
      </c>
      <c r="B458" t="s">
        <v>115</v>
      </c>
      <c r="C458" t="s">
        <v>9</v>
      </c>
      <c r="D458">
        <v>0.140625</v>
      </c>
      <c r="E458" t="s">
        <v>955</v>
      </c>
      <c r="F458" t="s">
        <v>10</v>
      </c>
    </row>
    <row r="459" spans="1:6" x14ac:dyDescent="0.35">
      <c r="A459">
        <v>364.78899999999999</v>
      </c>
      <c r="B459" t="s">
        <v>115</v>
      </c>
      <c r="C459" t="s">
        <v>9</v>
      </c>
      <c r="D459">
        <v>9.375E-2</v>
      </c>
      <c r="E459" t="s">
        <v>955</v>
      </c>
      <c r="F459" t="s">
        <v>10</v>
      </c>
    </row>
    <row r="460" spans="1:6" x14ac:dyDescent="0.35">
      <c r="A460">
        <v>364.78899999999999</v>
      </c>
      <c r="B460" t="s">
        <v>115</v>
      </c>
      <c r="C460" t="s">
        <v>9</v>
      </c>
      <c r="D460">
        <v>9.375E-2</v>
      </c>
      <c r="E460" t="s">
        <v>955</v>
      </c>
      <c r="F460" t="s">
        <v>10</v>
      </c>
    </row>
    <row r="461" spans="1:6" x14ac:dyDescent="0.35">
      <c r="A461">
        <v>364.78899999999999</v>
      </c>
      <c r="B461" t="s">
        <v>115</v>
      </c>
      <c r="C461" t="s">
        <v>9</v>
      </c>
      <c r="D461">
        <v>0.109375</v>
      </c>
      <c r="E461" t="s">
        <v>955</v>
      </c>
      <c r="F461" t="s">
        <v>10</v>
      </c>
    </row>
    <row r="462" spans="1:6" x14ac:dyDescent="0.35">
      <c r="A462">
        <v>364.78899999999999</v>
      </c>
      <c r="B462" t="s">
        <v>115</v>
      </c>
      <c r="C462" t="s">
        <v>9</v>
      </c>
      <c r="D462">
        <v>0.125</v>
      </c>
      <c r="E462" t="s">
        <v>955</v>
      </c>
      <c r="F462" t="s">
        <v>10</v>
      </c>
    </row>
    <row r="463" spans="1:6" x14ac:dyDescent="0.35">
      <c r="A463">
        <v>364.78899999999999</v>
      </c>
      <c r="B463" t="s">
        <v>115</v>
      </c>
      <c r="C463" t="s">
        <v>9</v>
      </c>
      <c r="D463">
        <v>0.125</v>
      </c>
      <c r="E463" t="s">
        <v>955</v>
      </c>
      <c r="F463" t="s">
        <v>10</v>
      </c>
    </row>
    <row r="464" spans="1:6" x14ac:dyDescent="0.35">
      <c r="A464">
        <v>364.78899999999999</v>
      </c>
      <c r="B464" t="s">
        <v>115</v>
      </c>
      <c r="C464" t="s">
        <v>9</v>
      </c>
      <c r="D464">
        <v>0.1875</v>
      </c>
      <c r="E464" t="s">
        <v>955</v>
      </c>
      <c r="F464" t="s">
        <v>10</v>
      </c>
    </row>
    <row r="465" spans="1:6" x14ac:dyDescent="0.35">
      <c r="A465">
        <v>364.78899999999999</v>
      </c>
      <c r="B465" t="s">
        <v>115</v>
      </c>
      <c r="C465" t="s">
        <v>9</v>
      </c>
      <c r="D465">
        <v>0.171875</v>
      </c>
      <c r="E465" t="s">
        <v>955</v>
      </c>
      <c r="F465" t="s">
        <v>10</v>
      </c>
    </row>
    <row r="466" spans="1:6" x14ac:dyDescent="0.35">
      <c r="A466">
        <v>364.78899999999999</v>
      </c>
      <c r="B466" t="s">
        <v>115</v>
      </c>
      <c r="C466" t="s">
        <v>9</v>
      </c>
      <c r="D466">
        <v>0.203125</v>
      </c>
      <c r="E466" t="s">
        <v>955</v>
      </c>
      <c r="F466" t="s">
        <v>10</v>
      </c>
    </row>
    <row r="467" spans="1:6" x14ac:dyDescent="0.35">
      <c r="A467">
        <v>364.78899999999999</v>
      </c>
      <c r="B467" t="s">
        <v>115</v>
      </c>
      <c r="C467" t="s">
        <v>9</v>
      </c>
      <c r="D467">
        <v>0.125</v>
      </c>
      <c r="E467" t="s">
        <v>955</v>
      </c>
      <c r="F467" t="s">
        <v>10</v>
      </c>
    </row>
    <row r="468" spans="1:6" x14ac:dyDescent="0.35">
      <c r="A468">
        <v>364.78899999999999</v>
      </c>
      <c r="B468" t="s">
        <v>115</v>
      </c>
      <c r="C468" t="s">
        <v>9</v>
      </c>
      <c r="D468">
        <v>0.140625</v>
      </c>
      <c r="E468" t="s">
        <v>955</v>
      </c>
      <c r="F468" t="s">
        <v>10</v>
      </c>
    </row>
    <row r="469" spans="1:6" x14ac:dyDescent="0.35">
      <c r="A469">
        <v>364.78899999999999</v>
      </c>
      <c r="B469" t="s">
        <v>115</v>
      </c>
      <c r="C469" t="s">
        <v>9</v>
      </c>
      <c r="D469">
        <v>0.140625</v>
      </c>
      <c r="E469" t="s">
        <v>955</v>
      </c>
      <c r="F469" t="s">
        <v>10</v>
      </c>
    </row>
    <row r="470" spans="1:6" x14ac:dyDescent="0.35">
      <c r="A470">
        <v>364.78899999999999</v>
      </c>
      <c r="B470" t="s">
        <v>115</v>
      </c>
      <c r="C470" t="s">
        <v>9</v>
      </c>
      <c r="D470">
        <v>0.15625</v>
      </c>
      <c r="E470" t="s">
        <v>955</v>
      </c>
      <c r="F470" t="s">
        <v>10</v>
      </c>
    </row>
    <row r="471" spans="1:6" x14ac:dyDescent="0.35">
      <c r="A471">
        <v>364.78899999999999</v>
      </c>
      <c r="B471" t="s">
        <v>115</v>
      </c>
      <c r="C471" t="s">
        <v>9</v>
      </c>
      <c r="D471">
        <v>0.15625</v>
      </c>
      <c r="E471" t="s">
        <v>955</v>
      </c>
      <c r="F471" t="s">
        <v>10</v>
      </c>
    </row>
    <row r="472" spans="1:6" x14ac:dyDescent="0.35">
      <c r="A472">
        <v>364.78899999999999</v>
      </c>
      <c r="B472" t="s">
        <v>115</v>
      </c>
      <c r="C472" t="s">
        <v>9</v>
      </c>
      <c r="D472">
        <v>0.15625</v>
      </c>
      <c r="E472" t="s">
        <v>955</v>
      </c>
      <c r="F472" t="s">
        <v>10</v>
      </c>
    </row>
    <row r="473" spans="1:6" x14ac:dyDescent="0.35">
      <c r="A473">
        <v>364.78899999999999</v>
      </c>
      <c r="B473" t="s">
        <v>115</v>
      </c>
      <c r="C473" t="s">
        <v>9</v>
      </c>
      <c r="D473">
        <v>0.140625</v>
      </c>
      <c r="E473" t="s">
        <v>955</v>
      </c>
      <c r="F473" t="s">
        <v>10</v>
      </c>
    </row>
    <row r="474" spans="1:6" x14ac:dyDescent="0.35">
      <c r="A474">
        <v>364.78899999999999</v>
      </c>
      <c r="B474" t="s">
        <v>115</v>
      </c>
      <c r="C474" t="s">
        <v>9</v>
      </c>
      <c r="D474">
        <v>0.15625</v>
      </c>
      <c r="E474" t="s">
        <v>955</v>
      </c>
      <c r="F474" t="s">
        <v>10</v>
      </c>
    </row>
    <row r="475" spans="1:6" x14ac:dyDescent="0.35">
      <c r="A475">
        <v>364.78899999999999</v>
      </c>
      <c r="B475" t="s">
        <v>115</v>
      </c>
      <c r="C475" t="s">
        <v>9</v>
      </c>
      <c r="D475">
        <v>0.171875</v>
      </c>
      <c r="E475" t="s">
        <v>955</v>
      </c>
      <c r="F475" t="s">
        <v>10</v>
      </c>
    </row>
    <row r="476" spans="1:6" x14ac:dyDescent="0.35">
      <c r="A476">
        <v>364.78899999999999</v>
      </c>
      <c r="B476" t="s">
        <v>115</v>
      </c>
      <c r="C476" t="s">
        <v>9</v>
      </c>
      <c r="D476">
        <v>0.109375</v>
      </c>
      <c r="E476" t="s">
        <v>955</v>
      </c>
      <c r="F476" t="s">
        <v>10</v>
      </c>
    </row>
    <row r="477" spans="1:6" x14ac:dyDescent="0.35">
      <c r="A477">
        <v>364.78899999999999</v>
      </c>
      <c r="B477" t="s">
        <v>115</v>
      </c>
      <c r="C477" t="s">
        <v>9</v>
      </c>
      <c r="D477">
        <v>9.375E-2</v>
      </c>
      <c r="E477" t="s">
        <v>955</v>
      </c>
      <c r="F477" t="s">
        <v>10</v>
      </c>
    </row>
    <row r="478" spans="1:6" x14ac:dyDescent="0.35">
      <c r="A478">
        <v>364.78899999999999</v>
      </c>
      <c r="B478" t="s">
        <v>115</v>
      </c>
      <c r="C478" t="s">
        <v>9</v>
      </c>
      <c r="D478">
        <v>0.15625</v>
      </c>
      <c r="E478" t="s">
        <v>955</v>
      </c>
      <c r="F478" t="s">
        <v>10</v>
      </c>
    </row>
    <row r="479" spans="1:6" x14ac:dyDescent="0.35">
      <c r="A479">
        <v>364.78899999999999</v>
      </c>
      <c r="B479" t="s">
        <v>115</v>
      </c>
      <c r="C479" t="s">
        <v>9</v>
      </c>
      <c r="D479">
        <v>0.125</v>
      </c>
      <c r="E479" t="s">
        <v>955</v>
      </c>
      <c r="F479" t="s">
        <v>10</v>
      </c>
    </row>
    <row r="480" spans="1:6" x14ac:dyDescent="0.35">
      <c r="A480">
        <v>364.78899999999999</v>
      </c>
      <c r="B480" t="s">
        <v>115</v>
      </c>
      <c r="C480" t="s">
        <v>9</v>
      </c>
      <c r="D480">
        <v>7.8125E-2</v>
      </c>
      <c r="E480" t="s">
        <v>955</v>
      </c>
      <c r="F480" t="s">
        <v>10</v>
      </c>
    </row>
    <row r="481" spans="1:6" x14ac:dyDescent="0.35">
      <c r="A481">
        <v>364.78899999999999</v>
      </c>
      <c r="B481" t="s">
        <v>115</v>
      </c>
      <c r="C481" t="s">
        <v>9</v>
      </c>
      <c r="D481">
        <v>7.8125E-2</v>
      </c>
      <c r="E481" t="s">
        <v>955</v>
      </c>
      <c r="F481" t="s">
        <v>10</v>
      </c>
    </row>
    <row r="482" spans="1:6" x14ac:dyDescent="0.35">
      <c r="A482">
        <v>380.29700000000003</v>
      </c>
      <c r="B482" t="s">
        <v>116</v>
      </c>
      <c r="C482" t="s">
        <v>9</v>
      </c>
      <c r="D482">
        <v>6.25E-2</v>
      </c>
      <c r="E482" t="s">
        <v>956</v>
      </c>
      <c r="F482" t="s">
        <v>10</v>
      </c>
    </row>
    <row r="483" spans="1:6" x14ac:dyDescent="0.35">
      <c r="A483">
        <v>380.29700000000003</v>
      </c>
      <c r="B483" t="s">
        <v>116</v>
      </c>
      <c r="C483" t="s">
        <v>9</v>
      </c>
      <c r="D483">
        <v>4.6875E-2</v>
      </c>
      <c r="E483" t="s">
        <v>956</v>
      </c>
      <c r="F483" t="s">
        <v>10</v>
      </c>
    </row>
    <row r="484" spans="1:6" x14ac:dyDescent="0.35">
      <c r="A484">
        <v>380.29700000000003</v>
      </c>
      <c r="B484" t="s">
        <v>116</v>
      </c>
      <c r="C484" t="s">
        <v>9</v>
      </c>
      <c r="D484">
        <v>6.25E-2</v>
      </c>
      <c r="E484" t="s">
        <v>956</v>
      </c>
      <c r="F484" t="s">
        <v>10</v>
      </c>
    </row>
    <row r="485" spans="1:6" x14ac:dyDescent="0.35">
      <c r="A485">
        <v>380.29700000000003</v>
      </c>
      <c r="B485" t="s">
        <v>116</v>
      </c>
      <c r="C485" t="s">
        <v>9</v>
      </c>
      <c r="D485">
        <v>0.109375</v>
      </c>
      <c r="E485" t="s">
        <v>956</v>
      </c>
      <c r="F485" t="s">
        <v>10</v>
      </c>
    </row>
    <row r="486" spans="1:6" x14ac:dyDescent="0.35">
      <c r="A486">
        <v>380.29700000000003</v>
      </c>
      <c r="B486" t="s">
        <v>116</v>
      </c>
      <c r="C486" t="s">
        <v>9</v>
      </c>
      <c r="D486">
        <v>0.109375</v>
      </c>
      <c r="E486" t="s">
        <v>956</v>
      </c>
      <c r="F486" t="s">
        <v>10</v>
      </c>
    </row>
    <row r="487" spans="1:6" x14ac:dyDescent="0.35">
      <c r="A487">
        <v>380.29700000000003</v>
      </c>
      <c r="B487" t="s">
        <v>116</v>
      </c>
      <c r="C487" t="s">
        <v>9</v>
      </c>
      <c r="D487">
        <v>9.375E-2</v>
      </c>
      <c r="E487" t="s">
        <v>956</v>
      </c>
      <c r="F487" t="s">
        <v>10</v>
      </c>
    </row>
    <row r="488" spans="1:6" x14ac:dyDescent="0.35">
      <c r="A488">
        <v>380.29700000000003</v>
      </c>
      <c r="B488" t="s">
        <v>116</v>
      </c>
      <c r="C488" t="s">
        <v>9</v>
      </c>
      <c r="D488">
        <v>9.375E-2</v>
      </c>
      <c r="E488" t="s">
        <v>956</v>
      </c>
      <c r="F488" t="s">
        <v>10</v>
      </c>
    </row>
    <row r="489" spans="1:6" x14ac:dyDescent="0.35">
      <c r="A489">
        <v>380.29700000000003</v>
      </c>
      <c r="B489" t="s">
        <v>116</v>
      </c>
      <c r="C489" t="s">
        <v>9</v>
      </c>
      <c r="D489">
        <v>0.125</v>
      </c>
      <c r="E489" t="s">
        <v>956</v>
      </c>
      <c r="F489" t="s">
        <v>10</v>
      </c>
    </row>
    <row r="490" spans="1:6" x14ac:dyDescent="0.35">
      <c r="A490">
        <v>380.29700000000003</v>
      </c>
      <c r="B490" t="s">
        <v>116</v>
      </c>
      <c r="C490" t="s">
        <v>9</v>
      </c>
      <c r="D490">
        <v>9.375E-2</v>
      </c>
      <c r="E490" t="s">
        <v>956</v>
      </c>
      <c r="F490" t="s">
        <v>10</v>
      </c>
    </row>
    <row r="491" spans="1:6" x14ac:dyDescent="0.35">
      <c r="A491">
        <v>380.29700000000003</v>
      </c>
      <c r="B491" t="s">
        <v>116</v>
      </c>
      <c r="C491" t="s">
        <v>9</v>
      </c>
      <c r="D491">
        <v>4.6875E-2</v>
      </c>
      <c r="E491" t="s">
        <v>956</v>
      </c>
      <c r="F491" t="s">
        <v>10</v>
      </c>
    </row>
    <row r="492" spans="1:6" x14ac:dyDescent="0.35">
      <c r="A492">
        <v>380.29700000000003</v>
      </c>
      <c r="B492" t="s">
        <v>116</v>
      </c>
      <c r="C492" t="s">
        <v>9</v>
      </c>
      <c r="D492">
        <v>0.109375</v>
      </c>
      <c r="E492" t="s">
        <v>956</v>
      </c>
      <c r="F492" t="s">
        <v>10</v>
      </c>
    </row>
    <row r="493" spans="1:6" x14ac:dyDescent="0.35">
      <c r="A493">
        <v>380.29700000000003</v>
      </c>
      <c r="B493" t="s">
        <v>116</v>
      </c>
      <c r="C493" t="s">
        <v>9</v>
      </c>
      <c r="D493">
        <v>6.25E-2</v>
      </c>
      <c r="E493" t="s">
        <v>956</v>
      </c>
      <c r="F493" t="s">
        <v>10</v>
      </c>
    </row>
    <row r="494" spans="1:6" x14ac:dyDescent="0.35">
      <c r="A494">
        <v>380.29700000000003</v>
      </c>
      <c r="B494" t="s">
        <v>116</v>
      </c>
      <c r="C494" t="s">
        <v>9</v>
      </c>
      <c r="D494">
        <v>0.109375</v>
      </c>
      <c r="E494" t="s">
        <v>956</v>
      </c>
      <c r="F494" t="s">
        <v>10</v>
      </c>
    </row>
    <row r="495" spans="1:6" x14ac:dyDescent="0.35">
      <c r="A495">
        <v>380.29700000000003</v>
      </c>
      <c r="B495" t="s">
        <v>116</v>
      </c>
      <c r="C495" t="s">
        <v>9</v>
      </c>
      <c r="D495">
        <v>0.109375</v>
      </c>
      <c r="E495" t="s">
        <v>956</v>
      </c>
      <c r="F495" t="s">
        <v>10</v>
      </c>
    </row>
    <row r="496" spans="1:6" x14ac:dyDescent="0.35">
      <c r="A496">
        <v>380.29700000000003</v>
      </c>
      <c r="B496" t="s">
        <v>116</v>
      </c>
      <c r="C496" t="s">
        <v>9</v>
      </c>
      <c r="D496">
        <v>0.140625</v>
      </c>
      <c r="E496" t="s">
        <v>956</v>
      </c>
      <c r="F496" t="s">
        <v>10</v>
      </c>
    </row>
    <row r="497" spans="1:6" x14ac:dyDescent="0.35">
      <c r="A497">
        <v>380.29700000000003</v>
      </c>
      <c r="B497" t="s">
        <v>116</v>
      </c>
      <c r="C497" t="s">
        <v>9</v>
      </c>
      <c r="D497">
        <v>0.109375</v>
      </c>
      <c r="E497" t="s">
        <v>956</v>
      </c>
      <c r="F497" t="s">
        <v>10</v>
      </c>
    </row>
    <row r="498" spans="1:6" x14ac:dyDescent="0.35">
      <c r="A498">
        <v>380.29700000000003</v>
      </c>
      <c r="B498" t="s">
        <v>116</v>
      </c>
      <c r="C498" t="s">
        <v>9</v>
      </c>
      <c r="D498">
        <v>0.109375</v>
      </c>
      <c r="E498" t="s">
        <v>956</v>
      </c>
      <c r="F498" t="s">
        <v>10</v>
      </c>
    </row>
    <row r="499" spans="1:6" x14ac:dyDescent="0.35">
      <c r="A499">
        <v>380.29700000000003</v>
      </c>
      <c r="B499" t="s">
        <v>116</v>
      </c>
      <c r="C499" t="s">
        <v>9</v>
      </c>
      <c r="D499">
        <v>0.109375</v>
      </c>
      <c r="E499" t="s">
        <v>956</v>
      </c>
      <c r="F499" t="s">
        <v>10</v>
      </c>
    </row>
    <row r="500" spans="1:6" x14ac:dyDescent="0.35">
      <c r="A500">
        <v>380.29700000000003</v>
      </c>
      <c r="B500" t="s">
        <v>116</v>
      </c>
      <c r="C500" t="s">
        <v>9</v>
      </c>
      <c r="D500">
        <v>6.25E-2</v>
      </c>
      <c r="E500" t="s">
        <v>956</v>
      </c>
      <c r="F500" t="s">
        <v>10</v>
      </c>
    </row>
    <row r="501" spans="1:6" x14ac:dyDescent="0.35">
      <c r="A501">
        <v>380.29700000000003</v>
      </c>
      <c r="B501" t="s">
        <v>116</v>
      </c>
      <c r="C501" t="s">
        <v>9</v>
      </c>
      <c r="D501">
        <v>0.15625</v>
      </c>
      <c r="E501" t="s">
        <v>956</v>
      </c>
      <c r="F501" t="s">
        <v>10</v>
      </c>
    </row>
    <row r="502" spans="1:6" x14ac:dyDescent="0.35">
      <c r="A502">
        <v>380.29700000000003</v>
      </c>
      <c r="B502" t="s">
        <v>116</v>
      </c>
      <c r="C502" t="s">
        <v>9</v>
      </c>
      <c r="D502">
        <v>0.109375</v>
      </c>
      <c r="E502" t="s">
        <v>956</v>
      </c>
      <c r="F502" t="s">
        <v>10</v>
      </c>
    </row>
    <row r="503" spans="1:6" x14ac:dyDescent="0.35">
      <c r="A503">
        <v>380.29700000000003</v>
      </c>
      <c r="B503" t="s">
        <v>116</v>
      </c>
      <c r="C503" t="s">
        <v>9</v>
      </c>
      <c r="D503">
        <v>9.375E-2</v>
      </c>
      <c r="E503" t="s">
        <v>956</v>
      </c>
      <c r="F503" t="s">
        <v>10</v>
      </c>
    </row>
    <row r="504" spans="1:6" x14ac:dyDescent="0.35">
      <c r="A504">
        <v>380.29700000000003</v>
      </c>
      <c r="B504" t="s">
        <v>116</v>
      </c>
      <c r="C504" t="s">
        <v>9</v>
      </c>
      <c r="D504">
        <v>0.109375</v>
      </c>
      <c r="E504" t="s">
        <v>956</v>
      </c>
      <c r="F504" t="s">
        <v>10</v>
      </c>
    </row>
    <row r="505" spans="1:6" x14ac:dyDescent="0.35">
      <c r="A505">
        <v>380.29700000000003</v>
      </c>
      <c r="B505" t="s">
        <v>116</v>
      </c>
      <c r="C505" t="s">
        <v>9</v>
      </c>
      <c r="D505">
        <v>9.375E-2</v>
      </c>
      <c r="E505" t="s">
        <v>956</v>
      </c>
      <c r="F505" t="s">
        <v>10</v>
      </c>
    </row>
    <row r="506" spans="1:6" x14ac:dyDescent="0.35">
      <c r="A506">
        <v>380.29700000000003</v>
      </c>
      <c r="B506" t="s">
        <v>116</v>
      </c>
      <c r="C506" t="s">
        <v>9</v>
      </c>
      <c r="D506">
        <v>7.8125E-2</v>
      </c>
      <c r="E506" t="s">
        <v>956</v>
      </c>
      <c r="F506" t="s">
        <v>10</v>
      </c>
    </row>
    <row r="507" spans="1:6" x14ac:dyDescent="0.35">
      <c r="A507">
        <v>380.29700000000003</v>
      </c>
      <c r="B507" t="s">
        <v>116</v>
      </c>
      <c r="C507" t="s">
        <v>9</v>
      </c>
      <c r="D507">
        <v>0.125</v>
      </c>
      <c r="E507" t="s">
        <v>956</v>
      </c>
      <c r="F507" t="s">
        <v>10</v>
      </c>
    </row>
    <row r="508" spans="1:6" x14ac:dyDescent="0.35">
      <c r="A508">
        <v>380.29700000000003</v>
      </c>
      <c r="B508" t="s">
        <v>116</v>
      </c>
      <c r="C508" t="s">
        <v>9</v>
      </c>
      <c r="D508">
        <v>7.8125E-2</v>
      </c>
      <c r="E508" t="s">
        <v>956</v>
      </c>
      <c r="F508" t="s">
        <v>10</v>
      </c>
    </row>
    <row r="509" spans="1:6" x14ac:dyDescent="0.35">
      <c r="A509">
        <v>380.29700000000003</v>
      </c>
      <c r="B509" t="s">
        <v>116</v>
      </c>
      <c r="C509" t="s">
        <v>9</v>
      </c>
      <c r="D509">
        <v>9.375E-2</v>
      </c>
      <c r="E509" t="s">
        <v>956</v>
      </c>
      <c r="F509" t="s">
        <v>10</v>
      </c>
    </row>
    <row r="510" spans="1:6" x14ac:dyDescent="0.35">
      <c r="A510">
        <v>380.29700000000003</v>
      </c>
      <c r="B510" t="s">
        <v>116</v>
      </c>
      <c r="C510" t="s">
        <v>9</v>
      </c>
      <c r="D510">
        <v>0.109375</v>
      </c>
      <c r="E510" t="s">
        <v>956</v>
      </c>
      <c r="F510" t="s">
        <v>10</v>
      </c>
    </row>
    <row r="511" spans="1:6" x14ac:dyDescent="0.35">
      <c r="A511">
        <v>380.29700000000003</v>
      </c>
      <c r="B511" t="s">
        <v>116</v>
      </c>
      <c r="C511" t="s">
        <v>9</v>
      </c>
      <c r="D511">
        <v>7.8125E-2</v>
      </c>
      <c r="E511" t="s">
        <v>956</v>
      </c>
      <c r="F511" t="s">
        <v>10</v>
      </c>
    </row>
    <row r="512" spans="1:6" x14ac:dyDescent="0.35">
      <c r="A512">
        <v>339.16300000000001</v>
      </c>
      <c r="B512" t="s">
        <v>117</v>
      </c>
      <c r="C512" t="s">
        <v>9</v>
      </c>
      <c r="D512">
        <v>0.140625</v>
      </c>
      <c r="E512" t="s">
        <v>118</v>
      </c>
      <c r="F512" t="s">
        <v>10</v>
      </c>
    </row>
    <row r="513" spans="1:6" x14ac:dyDescent="0.35">
      <c r="A513">
        <v>339.16300000000001</v>
      </c>
      <c r="B513" t="s">
        <v>117</v>
      </c>
      <c r="C513" t="s">
        <v>9</v>
      </c>
      <c r="D513">
        <v>0.140625</v>
      </c>
      <c r="E513" t="s">
        <v>118</v>
      </c>
      <c r="F513" t="s">
        <v>10</v>
      </c>
    </row>
    <row r="514" spans="1:6" x14ac:dyDescent="0.35">
      <c r="A514">
        <v>339.16300000000001</v>
      </c>
      <c r="B514" t="s">
        <v>117</v>
      </c>
      <c r="C514" t="s">
        <v>9</v>
      </c>
      <c r="D514">
        <v>0.171875</v>
      </c>
      <c r="E514" t="s">
        <v>118</v>
      </c>
      <c r="F514" t="s">
        <v>10</v>
      </c>
    </row>
    <row r="515" spans="1:6" x14ac:dyDescent="0.35">
      <c r="A515">
        <v>339.16300000000001</v>
      </c>
      <c r="B515" t="s">
        <v>117</v>
      </c>
      <c r="C515" t="s">
        <v>9</v>
      </c>
      <c r="D515">
        <v>6.25E-2</v>
      </c>
      <c r="E515" t="s">
        <v>118</v>
      </c>
      <c r="F515" t="s">
        <v>10</v>
      </c>
    </row>
    <row r="516" spans="1:6" x14ac:dyDescent="0.35">
      <c r="A516">
        <v>339.16300000000001</v>
      </c>
      <c r="B516" t="s">
        <v>117</v>
      </c>
      <c r="C516" t="s">
        <v>9</v>
      </c>
      <c r="D516">
        <v>0.171875</v>
      </c>
      <c r="E516" t="s">
        <v>118</v>
      </c>
      <c r="F516" t="s">
        <v>10</v>
      </c>
    </row>
    <row r="517" spans="1:6" x14ac:dyDescent="0.35">
      <c r="A517">
        <v>339.16300000000001</v>
      </c>
      <c r="B517" t="s">
        <v>117</v>
      </c>
      <c r="C517" t="s">
        <v>9</v>
      </c>
      <c r="D517">
        <v>0.203125</v>
      </c>
      <c r="E517" t="s">
        <v>118</v>
      </c>
      <c r="F517" t="s">
        <v>10</v>
      </c>
    </row>
    <row r="518" spans="1:6" x14ac:dyDescent="0.35">
      <c r="A518">
        <v>339.16300000000001</v>
      </c>
      <c r="B518" t="s">
        <v>117</v>
      </c>
      <c r="C518" t="s">
        <v>9</v>
      </c>
      <c r="D518">
        <v>0.109375</v>
      </c>
      <c r="E518" t="s">
        <v>118</v>
      </c>
      <c r="F518" t="s">
        <v>10</v>
      </c>
    </row>
    <row r="519" spans="1:6" x14ac:dyDescent="0.35">
      <c r="A519">
        <v>339.16300000000001</v>
      </c>
      <c r="B519" t="s">
        <v>117</v>
      </c>
      <c r="C519" t="s">
        <v>9</v>
      </c>
      <c r="D519">
        <v>0.15625</v>
      </c>
      <c r="E519" t="s">
        <v>118</v>
      </c>
      <c r="F519" t="s">
        <v>10</v>
      </c>
    </row>
    <row r="520" spans="1:6" x14ac:dyDescent="0.35">
      <c r="A520">
        <v>339.16300000000001</v>
      </c>
      <c r="B520" t="s">
        <v>117</v>
      </c>
      <c r="C520" t="s">
        <v>9</v>
      </c>
      <c r="D520">
        <v>4.6875E-2</v>
      </c>
      <c r="E520" t="s">
        <v>118</v>
      </c>
      <c r="F520" t="s">
        <v>10</v>
      </c>
    </row>
    <row r="521" spans="1:6" x14ac:dyDescent="0.35">
      <c r="A521">
        <v>339.16300000000001</v>
      </c>
      <c r="B521" t="s">
        <v>117</v>
      </c>
      <c r="C521" t="s">
        <v>9</v>
      </c>
      <c r="D521">
        <v>0.109375</v>
      </c>
      <c r="E521" t="s">
        <v>118</v>
      </c>
      <c r="F521" t="s">
        <v>10</v>
      </c>
    </row>
    <row r="522" spans="1:6" x14ac:dyDescent="0.35">
      <c r="A522">
        <v>339.16300000000001</v>
      </c>
      <c r="B522" t="s">
        <v>117</v>
      </c>
      <c r="C522" t="s">
        <v>9</v>
      </c>
      <c r="D522">
        <v>0.125</v>
      </c>
      <c r="E522" t="s">
        <v>118</v>
      </c>
      <c r="F522" t="s">
        <v>10</v>
      </c>
    </row>
    <row r="523" spans="1:6" x14ac:dyDescent="0.35">
      <c r="A523">
        <v>339.16300000000001</v>
      </c>
      <c r="B523" t="s">
        <v>117</v>
      </c>
      <c r="C523" t="s">
        <v>9</v>
      </c>
      <c r="D523">
        <v>0.125</v>
      </c>
      <c r="E523" t="s">
        <v>118</v>
      </c>
      <c r="F523" t="s">
        <v>10</v>
      </c>
    </row>
    <row r="524" spans="1:6" x14ac:dyDescent="0.35">
      <c r="A524">
        <v>339.16300000000001</v>
      </c>
      <c r="B524" t="s">
        <v>117</v>
      </c>
      <c r="C524" t="s">
        <v>9</v>
      </c>
      <c r="D524">
        <v>0.109375</v>
      </c>
      <c r="E524" t="s">
        <v>118</v>
      </c>
      <c r="F524" t="s">
        <v>10</v>
      </c>
    </row>
    <row r="525" spans="1:6" x14ac:dyDescent="0.35">
      <c r="A525">
        <v>339.16300000000001</v>
      </c>
      <c r="B525" t="s">
        <v>117</v>
      </c>
      <c r="C525" t="s">
        <v>9</v>
      </c>
      <c r="D525">
        <v>0.140625</v>
      </c>
      <c r="E525" t="s">
        <v>118</v>
      </c>
      <c r="F525" t="s">
        <v>10</v>
      </c>
    </row>
    <row r="526" spans="1:6" x14ac:dyDescent="0.35">
      <c r="A526">
        <v>339.16300000000001</v>
      </c>
      <c r="B526" t="s">
        <v>117</v>
      </c>
      <c r="C526" t="s">
        <v>9</v>
      </c>
      <c r="D526">
        <v>9.375E-2</v>
      </c>
      <c r="E526" t="s">
        <v>118</v>
      </c>
      <c r="F526" t="s">
        <v>10</v>
      </c>
    </row>
    <row r="527" spans="1:6" x14ac:dyDescent="0.35">
      <c r="A527">
        <v>339.16300000000001</v>
      </c>
      <c r="B527" t="s">
        <v>117</v>
      </c>
      <c r="C527" t="s">
        <v>9</v>
      </c>
      <c r="D527">
        <v>0.171875</v>
      </c>
      <c r="E527" t="s">
        <v>118</v>
      </c>
      <c r="F527" t="s">
        <v>10</v>
      </c>
    </row>
    <row r="528" spans="1:6" x14ac:dyDescent="0.35">
      <c r="A528">
        <v>339.16300000000001</v>
      </c>
      <c r="B528" t="s">
        <v>117</v>
      </c>
      <c r="C528" t="s">
        <v>9</v>
      </c>
      <c r="D528">
        <v>0.125</v>
      </c>
      <c r="E528" t="s">
        <v>118</v>
      </c>
      <c r="F528" t="s">
        <v>10</v>
      </c>
    </row>
    <row r="529" spans="1:6" x14ac:dyDescent="0.35">
      <c r="A529">
        <v>339.16300000000001</v>
      </c>
      <c r="B529" t="s">
        <v>117</v>
      </c>
      <c r="C529" t="s">
        <v>9</v>
      </c>
      <c r="D529">
        <v>0.109375</v>
      </c>
      <c r="E529" t="s">
        <v>118</v>
      </c>
      <c r="F529" t="s">
        <v>10</v>
      </c>
    </row>
    <row r="530" spans="1:6" x14ac:dyDescent="0.35">
      <c r="A530">
        <v>339.16300000000001</v>
      </c>
      <c r="B530" t="s">
        <v>117</v>
      </c>
      <c r="C530" t="s">
        <v>9</v>
      </c>
      <c r="D530">
        <v>0.15625</v>
      </c>
      <c r="E530" t="s">
        <v>118</v>
      </c>
      <c r="F530" t="s">
        <v>10</v>
      </c>
    </row>
    <row r="531" spans="1:6" x14ac:dyDescent="0.35">
      <c r="A531">
        <v>339.16300000000001</v>
      </c>
      <c r="B531" t="s">
        <v>117</v>
      </c>
      <c r="C531" t="s">
        <v>9</v>
      </c>
      <c r="D531">
        <v>0.109375</v>
      </c>
      <c r="E531" t="s">
        <v>118</v>
      </c>
      <c r="F531" t="s">
        <v>10</v>
      </c>
    </row>
    <row r="532" spans="1:6" x14ac:dyDescent="0.35">
      <c r="A532">
        <v>339.16300000000001</v>
      </c>
      <c r="B532" t="s">
        <v>117</v>
      </c>
      <c r="C532" t="s">
        <v>9</v>
      </c>
      <c r="D532">
        <v>7.8125E-2</v>
      </c>
      <c r="E532" t="s">
        <v>118</v>
      </c>
      <c r="F532" t="s">
        <v>10</v>
      </c>
    </row>
    <row r="533" spans="1:6" x14ac:dyDescent="0.35">
      <c r="A533">
        <v>339.16300000000001</v>
      </c>
      <c r="B533" t="s">
        <v>117</v>
      </c>
      <c r="C533" t="s">
        <v>9</v>
      </c>
      <c r="D533">
        <v>7.8125E-2</v>
      </c>
      <c r="E533" t="s">
        <v>118</v>
      </c>
      <c r="F533" t="s">
        <v>10</v>
      </c>
    </row>
    <row r="534" spans="1:6" x14ac:dyDescent="0.35">
      <c r="A534">
        <v>339.16300000000001</v>
      </c>
      <c r="B534" t="s">
        <v>117</v>
      </c>
      <c r="C534" t="s">
        <v>9</v>
      </c>
      <c r="D534">
        <v>0.15625</v>
      </c>
      <c r="E534" t="s">
        <v>118</v>
      </c>
      <c r="F534" t="s">
        <v>10</v>
      </c>
    </row>
    <row r="535" spans="1:6" x14ac:dyDescent="0.35">
      <c r="A535">
        <v>339.16300000000001</v>
      </c>
      <c r="B535" t="s">
        <v>117</v>
      </c>
      <c r="C535" t="s">
        <v>9</v>
      </c>
      <c r="D535">
        <v>0.109375</v>
      </c>
      <c r="E535" t="s">
        <v>118</v>
      </c>
      <c r="F535" t="s">
        <v>10</v>
      </c>
    </row>
    <row r="536" spans="1:6" x14ac:dyDescent="0.35">
      <c r="A536">
        <v>339.16300000000001</v>
      </c>
      <c r="B536" t="s">
        <v>117</v>
      </c>
      <c r="C536" t="s">
        <v>9</v>
      </c>
      <c r="D536">
        <v>9.375E-2</v>
      </c>
      <c r="E536" t="s">
        <v>118</v>
      </c>
      <c r="F536" t="s">
        <v>10</v>
      </c>
    </row>
    <row r="537" spans="1:6" x14ac:dyDescent="0.35">
      <c r="A537">
        <v>339.16300000000001</v>
      </c>
      <c r="B537" t="s">
        <v>117</v>
      </c>
      <c r="C537" t="s">
        <v>9</v>
      </c>
      <c r="D537">
        <v>0.15625</v>
      </c>
      <c r="E537" t="s">
        <v>118</v>
      </c>
      <c r="F537" t="s">
        <v>10</v>
      </c>
    </row>
    <row r="538" spans="1:6" x14ac:dyDescent="0.35">
      <c r="A538">
        <v>339.16300000000001</v>
      </c>
      <c r="B538" t="s">
        <v>117</v>
      </c>
      <c r="C538" t="s">
        <v>9</v>
      </c>
      <c r="D538">
        <v>9.375E-2</v>
      </c>
      <c r="E538" t="s">
        <v>118</v>
      </c>
      <c r="F538" t="s">
        <v>10</v>
      </c>
    </row>
    <row r="539" spans="1:6" x14ac:dyDescent="0.35">
      <c r="A539">
        <v>339.16300000000001</v>
      </c>
      <c r="B539" t="s">
        <v>117</v>
      </c>
      <c r="C539" t="s">
        <v>9</v>
      </c>
      <c r="D539">
        <v>0.140625</v>
      </c>
      <c r="E539" t="s">
        <v>118</v>
      </c>
      <c r="F539" t="s">
        <v>10</v>
      </c>
    </row>
    <row r="540" spans="1:6" x14ac:dyDescent="0.35">
      <c r="A540">
        <v>339.16300000000001</v>
      </c>
      <c r="B540" t="s">
        <v>117</v>
      </c>
      <c r="C540" t="s">
        <v>9</v>
      </c>
      <c r="D540">
        <v>0.109375</v>
      </c>
      <c r="E540" t="s">
        <v>118</v>
      </c>
      <c r="F540" t="s">
        <v>10</v>
      </c>
    </row>
    <row r="541" spans="1:6" x14ac:dyDescent="0.35">
      <c r="A541">
        <v>339.16300000000001</v>
      </c>
      <c r="B541" t="s">
        <v>117</v>
      </c>
      <c r="C541" t="s">
        <v>9</v>
      </c>
      <c r="D541">
        <v>6.25E-2</v>
      </c>
      <c r="E541" t="s">
        <v>118</v>
      </c>
      <c r="F541" t="s">
        <v>10</v>
      </c>
    </row>
    <row r="542" spans="1:6" x14ac:dyDescent="0.35">
      <c r="A542">
        <v>1222.1600000000001</v>
      </c>
      <c r="B542" t="s">
        <v>11</v>
      </c>
      <c r="C542" t="s">
        <v>9</v>
      </c>
      <c r="D542">
        <v>0.375</v>
      </c>
      <c r="E542" t="s">
        <v>957</v>
      </c>
      <c r="F542" t="s">
        <v>10</v>
      </c>
    </row>
    <row r="543" spans="1:6" x14ac:dyDescent="0.35">
      <c r="A543">
        <v>1222.1600000000001</v>
      </c>
      <c r="B543" t="s">
        <v>11</v>
      </c>
      <c r="C543" t="s">
        <v>9</v>
      </c>
      <c r="D543">
        <v>0.453125</v>
      </c>
      <c r="E543" t="s">
        <v>957</v>
      </c>
      <c r="F543" t="s">
        <v>10</v>
      </c>
    </row>
    <row r="544" spans="1:6" x14ac:dyDescent="0.35">
      <c r="A544">
        <v>1222.1600000000001</v>
      </c>
      <c r="B544" t="s">
        <v>11</v>
      </c>
      <c r="C544" t="s">
        <v>9</v>
      </c>
      <c r="D544">
        <v>0.4375</v>
      </c>
      <c r="E544" t="s">
        <v>957</v>
      </c>
      <c r="F544" t="s">
        <v>10</v>
      </c>
    </row>
    <row r="545" spans="1:6" x14ac:dyDescent="0.35">
      <c r="A545">
        <v>1222.1600000000001</v>
      </c>
      <c r="B545" t="s">
        <v>11</v>
      </c>
      <c r="C545" t="s">
        <v>9</v>
      </c>
      <c r="D545">
        <v>0.421875</v>
      </c>
      <c r="E545" t="s">
        <v>957</v>
      </c>
      <c r="F545" t="s">
        <v>10</v>
      </c>
    </row>
    <row r="546" spans="1:6" x14ac:dyDescent="0.35">
      <c r="A546">
        <v>1222.1600000000001</v>
      </c>
      <c r="B546" t="s">
        <v>11</v>
      </c>
      <c r="C546" t="s">
        <v>9</v>
      </c>
      <c r="D546">
        <v>0.40625</v>
      </c>
      <c r="E546" t="s">
        <v>957</v>
      </c>
      <c r="F546" t="s">
        <v>10</v>
      </c>
    </row>
    <row r="547" spans="1:6" x14ac:dyDescent="0.35">
      <c r="A547">
        <v>1222.1600000000001</v>
      </c>
      <c r="B547" t="s">
        <v>11</v>
      </c>
      <c r="C547" t="s">
        <v>9</v>
      </c>
      <c r="D547">
        <v>0.421875</v>
      </c>
      <c r="E547" t="s">
        <v>957</v>
      </c>
      <c r="F547" t="s">
        <v>10</v>
      </c>
    </row>
    <row r="548" spans="1:6" x14ac:dyDescent="0.35">
      <c r="A548">
        <v>1222.1600000000001</v>
      </c>
      <c r="B548" t="s">
        <v>11</v>
      </c>
      <c r="C548" t="s">
        <v>9</v>
      </c>
      <c r="D548">
        <v>0.4375</v>
      </c>
      <c r="E548" t="s">
        <v>957</v>
      </c>
      <c r="F548" t="s">
        <v>10</v>
      </c>
    </row>
    <row r="549" spans="1:6" x14ac:dyDescent="0.35">
      <c r="A549">
        <v>1222.1600000000001</v>
      </c>
      <c r="B549" t="s">
        <v>11</v>
      </c>
      <c r="C549" t="s">
        <v>9</v>
      </c>
      <c r="D549">
        <v>0.5</v>
      </c>
      <c r="E549" t="s">
        <v>957</v>
      </c>
      <c r="F549" t="s">
        <v>10</v>
      </c>
    </row>
    <row r="550" spans="1:6" x14ac:dyDescent="0.35">
      <c r="A550">
        <v>1222.1600000000001</v>
      </c>
      <c r="B550" t="s">
        <v>11</v>
      </c>
      <c r="C550" t="s">
        <v>9</v>
      </c>
      <c r="D550">
        <v>0.421875</v>
      </c>
      <c r="E550" t="s">
        <v>957</v>
      </c>
      <c r="F550" t="s">
        <v>10</v>
      </c>
    </row>
    <row r="551" spans="1:6" x14ac:dyDescent="0.35">
      <c r="A551">
        <v>1222.1600000000001</v>
      </c>
      <c r="B551" t="s">
        <v>11</v>
      </c>
      <c r="C551" t="s">
        <v>9</v>
      </c>
      <c r="D551">
        <v>0.484375</v>
      </c>
      <c r="E551" t="s">
        <v>957</v>
      </c>
      <c r="F551" t="s">
        <v>10</v>
      </c>
    </row>
    <row r="552" spans="1:6" x14ac:dyDescent="0.35">
      <c r="A552">
        <v>1222.1600000000001</v>
      </c>
      <c r="B552" t="s">
        <v>11</v>
      </c>
      <c r="C552" t="s">
        <v>9</v>
      </c>
      <c r="D552">
        <v>0.46875</v>
      </c>
      <c r="E552" t="s">
        <v>957</v>
      </c>
      <c r="F552" t="s">
        <v>10</v>
      </c>
    </row>
    <row r="553" spans="1:6" x14ac:dyDescent="0.35">
      <c r="A553">
        <v>1222.1600000000001</v>
      </c>
      <c r="B553" t="s">
        <v>11</v>
      </c>
      <c r="C553" t="s">
        <v>9</v>
      </c>
      <c r="D553">
        <v>0.546875</v>
      </c>
      <c r="E553" t="s">
        <v>957</v>
      </c>
      <c r="F553" t="s">
        <v>10</v>
      </c>
    </row>
    <row r="554" spans="1:6" x14ac:dyDescent="0.35">
      <c r="A554">
        <v>1222.1600000000001</v>
      </c>
      <c r="B554" t="s">
        <v>11</v>
      </c>
      <c r="C554" t="s">
        <v>9</v>
      </c>
      <c r="D554">
        <v>0.453125</v>
      </c>
      <c r="E554" t="s">
        <v>957</v>
      </c>
      <c r="F554" t="s">
        <v>10</v>
      </c>
    </row>
    <row r="555" spans="1:6" x14ac:dyDescent="0.35">
      <c r="A555">
        <v>1222.1600000000001</v>
      </c>
      <c r="B555" t="s">
        <v>11</v>
      </c>
      <c r="C555" t="s">
        <v>9</v>
      </c>
      <c r="D555">
        <v>0.4375</v>
      </c>
      <c r="E555" t="s">
        <v>957</v>
      </c>
      <c r="F555" t="s">
        <v>10</v>
      </c>
    </row>
    <row r="556" spans="1:6" x14ac:dyDescent="0.35">
      <c r="A556">
        <v>1222.1600000000001</v>
      </c>
      <c r="B556" t="s">
        <v>11</v>
      </c>
      <c r="C556" t="s">
        <v>9</v>
      </c>
      <c r="D556">
        <v>0.4375</v>
      </c>
      <c r="E556" t="s">
        <v>957</v>
      </c>
      <c r="F556" t="s">
        <v>10</v>
      </c>
    </row>
    <row r="557" spans="1:6" x14ac:dyDescent="0.35">
      <c r="A557">
        <v>1222.1600000000001</v>
      </c>
      <c r="B557" t="s">
        <v>11</v>
      </c>
      <c r="C557" t="s">
        <v>9</v>
      </c>
      <c r="D557">
        <v>0.453125</v>
      </c>
      <c r="E557" t="s">
        <v>957</v>
      </c>
      <c r="F557" t="s">
        <v>10</v>
      </c>
    </row>
    <row r="558" spans="1:6" x14ac:dyDescent="0.35">
      <c r="A558">
        <v>1222.1600000000001</v>
      </c>
      <c r="B558" t="s">
        <v>11</v>
      </c>
      <c r="C558" t="s">
        <v>9</v>
      </c>
      <c r="D558">
        <v>0.578125</v>
      </c>
      <c r="E558" t="s">
        <v>957</v>
      </c>
      <c r="F558" t="s">
        <v>10</v>
      </c>
    </row>
    <row r="559" spans="1:6" x14ac:dyDescent="0.35">
      <c r="A559">
        <v>1222.1600000000001</v>
      </c>
      <c r="B559" t="s">
        <v>11</v>
      </c>
      <c r="C559" t="s">
        <v>9</v>
      </c>
      <c r="D559">
        <v>0.453125</v>
      </c>
      <c r="E559" t="s">
        <v>957</v>
      </c>
      <c r="F559" t="s">
        <v>10</v>
      </c>
    </row>
    <row r="560" spans="1:6" x14ac:dyDescent="0.35">
      <c r="A560">
        <v>1222.1600000000001</v>
      </c>
      <c r="B560" t="s">
        <v>11</v>
      </c>
      <c r="C560" t="s">
        <v>9</v>
      </c>
      <c r="D560">
        <v>0.5625</v>
      </c>
      <c r="E560" t="s">
        <v>957</v>
      </c>
      <c r="F560" t="s">
        <v>10</v>
      </c>
    </row>
    <row r="561" spans="1:6" x14ac:dyDescent="0.35">
      <c r="A561">
        <v>1222.1600000000001</v>
      </c>
      <c r="B561" t="s">
        <v>11</v>
      </c>
      <c r="C561" t="s">
        <v>9</v>
      </c>
      <c r="D561">
        <v>0.546875</v>
      </c>
      <c r="E561" t="s">
        <v>957</v>
      </c>
      <c r="F561" t="s">
        <v>10</v>
      </c>
    </row>
    <row r="562" spans="1:6" x14ac:dyDescent="0.35">
      <c r="A562">
        <v>1222.1600000000001</v>
      </c>
      <c r="B562" t="s">
        <v>11</v>
      </c>
      <c r="C562" t="s">
        <v>9</v>
      </c>
      <c r="D562">
        <v>0.546875</v>
      </c>
      <c r="E562" t="s">
        <v>957</v>
      </c>
      <c r="F562" t="s">
        <v>10</v>
      </c>
    </row>
    <row r="563" spans="1:6" x14ac:dyDescent="0.35">
      <c r="A563">
        <v>1222.1600000000001</v>
      </c>
      <c r="B563" t="s">
        <v>11</v>
      </c>
      <c r="C563" t="s">
        <v>9</v>
      </c>
      <c r="D563">
        <v>0.40625</v>
      </c>
      <c r="E563" t="s">
        <v>957</v>
      </c>
      <c r="F563" t="s">
        <v>10</v>
      </c>
    </row>
    <row r="564" spans="1:6" x14ac:dyDescent="0.35">
      <c r="A564">
        <v>1222.1600000000001</v>
      </c>
      <c r="B564" t="s">
        <v>11</v>
      </c>
      <c r="C564" t="s">
        <v>9</v>
      </c>
      <c r="D564">
        <v>0.515625</v>
      </c>
      <c r="E564" t="s">
        <v>957</v>
      </c>
      <c r="F564" t="s">
        <v>10</v>
      </c>
    </row>
    <row r="565" spans="1:6" x14ac:dyDescent="0.35">
      <c r="A565">
        <v>1222.1600000000001</v>
      </c>
      <c r="B565" t="s">
        <v>11</v>
      </c>
      <c r="C565" t="s">
        <v>9</v>
      </c>
      <c r="D565">
        <v>0.5625</v>
      </c>
      <c r="E565" t="s">
        <v>957</v>
      </c>
      <c r="F565" t="s">
        <v>10</v>
      </c>
    </row>
    <row r="566" spans="1:6" x14ac:dyDescent="0.35">
      <c r="A566">
        <v>1222.1600000000001</v>
      </c>
      <c r="B566" t="s">
        <v>11</v>
      </c>
      <c r="C566" t="s">
        <v>9</v>
      </c>
      <c r="D566">
        <v>0.4375</v>
      </c>
      <c r="E566" t="s">
        <v>957</v>
      </c>
      <c r="F566" t="s">
        <v>10</v>
      </c>
    </row>
    <row r="567" spans="1:6" x14ac:dyDescent="0.35">
      <c r="A567">
        <v>1222.1600000000001</v>
      </c>
      <c r="B567" t="s">
        <v>11</v>
      </c>
      <c r="C567" t="s">
        <v>9</v>
      </c>
      <c r="D567">
        <v>0.59375</v>
      </c>
      <c r="E567" t="s">
        <v>957</v>
      </c>
      <c r="F567" t="s">
        <v>10</v>
      </c>
    </row>
    <row r="568" spans="1:6" x14ac:dyDescent="0.35">
      <c r="A568">
        <v>1222.1600000000001</v>
      </c>
      <c r="B568" t="s">
        <v>11</v>
      </c>
      <c r="C568" t="s">
        <v>9</v>
      </c>
      <c r="D568">
        <v>0.421875</v>
      </c>
      <c r="E568" t="s">
        <v>957</v>
      </c>
      <c r="F568" t="s">
        <v>10</v>
      </c>
    </row>
    <row r="569" spans="1:6" x14ac:dyDescent="0.35">
      <c r="A569">
        <v>1222.1600000000001</v>
      </c>
      <c r="B569" t="s">
        <v>11</v>
      </c>
      <c r="C569" t="s">
        <v>9</v>
      </c>
      <c r="D569">
        <v>0.5</v>
      </c>
      <c r="E569" t="s">
        <v>957</v>
      </c>
      <c r="F569" t="s">
        <v>10</v>
      </c>
    </row>
    <row r="570" spans="1:6" x14ac:dyDescent="0.35">
      <c r="A570">
        <v>1222.1600000000001</v>
      </c>
      <c r="B570" t="s">
        <v>11</v>
      </c>
      <c r="C570" t="s">
        <v>9</v>
      </c>
      <c r="D570">
        <v>0.375</v>
      </c>
      <c r="E570" t="s">
        <v>957</v>
      </c>
      <c r="F570" t="s">
        <v>10</v>
      </c>
    </row>
    <row r="571" spans="1:6" x14ac:dyDescent="0.35">
      <c r="A571">
        <v>1222.1600000000001</v>
      </c>
      <c r="B571" t="s">
        <v>11</v>
      </c>
      <c r="C571" t="s">
        <v>9</v>
      </c>
      <c r="D571">
        <v>0.3125</v>
      </c>
      <c r="E571" t="s">
        <v>957</v>
      </c>
      <c r="F571" t="s">
        <v>10</v>
      </c>
    </row>
    <row r="572" spans="1:6" x14ac:dyDescent="0.35">
      <c r="A572">
        <v>1006.15</v>
      </c>
      <c r="B572" t="s">
        <v>46</v>
      </c>
      <c r="C572" t="s">
        <v>9</v>
      </c>
      <c r="D572">
        <v>3.3125</v>
      </c>
      <c r="E572" t="s">
        <v>958</v>
      </c>
      <c r="F572" t="s">
        <v>10</v>
      </c>
    </row>
    <row r="573" spans="1:6" x14ac:dyDescent="0.35">
      <c r="A573">
        <v>1006.15</v>
      </c>
      <c r="B573" t="s">
        <v>46</v>
      </c>
      <c r="C573" t="s">
        <v>9</v>
      </c>
      <c r="D573">
        <v>3.125</v>
      </c>
      <c r="E573" t="s">
        <v>958</v>
      </c>
      <c r="F573" t="s">
        <v>10</v>
      </c>
    </row>
    <row r="574" spans="1:6" x14ac:dyDescent="0.35">
      <c r="A574">
        <v>1006.15</v>
      </c>
      <c r="B574" t="s">
        <v>46</v>
      </c>
      <c r="C574" t="s">
        <v>9</v>
      </c>
      <c r="D574">
        <v>3.46875</v>
      </c>
      <c r="E574" t="s">
        <v>958</v>
      </c>
      <c r="F574" t="s">
        <v>10</v>
      </c>
    </row>
    <row r="575" spans="1:6" x14ac:dyDescent="0.35">
      <c r="A575">
        <v>1006.15</v>
      </c>
      <c r="B575" t="s">
        <v>46</v>
      </c>
      <c r="C575" t="s">
        <v>9</v>
      </c>
      <c r="D575">
        <v>3.3125</v>
      </c>
      <c r="E575" t="s">
        <v>958</v>
      </c>
      <c r="F575" t="s">
        <v>10</v>
      </c>
    </row>
    <row r="576" spans="1:6" x14ac:dyDescent="0.35">
      <c r="A576">
        <v>1006.15</v>
      </c>
      <c r="B576" t="s">
        <v>46</v>
      </c>
      <c r="C576" t="s">
        <v>9</v>
      </c>
      <c r="D576">
        <v>3.4218799999999998</v>
      </c>
      <c r="E576" t="s">
        <v>958</v>
      </c>
      <c r="F576" t="s">
        <v>10</v>
      </c>
    </row>
    <row r="577" spans="1:6" x14ac:dyDescent="0.35">
      <c r="A577">
        <v>1006.15</v>
      </c>
      <c r="B577" t="s">
        <v>46</v>
      </c>
      <c r="C577" t="s">
        <v>9</v>
      </c>
      <c r="D577">
        <v>3.84375</v>
      </c>
      <c r="E577" t="s">
        <v>958</v>
      </c>
      <c r="F577" t="s">
        <v>10</v>
      </c>
    </row>
    <row r="578" spans="1:6" x14ac:dyDescent="0.35">
      <c r="A578">
        <v>1006.15</v>
      </c>
      <c r="B578" t="s">
        <v>46</v>
      </c>
      <c r="C578" t="s">
        <v>9</v>
      </c>
      <c r="D578">
        <v>3.1406200000000002</v>
      </c>
      <c r="E578" t="s">
        <v>958</v>
      </c>
      <c r="F578" t="s">
        <v>10</v>
      </c>
    </row>
    <row r="579" spans="1:6" x14ac:dyDescent="0.35">
      <c r="A579">
        <v>1006.15</v>
      </c>
      <c r="B579" t="s">
        <v>46</v>
      </c>
      <c r="C579" t="s">
        <v>9</v>
      </c>
      <c r="D579">
        <v>3.53125</v>
      </c>
      <c r="E579" t="s">
        <v>958</v>
      </c>
      <c r="F579" t="s">
        <v>10</v>
      </c>
    </row>
    <row r="580" spans="1:6" x14ac:dyDescent="0.35">
      <c r="A580">
        <v>1006.15</v>
      </c>
      <c r="B580" t="s">
        <v>46</v>
      </c>
      <c r="C580" t="s">
        <v>9</v>
      </c>
      <c r="D580">
        <v>3.4843799999999998</v>
      </c>
      <c r="E580" t="s">
        <v>958</v>
      </c>
      <c r="F580" t="s">
        <v>10</v>
      </c>
    </row>
    <row r="581" spans="1:6" x14ac:dyDescent="0.35">
      <c r="A581">
        <v>1006.15</v>
      </c>
      <c r="B581" t="s">
        <v>46</v>
      </c>
      <c r="C581" t="s">
        <v>9</v>
      </c>
      <c r="D581">
        <v>3.375</v>
      </c>
      <c r="E581" t="s">
        <v>958</v>
      </c>
      <c r="F581" t="s">
        <v>10</v>
      </c>
    </row>
    <row r="582" spans="1:6" x14ac:dyDescent="0.35">
      <c r="A582">
        <v>1006.15</v>
      </c>
      <c r="B582" t="s">
        <v>46</v>
      </c>
      <c r="C582" t="s">
        <v>9</v>
      </c>
      <c r="D582">
        <v>3.375</v>
      </c>
      <c r="E582" t="s">
        <v>958</v>
      </c>
      <c r="F582" t="s">
        <v>10</v>
      </c>
    </row>
    <row r="583" spans="1:6" x14ac:dyDescent="0.35">
      <c r="A583">
        <v>1006.15</v>
      </c>
      <c r="B583" t="s">
        <v>46</v>
      </c>
      <c r="C583" t="s">
        <v>9</v>
      </c>
      <c r="D583">
        <v>3.5625</v>
      </c>
      <c r="E583" t="s">
        <v>958</v>
      </c>
      <c r="F583" t="s">
        <v>10</v>
      </c>
    </row>
    <row r="584" spans="1:6" x14ac:dyDescent="0.35">
      <c r="A584">
        <v>1006.15</v>
      </c>
      <c r="B584" t="s">
        <v>46</v>
      </c>
      <c r="C584" t="s">
        <v>9</v>
      </c>
      <c r="D584">
        <v>3.5468799999999998</v>
      </c>
      <c r="E584" t="s">
        <v>958</v>
      </c>
      <c r="F584" t="s">
        <v>10</v>
      </c>
    </row>
    <row r="585" spans="1:6" x14ac:dyDescent="0.35">
      <c r="A585">
        <v>1006.15</v>
      </c>
      <c r="B585" t="s">
        <v>46</v>
      </c>
      <c r="C585" t="s">
        <v>9</v>
      </c>
      <c r="D585">
        <v>3.3593799999999998</v>
      </c>
      <c r="E585" t="s">
        <v>958</v>
      </c>
      <c r="F585" t="s">
        <v>10</v>
      </c>
    </row>
    <row r="586" spans="1:6" x14ac:dyDescent="0.35">
      <c r="A586">
        <v>1006.15</v>
      </c>
      <c r="B586" t="s">
        <v>46</v>
      </c>
      <c r="C586" t="s">
        <v>9</v>
      </c>
      <c r="D586">
        <v>3.5625</v>
      </c>
      <c r="E586" t="s">
        <v>958</v>
      </c>
      <c r="F586" t="s">
        <v>10</v>
      </c>
    </row>
    <row r="587" spans="1:6" x14ac:dyDescent="0.35">
      <c r="A587">
        <v>1006.15</v>
      </c>
      <c r="B587" t="s">
        <v>46</v>
      </c>
      <c r="C587" t="s">
        <v>9</v>
      </c>
      <c r="D587">
        <v>3.8593799999999998</v>
      </c>
      <c r="E587" t="s">
        <v>958</v>
      </c>
      <c r="F587" t="s">
        <v>10</v>
      </c>
    </row>
    <row r="588" spans="1:6" x14ac:dyDescent="0.35">
      <c r="A588">
        <v>1006.15</v>
      </c>
      <c r="B588" t="s">
        <v>46</v>
      </c>
      <c r="C588" t="s">
        <v>9</v>
      </c>
      <c r="D588">
        <v>4.09375</v>
      </c>
      <c r="E588" t="s">
        <v>958</v>
      </c>
      <c r="F588" t="s">
        <v>10</v>
      </c>
    </row>
    <row r="589" spans="1:6" x14ac:dyDescent="0.35">
      <c r="A589">
        <v>1006.15</v>
      </c>
      <c r="B589" t="s">
        <v>46</v>
      </c>
      <c r="C589" t="s">
        <v>9</v>
      </c>
      <c r="D589">
        <v>3.9218799999999998</v>
      </c>
      <c r="E589" t="s">
        <v>958</v>
      </c>
      <c r="F589" t="s">
        <v>10</v>
      </c>
    </row>
    <row r="590" spans="1:6" x14ac:dyDescent="0.35">
      <c r="A590">
        <v>1006.15</v>
      </c>
      <c r="B590" t="s">
        <v>46</v>
      </c>
      <c r="C590" t="s">
        <v>9</v>
      </c>
      <c r="D590">
        <v>4.0781200000000002</v>
      </c>
      <c r="E590" t="s">
        <v>958</v>
      </c>
      <c r="F590" t="s">
        <v>10</v>
      </c>
    </row>
    <row r="591" spans="1:6" x14ac:dyDescent="0.35">
      <c r="A591">
        <v>1006.15</v>
      </c>
      <c r="B591" t="s">
        <v>46</v>
      </c>
      <c r="C591" t="s">
        <v>9</v>
      </c>
      <c r="D591">
        <v>3.4531200000000002</v>
      </c>
      <c r="E591" t="s">
        <v>958</v>
      </c>
      <c r="F591" t="s">
        <v>10</v>
      </c>
    </row>
    <row r="592" spans="1:6" x14ac:dyDescent="0.35">
      <c r="A592">
        <v>1006.15</v>
      </c>
      <c r="B592" t="s">
        <v>46</v>
      </c>
      <c r="C592" t="s">
        <v>9</v>
      </c>
      <c r="D592">
        <v>3.90625</v>
      </c>
      <c r="E592" t="s">
        <v>958</v>
      </c>
      <c r="F592" t="s">
        <v>10</v>
      </c>
    </row>
    <row r="593" spans="1:6" x14ac:dyDescent="0.35">
      <c r="A593">
        <v>1006.15</v>
      </c>
      <c r="B593" t="s">
        <v>46</v>
      </c>
      <c r="C593" t="s">
        <v>9</v>
      </c>
      <c r="D593">
        <v>3.6718799999999998</v>
      </c>
      <c r="E593" t="s">
        <v>958</v>
      </c>
      <c r="F593" t="s">
        <v>10</v>
      </c>
    </row>
    <row r="594" spans="1:6" x14ac:dyDescent="0.35">
      <c r="A594">
        <v>1006.15</v>
      </c>
      <c r="B594" t="s">
        <v>46</v>
      </c>
      <c r="C594" t="s">
        <v>9</v>
      </c>
      <c r="D594">
        <v>3.90625</v>
      </c>
      <c r="E594" t="s">
        <v>958</v>
      </c>
      <c r="F594" t="s">
        <v>10</v>
      </c>
    </row>
    <row r="595" spans="1:6" x14ac:dyDescent="0.35">
      <c r="A595">
        <v>1006.15</v>
      </c>
      <c r="B595" t="s">
        <v>46</v>
      </c>
      <c r="C595" t="s">
        <v>9</v>
      </c>
      <c r="D595">
        <v>3.8281200000000002</v>
      </c>
      <c r="E595" t="s">
        <v>958</v>
      </c>
      <c r="F595" t="s">
        <v>10</v>
      </c>
    </row>
    <row r="596" spans="1:6" x14ac:dyDescent="0.35">
      <c r="A596">
        <v>1006.15</v>
      </c>
      <c r="B596" t="s">
        <v>46</v>
      </c>
      <c r="C596" t="s">
        <v>9</v>
      </c>
      <c r="D596">
        <v>3.6875</v>
      </c>
      <c r="E596" t="s">
        <v>958</v>
      </c>
      <c r="F596" t="s">
        <v>10</v>
      </c>
    </row>
    <row r="597" spans="1:6" x14ac:dyDescent="0.35">
      <c r="A597">
        <v>1006.15</v>
      </c>
      <c r="B597" t="s">
        <v>46</v>
      </c>
      <c r="C597" t="s">
        <v>9</v>
      </c>
      <c r="D597">
        <v>3.96875</v>
      </c>
      <c r="E597" t="s">
        <v>958</v>
      </c>
      <c r="F597" t="s">
        <v>10</v>
      </c>
    </row>
    <row r="598" spans="1:6" x14ac:dyDescent="0.35">
      <c r="A598">
        <v>1006.15</v>
      </c>
      <c r="B598" t="s">
        <v>46</v>
      </c>
      <c r="C598" t="s">
        <v>9</v>
      </c>
      <c r="D598">
        <v>4.03125</v>
      </c>
      <c r="E598" t="s">
        <v>958</v>
      </c>
      <c r="F598" t="s">
        <v>10</v>
      </c>
    </row>
    <row r="599" spans="1:6" x14ac:dyDescent="0.35">
      <c r="A599">
        <v>1006.15</v>
      </c>
      <c r="B599" t="s">
        <v>46</v>
      </c>
      <c r="C599" t="s">
        <v>9</v>
      </c>
      <c r="D599">
        <v>3.8281200000000002</v>
      </c>
      <c r="E599" t="s">
        <v>958</v>
      </c>
      <c r="F599" t="s">
        <v>10</v>
      </c>
    </row>
    <row r="600" spans="1:6" x14ac:dyDescent="0.35">
      <c r="A600">
        <v>1006.15</v>
      </c>
      <c r="B600" t="s">
        <v>46</v>
      </c>
      <c r="C600" t="s">
        <v>9</v>
      </c>
      <c r="D600">
        <v>3.5468799999999998</v>
      </c>
      <c r="E600" t="s">
        <v>958</v>
      </c>
      <c r="F600" t="s">
        <v>10</v>
      </c>
    </row>
    <row r="601" spans="1:6" x14ac:dyDescent="0.35">
      <c r="A601">
        <v>1006.15</v>
      </c>
      <c r="B601" t="s">
        <v>46</v>
      </c>
      <c r="C601" t="s">
        <v>9</v>
      </c>
      <c r="D601">
        <v>4.0156200000000002</v>
      </c>
      <c r="E601" t="s">
        <v>958</v>
      </c>
      <c r="F601" t="s">
        <v>10</v>
      </c>
    </row>
    <row r="602" spans="1:6" x14ac:dyDescent="0.35">
      <c r="A602">
        <v>1388.23</v>
      </c>
      <c r="B602" t="s">
        <v>64</v>
      </c>
      <c r="C602" t="s">
        <v>9</v>
      </c>
      <c r="D602">
        <v>0.65625</v>
      </c>
      <c r="E602" t="s">
        <v>959</v>
      </c>
      <c r="F602" t="s">
        <v>10</v>
      </c>
    </row>
    <row r="603" spans="1:6" x14ac:dyDescent="0.35">
      <c r="A603">
        <v>1388.23</v>
      </c>
      <c r="B603" t="s">
        <v>64</v>
      </c>
      <c r="C603" t="s">
        <v>9</v>
      </c>
      <c r="D603">
        <v>0.65625</v>
      </c>
      <c r="E603" t="s">
        <v>959</v>
      </c>
      <c r="F603" t="s">
        <v>10</v>
      </c>
    </row>
    <row r="604" spans="1:6" x14ac:dyDescent="0.35">
      <c r="A604">
        <v>1388.23</v>
      </c>
      <c r="B604" t="s">
        <v>64</v>
      </c>
      <c r="C604" t="s">
        <v>9</v>
      </c>
      <c r="D604">
        <v>0.609375</v>
      </c>
      <c r="E604" t="s">
        <v>959</v>
      </c>
      <c r="F604" t="s">
        <v>10</v>
      </c>
    </row>
    <row r="605" spans="1:6" x14ac:dyDescent="0.35">
      <c r="A605">
        <v>1388.23</v>
      </c>
      <c r="B605" t="s">
        <v>64</v>
      </c>
      <c r="C605" t="s">
        <v>9</v>
      </c>
      <c r="D605">
        <v>0.515625</v>
      </c>
      <c r="E605" t="s">
        <v>959</v>
      </c>
      <c r="F605" t="s">
        <v>10</v>
      </c>
    </row>
    <row r="606" spans="1:6" x14ac:dyDescent="0.35">
      <c r="A606">
        <v>1388.23</v>
      </c>
      <c r="B606" t="s">
        <v>64</v>
      </c>
      <c r="C606" t="s">
        <v>9</v>
      </c>
      <c r="D606">
        <v>0.640625</v>
      </c>
      <c r="E606" t="s">
        <v>959</v>
      </c>
      <c r="F606" t="s">
        <v>10</v>
      </c>
    </row>
    <row r="607" spans="1:6" x14ac:dyDescent="0.35">
      <c r="A607">
        <v>1388.23</v>
      </c>
      <c r="B607" t="s">
        <v>64</v>
      </c>
      <c r="C607" t="s">
        <v>9</v>
      </c>
      <c r="D607">
        <v>0.6875</v>
      </c>
      <c r="E607" t="s">
        <v>959</v>
      </c>
      <c r="F607" t="s">
        <v>10</v>
      </c>
    </row>
    <row r="608" spans="1:6" x14ac:dyDescent="0.35">
      <c r="A608">
        <v>1388.23</v>
      </c>
      <c r="B608" t="s">
        <v>64</v>
      </c>
      <c r="C608" t="s">
        <v>9</v>
      </c>
      <c r="D608">
        <v>0.5625</v>
      </c>
      <c r="E608" t="s">
        <v>959</v>
      </c>
      <c r="F608" t="s">
        <v>10</v>
      </c>
    </row>
    <row r="609" spans="1:6" x14ac:dyDescent="0.35">
      <c r="A609">
        <v>1388.23</v>
      </c>
      <c r="B609" t="s">
        <v>64</v>
      </c>
      <c r="C609" t="s">
        <v>9</v>
      </c>
      <c r="D609">
        <v>0.671875</v>
      </c>
      <c r="E609" t="s">
        <v>959</v>
      </c>
      <c r="F609" t="s">
        <v>10</v>
      </c>
    </row>
    <row r="610" spans="1:6" x14ac:dyDescent="0.35">
      <c r="A610">
        <v>1388.23</v>
      </c>
      <c r="B610" t="s">
        <v>64</v>
      </c>
      <c r="C610" t="s">
        <v>9</v>
      </c>
      <c r="D610">
        <v>0.796875</v>
      </c>
      <c r="E610" t="s">
        <v>959</v>
      </c>
      <c r="F610" t="s">
        <v>10</v>
      </c>
    </row>
    <row r="611" spans="1:6" x14ac:dyDescent="0.35">
      <c r="A611">
        <v>1388.23</v>
      </c>
      <c r="B611" t="s">
        <v>64</v>
      </c>
      <c r="C611" t="s">
        <v>9</v>
      </c>
      <c r="D611">
        <v>0.640625</v>
      </c>
      <c r="E611" t="s">
        <v>959</v>
      </c>
      <c r="F611" t="s">
        <v>10</v>
      </c>
    </row>
    <row r="612" spans="1:6" x14ac:dyDescent="0.35">
      <c r="A612">
        <v>1388.23</v>
      </c>
      <c r="B612" t="s">
        <v>64</v>
      </c>
      <c r="C612" t="s">
        <v>9</v>
      </c>
      <c r="D612">
        <v>0.71875</v>
      </c>
      <c r="E612" t="s">
        <v>959</v>
      </c>
      <c r="F612" t="s">
        <v>10</v>
      </c>
    </row>
    <row r="613" spans="1:6" x14ac:dyDescent="0.35">
      <c r="A613">
        <v>1388.23</v>
      </c>
      <c r="B613" t="s">
        <v>64</v>
      </c>
      <c r="C613" t="s">
        <v>9</v>
      </c>
      <c r="D613">
        <v>0.578125</v>
      </c>
      <c r="E613" t="s">
        <v>959</v>
      </c>
      <c r="F613" t="s">
        <v>10</v>
      </c>
    </row>
    <row r="614" spans="1:6" x14ac:dyDescent="0.35">
      <c r="A614">
        <v>1388.23</v>
      </c>
      <c r="B614" t="s">
        <v>64</v>
      </c>
      <c r="C614" t="s">
        <v>9</v>
      </c>
      <c r="D614">
        <v>0.828125</v>
      </c>
      <c r="E614" t="s">
        <v>959</v>
      </c>
      <c r="F614" t="s">
        <v>10</v>
      </c>
    </row>
    <row r="615" spans="1:6" x14ac:dyDescent="0.35">
      <c r="A615">
        <v>1388.23</v>
      </c>
      <c r="B615" t="s">
        <v>64</v>
      </c>
      <c r="C615" t="s">
        <v>9</v>
      </c>
      <c r="D615">
        <v>0.640625</v>
      </c>
      <c r="E615" t="s">
        <v>959</v>
      </c>
      <c r="F615" t="s">
        <v>10</v>
      </c>
    </row>
    <row r="616" spans="1:6" x14ac:dyDescent="0.35">
      <c r="A616">
        <v>1388.23</v>
      </c>
      <c r="B616" t="s">
        <v>64</v>
      </c>
      <c r="C616" t="s">
        <v>9</v>
      </c>
      <c r="D616">
        <v>0.546875</v>
      </c>
      <c r="E616" t="s">
        <v>959</v>
      </c>
      <c r="F616" t="s">
        <v>10</v>
      </c>
    </row>
    <row r="617" spans="1:6" x14ac:dyDescent="0.35">
      <c r="A617">
        <v>1388.23</v>
      </c>
      <c r="B617" t="s">
        <v>64</v>
      </c>
      <c r="C617" t="s">
        <v>9</v>
      </c>
      <c r="D617">
        <v>0.75</v>
      </c>
      <c r="E617" t="s">
        <v>959</v>
      </c>
      <c r="F617" t="s">
        <v>10</v>
      </c>
    </row>
    <row r="618" spans="1:6" x14ac:dyDescent="0.35">
      <c r="A618">
        <v>1388.23</v>
      </c>
      <c r="B618" t="s">
        <v>64</v>
      </c>
      <c r="C618" t="s">
        <v>9</v>
      </c>
      <c r="D618">
        <v>0.765625</v>
      </c>
      <c r="E618" t="s">
        <v>959</v>
      </c>
      <c r="F618" t="s">
        <v>10</v>
      </c>
    </row>
    <row r="619" spans="1:6" x14ac:dyDescent="0.35">
      <c r="A619">
        <v>1388.23</v>
      </c>
      <c r="B619" t="s">
        <v>64</v>
      </c>
      <c r="C619" t="s">
        <v>9</v>
      </c>
      <c r="D619">
        <v>0.765625</v>
      </c>
      <c r="E619" t="s">
        <v>959</v>
      </c>
      <c r="F619" t="s">
        <v>10</v>
      </c>
    </row>
    <row r="620" spans="1:6" x14ac:dyDescent="0.35">
      <c r="A620">
        <v>1388.23</v>
      </c>
      <c r="B620" t="s">
        <v>64</v>
      </c>
      <c r="C620" t="s">
        <v>9</v>
      </c>
      <c r="D620">
        <v>0.796875</v>
      </c>
      <c r="E620" t="s">
        <v>959</v>
      </c>
      <c r="F620" t="s">
        <v>10</v>
      </c>
    </row>
    <row r="621" spans="1:6" x14ac:dyDescent="0.35">
      <c r="A621">
        <v>1388.23</v>
      </c>
      <c r="B621" t="s">
        <v>64</v>
      </c>
      <c r="C621" t="s">
        <v>9</v>
      </c>
      <c r="D621">
        <v>0.78125</v>
      </c>
      <c r="E621" t="s">
        <v>959</v>
      </c>
      <c r="F621" t="s">
        <v>10</v>
      </c>
    </row>
    <row r="622" spans="1:6" x14ac:dyDescent="0.35">
      <c r="A622">
        <v>1388.23</v>
      </c>
      <c r="B622" t="s">
        <v>64</v>
      </c>
      <c r="C622" t="s">
        <v>9</v>
      </c>
      <c r="D622">
        <v>0.71875</v>
      </c>
      <c r="E622" t="s">
        <v>959</v>
      </c>
      <c r="F622" t="s">
        <v>10</v>
      </c>
    </row>
    <row r="623" spans="1:6" x14ac:dyDescent="0.35">
      <c r="A623">
        <v>1388.23</v>
      </c>
      <c r="B623" t="s">
        <v>64</v>
      </c>
      <c r="C623" t="s">
        <v>9</v>
      </c>
      <c r="D623">
        <v>0.875</v>
      </c>
      <c r="E623" t="s">
        <v>959</v>
      </c>
      <c r="F623" t="s">
        <v>10</v>
      </c>
    </row>
    <row r="624" spans="1:6" x14ac:dyDescent="0.35">
      <c r="A624">
        <v>1388.23</v>
      </c>
      <c r="B624" t="s">
        <v>64</v>
      </c>
      <c r="C624" t="s">
        <v>9</v>
      </c>
      <c r="D624">
        <v>0.796875</v>
      </c>
      <c r="E624" t="s">
        <v>959</v>
      </c>
      <c r="F624" t="s">
        <v>10</v>
      </c>
    </row>
    <row r="625" spans="1:6" x14ac:dyDescent="0.35">
      <c r="A625">
        <v>1388.23</v>
      </c>
      <c r="B625" t="s">
        <v>64</v>
      </c>
      <c r="C625" t="s">
        <v>9</v>
      </c>
      <c r="D625">
        <v>0.5625</v>
      </c>
      <c r="E625" t="s">
        <v>959</v>
      </c>
      <c r="F625" t="s">
        <v>10</v>
      </c>
    </row>
    <row r="626" spans="1:6" x14ac:dyDescent="0.35">
      <c r="A626">
        <v>1388.23</v>
      </c>
      <c r="B626" t="s">
        <v>64</v>
      </c>
      <c r="C626" t="s">
        <v>9</v>
      </c>
      <c r="D626">
        <v>0.640625</v>
      </c>
      <c r="E626" t="s">
        <v>959</v>
      </c>
      <c r="F626" t="s">
        <v>10</v>
      </c>
    </row>
    <row r="627" spans="1:6" x14ac:dyDescent="0.35">
      <c r="A627">
        <v>1388.23</v>
      </c>
      <c r="B627" t="s">
        <v>64</v>
      </c>
      <c r="C627" t="s">
        <v>9</v>
      </c>
      <c r="D627">
        <v>0.6875</v>
      </c>
      <c r="E627" t="s">
        <v>959</v>
      </c>
      <c r="F627" t="s">
        <v>10</v>
      </c>
    </row>
    <row r="628" spans="1:6" x14ac:dyDescent="0.35">
      <c r="A628">
        <v>1388.23</v>
      </c>
      <c r="B628" t="s">
        <v>64</v>
      </c>
      <c r="C628" t="s">
        <v>9</v>
      </c>
      <c r="D628">
        <v>0.65625</v>
      </c>
      <c r="E628" t="s">
        <v>959</v>
      </c>
      <c r="F628" t="s">
        <v>10</v>
      </c>
    </row>
    <row r="629" spans="1:6" x14ac:dyDescent="0.35">
      <c r="A629">
        <v>1388.23</v>
      </c>
      <c r="B629" t="s">
        <v>64</v>
      </c>
      <c r="C629" t="s">
        <v>9</v>
      </c>
      <c r="D629">
        <v>0.859375</v>
      </c>
      <c r="E629" t="s">
        <v>959</v>
      </c>
      <c r="F629" t="s">
        <v>10</v>
      </c>
    </row>
    <row r="630" spans="1:6" x14ac:dyDescent="0.35">
      <c r="A630">
        <v>1388.23</v>
      </c>
      <c r="B630" t="s">
        <v>64</v>
      </c>
      <c r="C630" t="s">
        <v>9</v>
      </c>
      <c r="D630">
        <v>0.6875</v>
      </c>
      <c r="E630" t="s">
        <v>959</v>
      </c>
      <c r="F630" t="s">
        <v>10</v>
      </c>
    </row>
    <row r="631" spans="1:6" x14ac:dyDescent="0.35">
      <c r="A631">
        <v>1388.23</v>
      </c>
      <c r="B631" t="s">
        <v>64</v>
      </c>
      <c r="C631" t="s">
        <v>9</v>
      </c>
      <c r="D631">
        <v>0.78125</v>
      </c>
      <c r="E631" t="s">
        <v>959</v>
      </c>
      <c r="F631" t="s">
        <v>10</v>
      </c>
    </row>
    <row r="632" spans="1:6" x14ac:dyDescent="0.35">
      <c r="A632">
        <v>893.16800000000001</v>
      </c>
      <c r="B632" t="s">
        <v>65</v>
      </c>
      <c r="C632" t="s">
        <v>9</v>
      </c>
      <c r="D632">
        <v>6.5</v>
      </c>
      <c r="E632" t="s">
        <v>960</v>
      </c>
      <c r="F632" t="s">
        <v>10</v>
      </c>
    </row>
    <row r="633" spans="1:6" x14ac:dyDescent="0.35">
      <c r="A633">
        <v>893.16800000000001</v>
      </c>
      <c r="B633" t="s">
        <v>65</v>
      </c>
      <c r="C633" t="s">
        <v>9</v>
      </c>
      <c r="D633">
        <v>6.9218799999999998</v>
      </c>
      <c r="E633" t="s">
        <v>960</v>
      </c>
      <c r="F633" t="s">
        <v>10</v>
      </c>
    </row>
    <row r="634" spans="1:6" x14ac:dyDescent="0.35">
      <c r="A634">
        <v>893.16800000000001</v>
      </c>
      <c r="B634" t="s">
        <v>65</v>
      </c>
      <c r="C634" t="s">
        <v>9</v>
      </c>
      <c r="D634">
        <v>6.7343799999999998</v>
      </c>
      <c r="E634" t="s">
        <v>960</v>
      </c>
      <c r="F634" t="s">
        <v>10</v>
      </c>
    </row>
    <row r="635" spans="1:6" x14ac:dyDescent="0.35">
      <c r="A635">
        <v>893.16800000000001</v>
      </c>
      <c r="B635" t="s">
        <v>65</v>
      </c>
      <c r="C635" t="s">
        <v>9</v>
      </c>
      <c r="D635">
        <v>6.53125</v>
      </c>
      <c r="E635" t="s">
        <v>960</v>
      </c>
      <c r="F635" t="s">
        <v>10</v>
      </c>
    </row>
    <row r="636" spans="1:6" x14ac:dyDescent="0.35">
      <c r="A636">
        <v>893.16800000000001</v>
      </c>
      <c r="B636" t="s">
        <v>65</v>
      </c>
      <c r="C636" t="s">
        <v>9</v>
      </c>
      <c r="D636">
        <v>7.0625</v>
      </c>
      <c r="E636" t="s">
        <v>960</v>
      </c>
      <c r="F636" t="s">
        <v>10</v>
      </c>
    </row>
    <row r="637" spans="1:6" x14ac:dyDescent="0.35">
      <c r="A637">
        <v>893.16800000000001</v>
      </c>
      <c r="B637" t="s">
        <v>65</v>
      </c>
      <c r="C637" t="s">
        <v>9</v>
      </c>
      <c r="D637">
        <v>6.2343799999999998</v>
      </c>
      <c r="E637" t="s">
        <v>960</v>
      </c>
      <c r="F637" t="s">
        <v>10</v>
      </c>
    </row>
    <row r="638" spans="1:6" x14ac:dyDescent="0.35">
      <c r="A638">
        <v>893.16800000000001</v>
      </c>
      <c r="B638" t="s">
        <v>65</v>
      </c>
      <c r="C638" t="s">
        <v>9</v>
      </c>
      <c r="D638">
        <v>6.78125</v>
      </c>
      <c r="E638" t="s">
        <v>960</v>
      </c>
      <c r="F638" t="s">
        <v>10</v>
      </c>
    </row>
    <row r="639" spans="1:6" x14ac:dyDescent="0.35">
      <c r="A639">
        <v>893.16800000000001</v>
      </c>
      <c r="B639" t="s">
        <v>65</v>
      </c>
      <c r="C639" t="s">
        <v>9</v>
      </c>
      <c r="D639">
        <v>6.15625</v>
      </c>
      <c r="E639" t="s">
        <v>960</v>
      </c>
      <c r="F639" t="s">
        <v>10</v>
      </c>
    </row>
    <row r="640" spans="1:6" x14ac:dyDescent="0.35">
      <c r="A640">
        <v>893.16800000000001</v>
      </c>
      <c r="B640" t="s">
        <v>65</v>
      </c>
      <c r="C640" t="s">
        <v>9</v>
      </c>
      <c r="D640">
        <v>7.15625</v>
      </c>
      <c r="E640" t="s">
        <v>960</v>
      </c>
      <c r="F640" t="s">
        <v>10</v>
      </c>
    </row>
    <row r="641" spans="1:6" x14ac:dyDescent="0.35">
      <c r="A641">
        <v>893.16800000000001</v>
      </c>
      <c r="B641" t="s">
        <v>65</v>
      </c>
      <c r="C641" t="s">
        <v>9</v>
      </c>
      <c r="D641">
        <v>6.8906200000000002</v>
      </c>
      <c r="E641" t="s">
        <v>960</v>
      </c>
      <c r="F641" t="s">
        <v>10</v>
      </c>
    </row>
    <row r="642" spans="1:6" x14ac:dyDescent="0.35">
      <c r="A642">
        <v>893.16800000000001</v>
      </c>
      <c r="B642" t="s">
        <v>65</v>
      </c>
      <c r="C642" t="s">
        <v>9</v>
      </c>
      <c r="D642">
        <v>6.7343799999999998</v>
      </c>
      <c r="E642" t="s">
        <v>960</v>
      </c>
      <c r="F642" t="s">
        <v>10</v>
      </c>
    </row>
    <row r="643" spans="1:6" x14ac:dyDescent="0.35">
      <c r="A643">
        <v>893.16800000000001</v>
      </c>
      <c r="B643" t="s">
        <v>65</v>
      </c>
      <c r="C643" t="s">
        <v>9</v>
      </c>
      <c r="D643">
        <v>6.7968799999999998</v>
      </c>
      <c r="E643" t="s">
        <v>960</v>
      </c>
      <c r="F643" t="s">
        <v>10</v>
      </c>
    </row>
    <row r="644" spans="1:6" x14ac:dyDescent="0.35">
      <c r="A644">
        <v>893.16800000000001</v>
      </c>
      <c r="B644" t="s">
        <v>65</v>
      </c>
      <c r="C644" t="s">
        <v>9</v>
      </c>
      <c r="D644">
        <v>6.6875</v>
      </c>
      <c r="E644" t="s">
        <v>960</v>
      </c>
      <c r="F644" t="s">
        <v>10</v>
      </c>
    </row>
    <row r="645" spans="1:6" x14ac:dyDescent="0.35">
      <c r="A645">
        <v>893.16800000000001</v>
      </c>
      <c r="B645" t="s">
        <v>65</v>
      </c>
      <c r="C645" t="s">
        <v>9</v>
      </c>
      <c r="D645">
        <v>6.8593799999999998</v>
      </c>
      <c r="E645" t="s">
        <v>960</v>
      </c>
      <c r="F645" t="s">
        <v>10</v>
      </c>
    </row>
    <row r="646" spans="1:6" x14ac:dyDescent="0.35">
      <c r="A646">
        <v>893.16800000000001</v>
      </c>
      <c r="B646" t="s">
        <v>65</v>
      </c>
      <c r="C646" t="s">
        <v>9</v>
      </c>
      <c r="D646">
        <v>7.0625</v>
      </c>
      <c r="E646" t="s">
        <v>960</v>
      </c>
      <c r="F646" t="s">
        <v>10</v>
      </c>
    </row>
    <row r="647" spans="1:6" x14ac:dyDescent="0.35">
      <c r="A647">
        <v>893.16800000000001</v>
      </c>
      <c r="B647" t="s">
        <v>65</v>
      </c>
      <c r="C647" t="s">
        <v>9</v>
      </c>
      <c r="D647">
        <v>7.375</v>
      </c>
      <c r="E647" t="s">
        <v>960</v>
      </c>
      <c r="F647" t="s">
        <v>10</v>
      </c>
    </row>
    <row r="648" spans="1:6" x14ac:dyDescent="0.35">
      <c r="A648">
        <v>893.16800000000001</v>
      </c>
      <c r="B648" t="s">
        <v>65</v>
      </c>
      <c r="C648" t="s">
        <v>9</v>
      </c>
      <c r="D648">
        <v>7.4843799999999998</v>
      </c>
      <c r="E648" t="s">
        <v>960</v>
      </c>
      <c r="F648" t="s">
        <v>10</v>
      </c>
    </row>
    <row r="649" spans="1:6" x14ac:dyDescent="0.35">
      <c r="A649">
        <v>893.16800000000001</v>
      </c>
      <c r="B649" t="s">
        <v>65</v>
      </c>
      <c r="C649" t="s">
        <v>9</v>
      </c>
      <c r="D649">
        <v>7.21875</v>
      </c>
      <c r="E649" t="s">
        <v>960</v>
      </c>
      <c r="F649" t="s">
        <v>10</v>
      </c>
    </row>
    <row r="650" spans="1:6" x14ac:dyDescent="0.35">
      <c r="A650">
        <v>893.16800000000001</v>
      </c>
      <c r="B650" t="s">
        <v>65</v>
      </c>
      <c r="C650" t="s">
        <v>9</v>
      </c>
      <c r="D650">
        <v>7.1718799999999998</v>
      </c>
      <c r="E650" t="s">
        <v>960</v>
      </c>
      <c r="F650" t="s">
        <v>10</v>
      </c>
    </row>
    <row r="651" spans="1:6" x14ac:dyDescent="0.35">
      <c r="A651">
        <v>893.16800000000001</v>
      </c>
      <c r="B651" t="s">
        <v>65</v>
      </c>
      <c r="C651" t="s">
        <v>9</v>
      </c>
      <c r="D651">
        <v>7.8125</v>
      </c>
      <c r="E651" t="s">
        <v>960</v>
      </c>
      <c r="F651" t="s">
        <v>10</v>
      </c>
    </row>
    <row r="652" spans="1:6" x14ac:dyDescent="0.35">
      <c r="A652">
        <v>893.16800000000001</v>
      </c>
      <c r="B652" t="s">
        <v>65</v>
      </c>
      <c r="C652" t="s">
        <v>9</v>
      </c>
      <c r="D652">
        <v>7.90625</v>
      </c>
      <c r="E652" t="s">
        <v>960</v>
      </c>
      <c r="F652" t="s">
        <v>10</v>
      </c>
    </row>
    <row r="653" spans="1:6" x14ac:dyDescent="0.35">
      <c r="A653">
        <v>893.16800000000001</v>
      </c>
      <c r="B653" t="s">
        <v>65</v>
      </c>
      <c r="C653" t="s">
        <v>9</v>
      </c>
      <c r="D653">
        <v>7.4531200000000002</v>
      </c>
      <c r="E653" t="s">
        <v>960</v>
      </c>
      <c r="F653" t="s">
        <v>10</v>
      </c>
    </row>
    <row r="654" spans="1:6" x14ac:dyDescent="0.35">
      <c r="A654">
        <v>893.16800000000001</v>
      </c>
      <c r="B654" t="s">
        <v>65</v>
      </c>
      <c r="C654" t="s">
        <v>9</v>
      </c>
      <c r="D654">
        <v>7.9375</v>
      </c>
      <c r="E654" t="s">
        <v>960</v>
      </c>
      <c r="F654" t="s">
        <v>10</v>
      </c>
    </row>
    <row r="655" spans="1:6" x14ac:dyDescent="0.35">
      <c r="A655">
        <v>893.16800000000001</v>
      </c>
      <c r="B655" t="s">
        <v>65</v>
      </c>
      <c r="C655" t="s">
        <v>9</v>
      </c>
      <c r="D655">
        <v>8.0625</v>
      </c>
      <c r="E655" t="s">
        <v>960</v>
      </c>
      <c r="F655" t="s">
        <v>10</v>
      </c>
    </row>
    <row r="656" spans="1:6" x14ac:dyDescent="0.35">
      <c r="A656">
        <v>893.16800000000001</v>
      </c>
      <c r="B656" t="s">
        <v>65</v>
      </c>
      <c r="C656" t="s">
        <v>9</v>
      </c>
      <c r="D656">
        <v>8.2343799999999998</v>
      </c>
      <c r="E656" t="s">
        <v>960</v>
      </c>
      <c r="F656" t="s">
        <v>10</v>
      </c>
    </row>
    <row r="657" spans="1:6" x14ac:dyDescent="0.35">
      <c r="A657">
        <v>893.16800000000001</v>
      </c>
      <c r="B657" t="s">
        <v>65</v>
      </c>
      <c r="C657" t="s">
        <v>9</v>
      </c>
      <c r="D657">
        <v>7.2968799999999998</v>
      </c>
      <c r="E657" t="s">
        <v>960</v>
      </c>
      <c r="F657" t="s">
        <v>10</v>
      </c>
    </row>
    <row r="658" spans="1:6" x14ac:dyDescent="0.35">
      <c r="A658">
        <v>893.16800000000001</v>
      </c>
      <c r="B658" t="s">
        <v>65</v>
      </c>
      <c r="C658" t="s">
        <v>9</v>
      </c>
      <c r="D658">
        <v>7.4218799999999998</v>
      </c>
      <c r="E658" t="s">
        <v>960</v>
      </c>
      <c r="F658" t="s">
        <v>10</v>
      </c>
    </row>
    <row r="659" spans="1:6" x14ac:dyDescent="0.35">
      <c r="A659">
        <v>893.16800000000001</v>
      </c>
      <c r="B659" t="s">
        <v>65</v>
      </c>
      <c r="C659" t="s">
        <v>9</v>
      </c>
      <c r="D659">
        <v>7.90625</v>
      </c>
      <c r="E659" t="s">
        <v>960</v>
      </c>
      <c r="F659" t="s">
        <v>10</v>
      </c>
    </row>
    <row r="660" spans="1:6" x14ac:dyDescent="0.35">
      <c r="A660">
        <v>893.16800000000001</v>
      </c>
      <c r="B660" t="s">
        <v>65</v>
      </c>
      <c r="C660" t="s">
        <v>9</v>
      </c>
      <c r="D660">
        <v>7.9531200000000002</v>
      </c>
      <c r="E660" t="s">
        <v>960</v>
      </c>
      <c r="F660" t="s">
        <v>10</v>
      </c>
    </row>
    <row r="661" spans="1:6" x14ac:dyDescent="0.35">
      <c r="A661">
        <v>893.16800000000001</v>
      </c>
      <c r="B661" t="s">
        <v>65</v>
      </c>
      <c r="C661" t="s">
        <v>9</v>
      </c>
      <c r="D661">
        <v>7.75</v>
      </c>
      <c r="E661" t="s">
        <v>960</v>
      </c>
      <c r="F661" t="s">
        <v>10</v>
      </c>
    </row>
    <row r="662" spans="1:6" x14ac:dyDescent="0.35">
      <c r="A662">
        <v>1298.08</v>
      </c>
      <c r="B662" t="s">
        <v>119</v>
      </c>
      <c r="C662" t="s">
        <v>9</v>
      </c>
      <c r="D662">
        <v>0.5</v>
      </c>
      <c r="E662" t="s">
        <v>961</v>
      </c>
      <c r="F662" t="s">
        <v>10</v>
      </c>
    </row>
    <row r="663" spans="1:6" x14ac:dyDescent="0.35">
      <c r="A663">
        <v>1298.08</v>
      </c>
      <c r="B663" t="s">
        <v>119</v>
      </c>
      <c r="C663" t="s">
        <v>9</v>
      </c>
      <c r="D663">
        <v>0.5</v>
      </c>
      <c r="E663" t="s">
        <v>961</v>
      </c>
      <c r="F663" t="s">
        <v>10</v>
      </c>
    </row>
    <row r="664" spans="1:6" x14ac:dyDescent="0.35">
      <c r="A664">
        <v>1298.08</v>
      </c>
      <c r="B664" t="s">
        <v>119</v>
      </c>
      <c r="C664" t="s">
        <v>9</v>
      </c>
      <c r="D664">
        <v>0.625</v>
      </c>
      <c r="E664" t="s">
        <v>961</v>
      </c>
      <c r="F664" t="s">
        <v>10</v>
      </c>
    </row>
    <row r="665" spans="1:6" x14ac:dyDescent="0.35">
      <c r="A665">
        <v>1298.08</v>
      </c>
      <c r="B665" t="s">
        <v>119</v>
      </c>
      <c r="C665" t="s">
        <v>9</v>
      </c>
      <c r="D665">
        <v>0.65625</v>
      </c>
      <c r="E665" t="s">
        <v>961</v>
      </c>
      <c r="F665" t="s">
        <v>10</v>
      </c>
    </row>
    <row r="666" spans="1:6" x14ac:dyDescent="0.35">
      <c r="A666">
        <v>1298.08</v>
      </c>
      <c r="B666" t="s">
        <v>119</v>
      </c>
      <c r="C666" t="s">
        <v>9</v>
      </c>
      <c r="D666">
        <v>0.453125</v>
      </c>
      <c r="E666" t="s">
        <v>961</v>
      </c>
      <c r="F666" t="s">
        <v>10</v>
      </c>
    </row>
    <row r="667" spans="1:6" x14ac:dyDescent="0.35">
      <c r="A667">
        <v>1298.08</v>
      </c>
      <c r="B667" t="s">
        <v>119</v>
      </c>
      <c r="C667" t="s">
        <v>9</v>
      </c>
      <c r="D667">
        <v>0.5625</v>
      </c>
      <c r="E667" t="s">
        <v>961</v>
      </c>
      <c r="F667" t="s">
        <v>10</v>
      </c>
    </row>
    <row r="668" spans="1:6" x14ac:dyDescent="0.35">
      <c r="A668">
        <v>1298.08</v>
      </c>
      <c r="B668" t="s">
        <v>119</v>
      </c>
      <c r="C668" t="s">
        <v>9</v>
      </c>
      <c r="D668">
        <v>0.484375</v>
      </c>
      <c r="E668" t="s">
        <v>961</v>
      </c>
      <c r="F668" t="s">
        <v>10</v>
      </c>
    </row>
    <row r="669" spans="1:6" x14ac:dyDescent="0.35">
      <c r="A669">
        <v>1298.08</v>
      </c>
      <c r="B669" t="s">
        <v>119</v>
      </c>
      <c r="C669" t="s">
        <v>9</v>
      </c>
      <c r="D669">
        <v>0.546875</v>
      </c>
      <c r="E669" t="s">
        <v>961</v>
      </c>
      <c r="F669" t="s">
        <v>10</v>
      </c>
    </row>
    <row r="670" spans="1:6" x14ac:dyDescent="0.35">
      <c r="A670">
        <v>1298.08</v>
      </c>
      <c r="B670" t="s">
        <v>119</v>
      </c>
      <c r="C670" t="s">
        <v>9</v>
      </c>
      <c r="D670">
        <v>0.515625</v>
      </c>
      <c r="E670" t="s">
        <v>961</v>
      </c>
      <c r="F670" t="s">
        <v>10</v>
      </c>
    </row>
    <row r="671" spans="1:6" x14ac:dyDescent="0.35">
      <c r="A671">
        <v>1298.08</v>
      </c>
      <c r="B671" t="s">
        <v>119</v>
      </c>
      <c r="C671" t="s">
        <v>9</v>
      </c>
      <c r="D671">
        <v>0.546875</v>
      </c>
      <c r="E671" t="s">
        <v>961</v>
      </c>
      <c r="F671" t="s">
        <v>10</v>
      </c>
    </row>
    <row r="672" spans="1:6" x14ac:dyDescent="0.35">
      <c r="A672">
        <v>1298.08</v>
      </c>
      <c r="B672" t="s">
        <v>119</v>
      </c>
      <c r="C672" t="s">
        <v>9</v>
      </c>
      <c r="D672">
        <v>0.546875</v>
      </c>
      <c r="E672" t="s">
        <v>961</v>
      </c>
      <c r="F672" t="s">
        <v>10</v>
      </c>
    </row>
    <row r="673" spans="1:6" x14ac:dyDescent="0.35">
      <c r="A673">
        <v>1298.08</v>
      </c>
      <c r="B673" t="s">
        <v>119</v>
      </c>
      <c r="C673" t="s">
        <v>9</v>
      </c>
      <c r="D673">
        <v>0.609375</v>
      </c>
      <c r="E673" t="s">
        <v>961</v>
      </c>
      <c r="F673" t="s">
        <v>10</v>
      </c>
    </row>
    <row r="674" spans="1:6" x14ac:dyDescent="0.35">
      <c r="A674">
        <v>1298.08</v>
      </c>
      <c r="B674" t="s">
        <v>119</v>
      </c>
      <c r="C674" t="s">
        <v>9</v>
      </c>
      <c r="D674">
        <v>0.515625</v>
      </c>
      <c r="E674" t="s">
        <v>961</v>
      </c>
      <c r="F674" t="s">
        <v>10</v>
      </c>
    </row>
    <row r="675" spans="1:6" x14ac:dyDescent="0.35">
      <c r="A675">
        <v>1298.08</v>
      </c>
      <c r="B675" t="s">
        <v>119</v>
      </c>
      <c r="C675" t="s">
        <v>9</v>
      </c>
      <c r="D675">
        <v>0.5</v>
      </c>
      <c r="E675" t="s">
        <v>961</v>
      </c>
      <c r="F675" t="s">
        <v>10</v>
      </c>
    </row>
    <row r="676" spans="1:6" x14ac:dyDescent="0.35">
      <c r="A676">
        <v>1298.08</v>
      </c>
      <c r="B676" t="s">
        <v>119</v>
      </c>
      <c r="C676" t="s">
        <v>9</v>
      </c>
      <c r="D676">
        <v>0.546875</v>
      </c>
      <c r="E676" t="s">
        <v>961</v>
      </c>
      <c r="F676" t="s">
        <v>10</v>
      </c>
    </row>
    <row r="677" spans="1:6" x14ac:dyDescent="0.35">
      <c r="A677">
        <v>1298.08</v>
      </c>
      <c r="B677" t="s">
        <v>119</v>
      </c>
      <c r="C677" t="s">
        <v>9</v>
      </c>
      <c r="D677">
        <v>0.5625</v>
      </c>
      <c r="E677" t="s">
        <v>961</v>
      </c>
      <c r="F677" t="s">
        <v>10</v>
      </c>
    </row>
    <row r="678" spans="1:6" x14ac:dyDescent="0.35">
      <c r="A678">
        <v>1298.08</v>
      </c>
      <c r="B678" t="s">
        <v>119</v>
      </c>
      <c r="C678" t="s">
        <v>9</v>
      </c>
      <c r="D678">
        <v>0.765625</v>
      </c>
      <c r="E678" t="s">
        <v>961</v>
      </c>
      <c r="F678" t="s">
        <v>10</v>
      </c>
    </row>
    <row r="679" spans="1:6" x14ac:dyDescent="0.35">
      <c r="A679">
        <v>1298.08</v>
      </c>
      <c r="B679" t="s">
        <v>119</v>
      </c>
      <c r="C679" t="s">
        <v>9</v>
      </c>
      <c r="D679">
        <v>0.734375</v>
      </c>
      <c r="E679" t="s">
        <v>961</v>
      </c>
      <c r="F679" t="s">
        <v>10</v>
      </c>
    </row>
    <row r="680" spans="1:6" x14ac:dyDescent="0.35">
      <c r="A680">
        <v>1298.08</v>
      </c>
      <c r="B680" t="s">
        <v>119</v>
      </c>
      <c r="C680" t="s">
        <v>9</v>
      </c>
      <c r="D680">
        <v>0.421875</v>
      </c>
      <c r="E680" t="s">
        <v>961</v>
      </c>
      <c r="F680" t="s">
        <v>10</v>
      </c>
    </row>
    <row r="681" spans="1:6" x14ac:dyDescent="0.35">
      <c r="A681">
        <v>1298.08</v>
      </c>
      <c r="B681" t="s">
        <v>119</v>
      </c>
      <c r="C681" t="s">
        <v>9</v>
      </c>
      <c r="D681">
        <v>0.546875</v>
      </c>
      <c r="E681" t="s">
        <v>961</v>
      </c>
      <c r="F681" t="s">
        <v>10</v>
      </c>
    </row>
    <row r="682" spans="1:6" x14ac:dyDescent="0.35">
      <c r="A682">
        <v>1298.08</v>
      </c>
      <c r="B682" t="s">
        <v>119</v>
      </c>
      <c r="C682" t="s">
        <v>9</v>
      </c>
      <c r="D682">
        <v>0.59375</v>
      </c>
      <c r="E682" t="s">
        <v>961</v>
      </c>
      <c r="F682" t="s">
        <v>10</v>
      </c>
    </row>
    <row r="683" spans="1:6" x14ac:dyDescent="0.35">
      <c r="A683">
        <v>1298.08</v>
      </c>
      <c r="B683" t="s">
        <v>119</v>
      </c>
      <c r="C683" t="s">
        <v>9</v>
      </c>
      <c r="D683">
        <v>0.578125</v>
      </c>
      <c r="E683" t="s">
        <v>961</v>
      </c>
      <c r="F683" t="s">
        <v>10</v>
      </c>
    </row>
    <row r="684" spans="1:6" x14ac:dyDescent="0.35">
      <c r="A684">
        <v>1298.08</v>
      </c>
      <c r="B684" t="s">
        <v>119</v>
      </c>
      <c r="C684" t="s">
        <v>9</v>
      </c>
      <c r="D684">
        <v>0.609375</v>
      </c>
      <c r="E684" t="s">
        <v>961</v>
      </c>
      <c r="F684" t="s">
        <v>10</v>
      </c>
    </row>
    <row r="685" spans="1:6" x14ac:dyDescent="0.35">
      <c r="A685">
        <v>1298.08</v>
      </c>
      <c r="B685" t="s">
        <v>119</v>
      </c>
      <c r="C685" t="s">
        <v>9</v>
      </c>
      <c r="D685">
        <v>0.6875</v>
      </c>
      <c r="E685" t="s">
        <v>961</v>
      </c>
      <c r="F685" t="s">
        <v>10</v>
      </c>
    </row>
    <row r="686" spans="1:6" x14ac:dyDescent="0.35">
      <c r="A686">
        <v>1298.08</v>
      </c>
      <c r="B686" t="s">
        <v>119</v>
      </c>
      <c r="C686" t="s">
        <v>9</v>
      </c>
      <c r="D686">
        <v>0.625</v>
      </c>
      <c r="E686" t="s">
        <v>961</v>
      </c>
      <c r="F686" t="s">
        <v>10</v>
      </c>
    </row>
    <row r="687" spans="1:6" x14ac:dyDescent="0.35">
      <c r="A687">
        <v>1298.08</v>
      </c>
      <c r="B687" t="s">
        <v>119</v>
      </c>
      <c r="C687" t="s">
        <v>9</v>
      </c>
      <c r="D687">
        <v>0.734375</v>
      </c>
      <c r="E687" t="s">
        <v>961</v>
      </c>
      <c r="F687" t="s">
        <v>10</v>
      </c>
    </row>
    <row r="688" spans="1:6" x14ac:dyDescent="0.35">
      <c r="A688">
        <v>1298.08</v>
      </c>
      <c r="B688" t="s">
        <v>119</v>
      </c>
      <c r="C688" t="s">
        <v>9</v>
      </c>
      <c r="D688">
        <v>0.625</v>
      </c>
      <c r="E688" t="s">
        <v>961</v>
      </c>
      <c r="F688" t="s">
        <v>10</v>
      </c>
    </row>
    <row r="689" spans="1:6" x14ac:dyDescent="0.35">
      <c r="A689">
        <v>1298.08</v>
      </c>
      <c r="B689" t="s">
        <v>119</v>
      </c>
      <c r="C689" t="s">
        <v>9</v>
      </c>
      <c r="D689">
        <v>0.546875</v>
      </c>
      <c r="E689" t="s">
        <v>961</v>
      </c>
      <c r="F689" t="s">
        <v>10</v>
      </c>
    </row>
    <row r="690" spans="1:6" x14ac:dyDescent="0.35">
      <c r="A690">
        <v>1298.08</v>
      </c>
      <c r="B690" t="s">
        <v>119</v>
      </c>
      <c r="C690" t="s">
        <v>9</v>
      </c>
      <c r="D690">
        <v>0.5625</v>
      </c>
      <c r="E690" t="s">
        <v>961</v>
      </c>
      <c r="F690" t="s">
        <v>10</v>
      </c>
    </row>
    <row r="691" spans="1:6" x14ac:dyDescent="0.35">
      <c r="A691">
        <v>1298.08</v>
      </c>
      <c r="B691" t="s">
        <v>119</v>
      </c>
      <c r="C691" t="s">
        <v>9</v>
      </c>
      <c r="D691">
        <v>0.53125</v>
      </c>
      <c r="E691" t="s">
        <v>961</v>
      </c>
      <c r="F691" t="s">
        <v>10</v>
      </c>
    </row>
    <row r="692" spans="1:6" x14ac:dyDescent="0.35">
      <c r="A692">
        <v>938.08199999999999</v>
      </c>
      <c r="B692" t="s">
        <v>120</v>
      </c>
      <c r="C692" t="s">
        <v>9</v>
      </c>
      <c r="D692">
        <v>5.75</v>
      </c>
      <c r="E692" t="s">
        <v>962</v>
      </c>
      <c r="F692" t="s">
        <v>10</v>
      </c>
    </row>
    <row r="693" spans="1:6" x14ac:dyDescent="0.35">
      <c r="A693">
        <v>938.08199999999999</v>
      </c>
      <c r="B693" t="s">
        <v>120</v>
      </c>
      <c r="C693" t="s">
        <v>9</v>
      </c>
      <c r="D693">
        <v>5.8281200000000002</v>
      </c>
      <c r="E693" t="s">
        <v>962</v>
      </c>
      <c r="F693" t="s">
        <v>10</v>
      </c>
    </row>
    <row r="694" spans="1:6" x14ac:dyDescent="0.35">
      <c r="A694">
        <v>938.08199999999999</v>
      </c>
      <c r="B694" t="s">
        <v>120</v>
      </c>
      <c r="C694" t="s">
        <v>9</v>
      </c>
      <c r="D694">
        <v>5.59375</v>
      </c>
      <c r="E694" t="s">
        <v>962</v>
      </c>
      <c r="F694" t="s">
        <v>10</v>
      </c>
    </row>
    <row r="695" spans="1:6" x14ac:dyDescent="0.35">
      <c r="A695">
        <v>938.08199999999999</v>
      </c>
      <c r="B695" t="s">
        <v>120</v>
      </c>
      <c r="C695" t="s">
        <v>9</v>
      </c>
      <c r="D695">
        <v>5.875</v>
      </c>
      <c r="E695" t="s">
        <v>962</v>
      </c>
      <c r="F695" t="s">
        <v>10</v>
      </c>
    </row>
    <row r="696" spans="1:6" x14ac:dyDescent="0.35">
      <c r="A696">
        <v>938.08199999999999</v>
      </c>
      <c r="B696" t="s">
        <v>120</v>
      </c>
      <c r="C696" t="s">
        <v>9</v>
      </c>
      <c r="D696">
        <v>5.71875</v>
      </c>
      <c r="E696" t="s">
        <v>962</v>
      </c>
      <c r="F696" t="s">
        <v>10</v>
      </c>
    </row>
    <row r="697" spans="1:6" x14ac:dyDescent="0.35">
      <c r="A697">
        <v>938.08199999999999</v>
      </c>
      <c r="B697" t="s">
        <v>120</v>
      </c>
      <c r="C697" t="s">
        <v>9</v>
      </c>
      <c r="D697">
        <v>6.3125</v>
      </c>
      <c r="E697" t="s">
        <v>962</v>
      </c>
      <c r="F697" t="s">
        <v>10</v>
      </c>
    </row>
    <row r="698" spans="1:6" x14ac:dyDescent="0.35">
      <c r="A698">
        <v>938.08199999999999</v>
      </c>
      <c r="B698" t="s">
        <v>120</v>
      </c>
      <c r="C698" t="s">
        <v>9</v>
      </c>
      <c r="D698">
        <v>5.53125</v>
      </c>
      <c r="E698" t="s">
        <v>962</v>
      </c>
      <c r="F698" t="s">
        <v>10</v>
      </c>
    </row>
    <row r="699" spans="1:6" x14ac:dyDescent="0.35">
      <c r="A699">
        <v>938.08199999999999</v>
      </c>
      <c r="B699" t="s">
        <v>120</v>
      </c>
      <c r="C699" t="s">
        <v>9</v>
      </c>
      <c r="D699">
        <v>5.6718799999999998</v>
      </c>
      <c r="E699" t="s">
        <v>962</v>
      </c>
      <c r="F699" t="s">
        <v>10</v>
      </c>
    </row>
    <row r="700" spans="1:6" x14ac:dyDescent="0.35">
      <c r="A700">
        <v>938.08199999999999</v>
      </c>
      <c r="B700" t="s">
        <v>120</v>
      </c>
      <c r="C700" t="s">
        <v>9</v>
      </c>
      <c r="D700">
        <v>5.6718799999999998</v>
      </c>
      <c r="E700" t="s">
        <v>962</v>
      </c>
      <c r="F700" t="s">
        <v>10</v>
      </c>
    </row>
    <row r="701" spans="1:6" x14ac:dyDescent="0.35">
      <c r="A701">
        <v>938.08199999999999</v>
      </c>
      <c r="B701" t="s">
        <v>120</v>
      </c>
      <c r="C701" t="s">
        <v>9</v>
      </c>
      <c r="D701">
        <v>5.6718799999999998</v>
      </c>
      <c r="E701" t="s">
        <v>962</v>
      </c>
      <c r="F701" t="s">
        <v>10</v>
      </c>
    </row>
    <row r="702" spans="1:6" x14ac:dyDescent="0.35">
      <c r="A702">
        <v>938.08199999999999</v>
      </c>
      <c r="B702" t="s">
        <v>120</v>
      </c>
      <c r="C702" t="s">
        <v>9</v>
      </c>
      <c r="D702">
        <v>5.53125</v>
      </c>
      <c r="E702" t="s">
        <v>962</v>
      </c>
      <c r="F702" t="s">
        <v>10</v>
      </c>
    </row>
    <row r="703" spans="1:6" x14ac:dyDescent="0.35">
      <c r="A703">
        <v>938.08199999999999</v>
      </c>
      <c r="B703" t="s">
        <v>120</v>
      </c>
      <c r="C703" t="s">
        <v>9</v>
      </c>
      <c r="D703">
        <v>5.9843799999999998</v>
      </c>
      <c r="E703" t="s">
        <v>962</v>
      </c>
      <c r="F703" t="s">
        <v>10</v>
      </c>
    </row>
    <row r="704" spans="1:6" x14ac:dyDescent="0.35">
      <c r="A704">
        <v>938.08199999999999</v>
      </c>
      <c r="B704" t="s">
        <v>120</v>
      </c>
      <c r="C704" t="s">
        <v>9</v>
      </c>
      <c r="D704">
        <v>5.65625</v>
      </c>
      <c r="E704" t="s">
        <v>962</v>
      </c>
      <c r="F704" t="s">
        <v>10</v>
      </c>
    </row>
    <row r="705" spans="1:6" x14ac:dyDescent="0.35">
      <c r="A705">
        <v>938.08199999999999</v>
      </c>
      <c r="B705" t="s">
        <v>120</v>
      </c>
      <c r="C705" t="s">
        <v>9</v>
      </c>
      <c r="D705">
        <v>5.8593799999999998</v>
      </c>
      <c r="E705" t="s">
        <v>962</v>
      </c>
      <c r="F705" t="s">
        <v>10</v>
      </c>
    </row>
    <row r="706" spans="1:6" x14ac:dyDescent="0.35">
      <c r="A706">
        <v>938.08199999999999</v>
      </c>
      <c r="B706" t="s">
        <v>120</v>
      </c>
      <c r="C706" t="s">
        <v>9</v>
      </c>
      <c r="D706">
        <v>5.5</v>
      </c>
      <c r="E706" t="s">
        <v>962</v>
      </c>
      <c r="F706" t="s">
        <v>10</v>
      </c>
    </row>
    <row r="707" spans="1:6" x14ac:dyDescent="0.35">
      <c r="A707">
        <v>938.08199999999999</v>
      </c>
      <c r="B707" t="s">
        <v>120</v>
      </c>
      <c r="C707" t="s">
        <v>9</v>
      </c>
      <c r="D707">
        <v>6.71875</v>
      </c>
      <c r="E707" t="s">
        <v>962</v>
      </c>
      <c r="F707" t="s">
        <v>10</v>
      </c>
    </row>
    <row r="708" spans="1:6" x14ac:dyDescent="0.35">
      <c r="A708">
        <v>938.08199999999999</v>
      </c>
      <c r="B708" t="s">
        <v>120</v>
      </c>
      <c r="C708" t="s">
        <v>9</v>
      </c>
      <c r="D708">
        <v>6.8906200000000002</v>
      </c>
      <c r="E708" t="s">
        <v>962</v>
      </c>
      <c r="F708" t="s">
        <v>10</v>
      </c>
    </row>
    <row r="709" spans="1:6" x14ac:dyDescent="0.35">
      <c r="A709">
        <v>938.08199999999999</v>
      </c>
      <c r="B709" t="s">
        <v>120</v>
      </c>
      <c r="C709" t="s">
        <v>9</v>
      </c>
      <c r="D709">
        <v>6.2968799999999998</v>
      </c>
      <c r="E709" t="s">
        <v>962</v>
      </c>
      <c r="F709" t="s">
        <v>10</v>
      </c>
    </row>
    <row r="710" spans="1:6" x14ac:dyDescent="0.35">
      <c r="A710">
        <v>938.08199999999999</v>
      </c>
      <c r="B710" t="s">
        <v>120</v>
      </c>
      <c r="C710" t="s">
        <v>9</v>
      </c>
      <c r="D710">
        <v>6.5156200000000002</v>
      </c>
      <c r="E710" t="s">
        <v>962</v>
      </c>
      <c r="F710" t="s">
        <v>10</v>
      </c>
    </row>
    <row r="711" spans="1:6" x14ac:dyDescent="0.35">
      <c r="A711">
        <v>938.08199999999999</v>
      </c>
      <c r="B711" t="s">
        <v>120</v>
      </c>
      <c r="C711" t="s">
        <v>9</v>
      </c>
      <c r="D711">
        <v>6.3281200000000002</v>
      </c>
      <c r="E711" t="s">
        <v>962</v>
      </c>
      <c r="F711" t="s">
        <v>10</v>
      </c>
    </row>
    <row r="712" spans="1:6" x14ac:dyDescent="0.35">
      <c r="A712">
        <v>938.08199999999999</v>
      </c>
      <c r="B712" t="s">
        <v>120</v>
      </c>
      <c r="C712" t="s">
        <v>9</v>
      </c>
      <c r="D712">
        <v>6.1093799999999998</v>
      </c>
      <c r="E712" t="s">
        <v>962</v>
      </c>
      <c r="F712" t="s">
        <v>10</v>
      </c>
    </row>
    <row r="713" spans="1:6" x14ac:dyDescent="0.35">
      <c r="A713">
        <v>938.08199999999999</v>
      </c>
      <c r="B713" t="s">
        <v>120</v>
      </c>
      <c r="C713" t="s">
        <v>9</v>
      </c>
      <c r="D713">
        <v>6.4843799999999998</v>
      </c>
      <c r="E713" t="s">
        <v>962</v>
      </c>
      <c r="F713" t="s">
        <v>10</v>
      </c>
    </row>
    <row r="714" spans="1:6" x14ac:dyDescent="0.35">
      <c r="A714">
        <v>938.08199999999999</v>
      </c>
      <c r="B714" t="s">
        <v>120</v>
      </c>
      <c r="C714" t="s">
        <v>9</v>
      </c>
      <c r="D714">
        <v>6.2656200000000002</v>
      </c>
      <c r="E714" t="s">
        <v>962</v>
      </c>
      <c r="F714" t="s">
        <v>10</v>
      </c>
    </row>
    <row r="715" spans="1:6" x14ac:dyDescent="0.35">
      <c r="A715">
        <v>938.08199999999999</v>
      </c>
      <c r="B715" t="s">
        <v>120</v>
      </c>
      <c r="C715" t="s">
        <v>9</v>
      </c>
      <c r="D715">
        <v>6.8125</v>
      </c>
      <c r="E715" t="s">
        <v>962</v>
      </c>
      <c r="F715" t="s">
        <v>10</v>
      </c>
    </row>
    <row r="716" spans="1:6" x14ac:dyDescent="0.35">
      <c r="A716">
        <v>938.08199999999999</v>
      </c>
      <c r="B716" t="s">
        <v>120</v>
      </c>
      <c r="C716" t="s">
        <v>9</v>
      </c>
      <c r="D716">
        <v>6.6406200000000002</v>
      </c>
      <c r="E716" t="s">
        <v>962</v>
      </c>
      <c r="F716" t="s">
        <v>10</v>
      </c>
    </row>
    <row r="717" spans="1:6" x14ac:dyDescent="0.35">
      <c r="A717">
        <v>938.08199999999999</v>
      </c>
      <c r="B717" t="s">
        <v>120</v>
      </c>
      <c r="C717" t="s">
        <v>9</v>
      </c>
      <c r="D717">
        <v>6.375</v>
      </c>
      <c r="E717" t="s">
        <v>962</v>
      </c>
      <c r="F717" t="s">
        <v>10</v>
      </c>
    </row>
    <row r="718" spans="1:6" x14ac:dyDescent="0.35">
      <c r="A718">
        <v>938.08199999999999</v>
      </c>
      <c r="B718" t="s">
        <v>120</v>
      </c>
      <c r="C718" t="s">
        <v>9</v>
      </c>
      <c r="D718">
        <v>6.5468799999999998</v>
      </c>
      <c r="E718" t="s">
        <v>962</v>
      </c>
      <c r="F718" t="s">
        <v>10</v>
      </c>
    </row>
    <row r="719" spans="1:6" x14ac:dyDescent="0.35">
      <c r="A719">
        <v>938.08199999999999</v>
      </c>
      <c r="B719" t="s">
        <v>120</v>
      </c>
      <c r="C719" t="s">
        <v>9</v>
      </c>
      <c r="D719">
        <v>6.2656200000000002</v>
      </c>
      <c r="E719" t="s">
        <v>962</v>
      </c>
      <c r="F719" t="s">
        <v>10</v>
      </c>
    </row>
    <row r="720" spans="1:6" x14ac:dyDescent="0.35">
      <c r="A720">
        <v>938.08199999999999</v>
      </c>
      <c r="B720" t="s">
        <v>120</v>
      </c>
      <c r="C720" t="s">
        <v>9</v>
      </c>
      <c r="D720">
        <v>6.1875</v>
      </c>
      <c r="E720" t="s">
        <v>962</v>
      </c>
      <c r="F720" t="s">
        <v>10</v>
      </c>
    </row>
    <row r="721" spans="1:6" x14ac:dyDescent="0.35">
      <c r="A721">
        <v>938.08199999999999</v>
      </c>
      <c r="B721" t="s">
        <v>120</v>
      </c>
      <c r="C721" t="s">
        <v>9</v>
      </c>
      <c r="D721">
        <v>6.1718799999999998</v>
      </c>
      <c r="E721" t="s">
        <v>962</v>
      </c>
      <c r="F721" t="s">
        <v>10</v>
      </c>
    </row>
    <row r="722" spans="1:6" x14ac:dyDescent="0.35">
      <c r="A722">
        <v>208.90299999999999</v>
      </c>
      <c r="B722" t="s">
        <v>96</v>
      </c>
      <c r="C722" t="s">
        <v>6</v>
      </c>
      <c r="D722">
        <v>56.781199999999998</v>
      </c>
      <c r="E722" t="s">
        <v>8</v>
      </c>
      <c r="F722" t="s">
        <v>121</v>
      </c>
    </row>
    <row r="723" spans="1:6" x14ac:dyDescent="0.35">
      <c r="A723">
        <v>208.90299999999999</v>
      </c>
      <c r="B723" t="s">
        <v>96</v>
      </c>
      <c r="C723" t="s">
        <v>6</v>
      </c>
      <c r="D723">
        <v>56.796900000000001</v>
      </c>
      <c r="E723" t="s">
        <v>8</v>
      </c>
      <c r="F723" t="s">
        <v>121</v>
      </c>
    </row>
    <row r="724" spans="1:6" x14ac:dyDescent="0.35">
      <c r="A724">
        <v>208.90299999999999</v>
      </c>
      <c r="B724" t="s">
        <v>96</v>
      </c>
      <c r="C724" t="s">
        <v>6</v>
      </c>
      <c r="D724">
        <v>56.953099999999999</v>
      </c>
      <c r="E724" t="s">
        <v>8</v>
      </c>
      <c r="F724" t="s">
        <v>121</v>
      </c>
    </row>
    <row r="725" spans="1:6" x14ac:dyDescent="0.35">
      <c r="A725">
        <v>208.90299999999999</v>
      </c>
      <c r="B725" t="s">
        <v>96</v>
      </c>
      <c r="C725" t="s">
        <v>6</v>
      </c>
      <c r="D725">
        <v>56.718800000000002</v>
      </c>
      <c r="E725" t="s">
        <v>8</v>
      </c>
      <c r="F725" t="s">
        <v>121</v>
      </c>
    </row>
    <row r="726" spans="1:6" x14ac:dyDescent="0.35">
      <c r="A726">
        <v>208.90299999999999</v>
      </c>
      <c r="B726" t="s">
        <v>96</v>
      </c>
      <c r="C726" t="s">
        <v>6</v>
      </c>
      <c r="D726">
        <v>58.531199999999998</v>
      </c>
      <c r="E726" t="s">
        <v>8</v>
      </c>
      <c r="F726" t="s">
        <v>121</v>
      </c>
    </row>
    <row r="727" spans="1:6" x14ac:dyDescent="0.35">
      <c r="A727">
        <v>208.90299999999999</v>
      </c>
      <c r="B727" t="s">
        <v>96</v>
      </c>
      <c r="C727" t="s">
        <v>6</v>
      </c>
      <c r="D727">
        <v>57.203099999999999</v>
      </c>
      <c r="E727" t="s">
        <v>8</v>
      </c>
      <c r="F727" t="s">
        <v>121</v>
      </c>
    </row>
    <row r="728" spans="1:6" x14ac:dyDescent="0.35">
      <c r="A728">
        <v>208.90299999999999</v>
      </c>
      <c r="B728" t="s">
        <v>96</v>
      </c>
      <c r="C728" t="s">
        <v>6</v>
      </c>
      <c r="D728">
        <v>56.109400000000001</v>
      </c>
      <c r="E728" t="s">
        <v>8</v>
      </c>
      <c r="F728" t="s">
        <v>121</v>
      </c>
    </row>
    <row r="729" spans="1:6" x14ac:dyDescent="0.35">
      <c r="A729">
        <v>208.90299999999999</v>
      </c>
      <c r="B729" t="s">
        <v>96</v>
      </c>
      <c r="C729" t="s">
        <v>6</v>
      </c>
      <c r="D729">
        <v>58.046900000000001</v>
      </c>
      <c r="E729" t="s">
        <v>8</v>
      </c>
      <c r="F729" t="s">
        <v>121</v>
      </c>
    </row>
    <row r="730" spans="1:6" x14ac:dyDescent="0.35">
      <c r="A730">
        <v>208.90299999999999</v>
      </c>
      <c r="B730" t="s">
        <v>96</v>
      </c>
      <c r="C730" t="s">
        <v>6</v>
      </c>
      <c r="D730">
        <v>57.75</v>
      </c>
      <c r="E730" t="s">
        <v>8</v>
      </c>
      <c r="F730" t="s">
        <v>121</v>
      </c>
    </row>
    <row r="731" spans="1:6" x14ac:dyDescent="0.35">
      <c r="A731">
        <v>208.90299999999999</v>
      </c>
      <c r="B731" t="s">
        <v>96</v>
      </c>
      <c r="C731" t="s">
        <v>6</v>
      </c>
      <c r="D731">
        <v>58.75</v>
      </c>
      <c r="E731" t="s">
        <v>8</v>
      </c>
      <c r="F731" t="s">
        <v>121</v>
      </c>
    </row>
    <row r="732" spans="1:6" x14ac:dyDescent="0.35">
      <c r="A732">
        <v>208.90299999999999</v>
      </c>
      <c r="B732" t="s">
        <v>96</v>
      </c>
      <c r="C732" t="s">
        <v>6</v>
      </c>
      <c r="D732">
        <v>58.5</v>
      </c>
      <c r="E732" t="s">
        <v>8</v>
      </c>
      <c r="F732" t="s">
        <v>121</v>
      </c>
    </row>
    <row r="733" spans="1:6" x14ac:dyDescent="0.35">
      <c r="A733">
        <v>208.90299999999999</v>
      </c>
      <c r="B733" t="s">
        <v>96</v>
      </c>
      <c r="C733" t="s">
        <v>6</v>
      </c>
      <c r="D733">
        <v>57.546900000000001</v>
      </c>
      <c r="E733" t="s">
        <v>8</v>
      </c>
      <c r="F733" t="s">
        <v>121</v>
      </c>
    </row>
    <row r="734" spans="1:6" x14ac:dyDescent="0.35">
      <c r="A734">
        <v>208.90299999999999</v>
      </c>
      <c r="B734" t="s">
        <v>96</v>
      </c>
      <c r="C734" t="s">
        <v>6</v>
      </c>
      <c r="D734">
        <v>55.9375</v>
      </c>
      <c r="E734" t="s">
        <v>8</v>
      </c>
      <c r="F734" t="s">
        <v>121</v>
      </c>
    </row>
    <row r="735" spans="1:6" x14ac:dyDescent="0.35">
      <c r="A735">
        <v>208.90299999999999</v>
      </c>
      <c r="B735" t="s">
        <v>96</v>
      </c>
      <c r="C735" t="s">
        <v>6</v>
      </c>
      <c r="D735">
        <v>58.984400000000001</v>
      </c>
      <c r="E735" t="s">
        <v>8</v>
      </c>
      <c r="F735" t="s">
        <v>121</v>
      </c>
    </row>
    <row r="736" spans="1:6" x14ac:dyDescent="0.35">
      <c r="A736">
        <v>208.90299999999999</v>
      </c>
      <c r="B736" t="s">
        <v>96</v>
      </c>
      <c r="C736" t="s">
        <v>6</v>
      </c>
      <c r="D736">
        <v>58.281199999999998</v>
      </c>
      <c r="E736" t="s">
        <v>8</v>
      </c>
      <c r="F736" t="s">
        <v>121</v>
      </c>
    </row>
    <row r="737" spans="1:6" x14ac:dyDescent="0.35">
      <c r="A737">
        <v>208.90299999999999</v>
      </c>
      <c r="B737" t="s">
        <v>96</v>
      </c>
      <c r="C737" t="s">
        <v>6</v>
      </c>
      <c r="D737">
        <v>57.171900000000001</v>
      </c>
      <c r="E737" t="s">
        <v>8</v>
      </c>
      <c r="F737" t="s">
        <v>121</v>
      </c>
    </row>
    <row r="738" spans="1:6" x14ac:dyDescent="0.35">
      <c r="A738">
        <v>208.90299999999999</v>
      </c>
      <c r="B738" t="s">
        <v>96</v>
      </c>
      <c r="C738" t="s">
        <v>6</v>
      </c>
      <c r="D738">
        <v>57.203099999999999</v>
      </c>
      <c r="E738" t="s">
        <v>8</v>
      </c>
      <c r="F738" t="s">
        <v>121</v>
      </c>
    </row>
    <row r="739" spans="1:6" x14ac:dyDescent="0.35">
      <c r="A739">
        <v>208.90299999999999</v>
      </c>
      <c r="B739" t="s">
        <v>96</v>
      </c>
      <c r="C739" t="s">
        <v>6</v>
      </c>
      <c r="D739">
        <v>58.0625</v>
      </c>
      <c r="E739" t="s">
        <v>8</v>
      </c>
      <c r="F739" t="s">
        <v>121</v>
      </c>
    </row>
    <row r="740" spans="1:6" x14ac:dyDescent="0.35">
      <c r="A740">
        <v>208.90299999999999</v>
      </c>
      <c r="B740" t="s">
        <v>96</v>
      </c>
      <c r="C740" t="s">
        <v>6</v>
      </c>
      <c r="D740">
        <v>56.5</v>
      </c>
      <c r="E740" t="s">
        <v>8</v>
      </c>
      <c r="F740" t="s">
        <v>121</v>
      </c>
    </row>
    <row r="741" spans="1:6" x14ac:dyDescent="0.35">
      <c r="A741">
        <v>208.90299999999999</v>
      </c>
      <c r="B741" t="s">
        <v>96</v>
      </c>
      <c r="C741" t="s">
        <v>6</v>
      </c>
      <c r="D741">
        <v>55.781199999999998</v>
      </c>
      <c r="E741" t="s">
        <v>8</v>
      </c>
      <c r="F741" t="s">
        <v>121</v>
      </c>
    </row>
    <row r="742" spans="1:6" x14ac:dyDescent="0.35">
      <c r="A742">
        <v>208.90299999999999</v>
      </c>
      <c r="B742" t="s">
        <v>96</v>
      </c>
      <c r="C742" t="s">
        <v>6</v>
      </c>
      <c r="D742">
        <v>57.515599999999999</v>
      </c>
      <c r="E742" t="s">
        <v>8</v>
      </c>
      <c r="F742" t="s">
        <v>121</v>
      </c>
    </row>
    <row r="743" spans="1:6" x14ac:dyDescent="0.35">
      <c r="A743">
        <v>208.90299999999999</v>
      </c>
      <c r="B743" t="s">
        <v>96</v>
      </c>
      <c r="C743" t="s">
        <v>6</v>
      </c>
      <c r="D743">
        <v>57.359400000000001</v>
      </c>
      <c r="E743" t="s">
        <v>8</v>
      </c>
      <c r="F743" t="s">
        <v>121</v>
      </c>
    </row>
    <row r="744" spans="1:6" x14ac:dyDescent="0.35">
      <c r="A744">
        <v>208.90299999999999</v>
      </c>
      <c r="B744" t="s">
        <v>96</v>
      </c>
      <c r="C744" t="s">
        <v>6</v>
      </c>
      <c r="D744">
        <v>55.796900000000001</v>
      </c>
      <c r="E744" t="s">
        <v>8</v>
      </c>
      <c r="F744" t="s">
        <v>121</v>
      </c>
    </row>
    <row r="745" spans="1:6" x14ac:dyDescent="0.35">
      <c r="A745">
        <v>208.90299999999999</v>
      </c>
      <c r="B745" t="s">
        <v>96</v>
      </c>
      <c r="C745" t="s">
        <v>6</v>
      </c>
      <c r="D745">
        <v>57.468800000000002</v>
      </c>
      <c r="E745" t="s">
        <v>8</v>
      </c>
      <c r="F745" t="s">
        <v>121</v>
      </c>
    </row>
    <row r="746" spans="1:6" x14ac:dyDescent="0.35">
      <c r="A746">
        <v>208.90299999999999</v>
      </c>
      <c r="B746" t="s">
        <v>96</v>
      </c>
      <c r="C746" t="s">
        <v>6</v>
      </c>
      <c r="D746">
        <v>54.828099999999999</v>
      </c>
      <c r="E746" t="s">
        <v>8</v>
      </c>
      <c r="F746" t="s">
        <v>121</v>
      </c>
    </row>
    <row r="747" spans="1:6" x14ac:dyDescent="0.35">
      <c r="A747">
        <v>208.90299999999999</v>
      </c>
      <c r="B747" t="s">
        <v>96</v>
      </c>
      <c r="C747" t="s">
        <v>6</v>
      </c>
      <c r="D747">
        <v>56.046900000000001</v>
      </c>
      <c r="E747" t="s">
        <v>8</v>
      </c>
      <c r="F747" t="s">
        <v>121</v>
      </c>
    </row>
    <row r="748" spans="1:6" x14ac:dyDescent="0.35">
      <c r="A748">
        <v>208.90299999999999</v>
      </c>
      <c r="B748" t="s">
        <v>96</v>
      </c>
      <c r="C748" t="s">
        <v>6</v>
      </c>
      <c r="D748">
        <v>57.531199999999998</v>
      </c>
      <c r="E748" t="s">
        <v>8</v>
      </c>
      <c r="F748" t="s">
        <v>121</v>
      </c>
    </row>
    <row r="749" spans="1:6" x14ac:dyDescent="0.35">
      <c r="A749">
        <v>208.90299999999999</v>
      </c>
      <c r="B749" t="s">
        <v>96</v>
      </c>
      <c r="C749" t="s">
        <v>6</v>
      </c>
      <c r="D749">
        <v>55.171900000000001</v>
      </c>
      <c r="E749" t="s">
        <v>8</v>
      </c>
      <c r="F749" t="s">
        <v>121</v>
      </c>
    </row>
    <row r="750" spans="1:6" x14ac:dyDescent="0.35">
      <c r="A750">
        <v>208.90299999999999</v>
      </c>
      <c r="B750" t="s">
        <v>96</v>
      </c>
      <c r="C750" t="s">
        <v>6</v>
      </c>
      <c r="D750">
        <v>55.5</v>
      </c>
      <c r="E750" t="s">
        <v>8</v>
      </c>
      <c r="F750" t="s">
        <v>121</v>
      </c>
    </row>
    <row r="751" spans="1:6" x14ac:dyDescent="0.35">
      <c r="A751">
        <v>208.90299999999999</v>
      </c>
      <c r="B751" t="s">
        <v>96</v>
      </c>
      <c r="C751" t="s">
        <v>6</v>
      </c>
      <c r="D751">
        <v>54.578099999999999</v>
      </c>
      <c r="E751" t="s">
        <v>8</v>
      </c>
      <c r="F751" t="s">
        <v>121</v>
      </c>
    </row>
    <row r="752" spans="1:6" x14ac:dyDescent="0.35">
      <c r="A752">
        <v>201.55</v>
      </c>
      <c r="B752" t="s">
        <v>97</v>
      </c>
      <c r="C752" t="s">
        <v>6</v>
      </c>
      <c r="D752">
        <v>55</v>
      </c>
      <c r="E752" t="s">
        <v>122</v>
      </c>
      <c r="F752" t="s">
        <v>121</v>
      </c>
    </row>
    <row r="753" spans="1:6" x14ac:dyDescent="0.35">
      <c r="A753">
        <v>201.55</v>
      </c>
      <c r="B753" t="s">
        <v>97</v>
      </c>
      <c r="C753" t="s">
        <v>6</v>
      </c>
      <c r="D753">
        <v>55.390599999999999</v>
      </c>
      <c r="E753" t="s">
        <v>122</v>
      </c>
      <c r="F753" t="s">
        <v>121</v>
      </c>
    </row>
    <row r="754" spans="1:6" x14ac:dyDescent="0.35">
      <c r="A754">
        <v>201.55</v>
      </c>
      <c r="B754" t="s">
        <v>97</v>
      </c>
      <c r="C754" t="s">
        <v>6</v>
      </c>
      <c r="D754">
        <v>56.046900000000001</v>
      </c>
      <c r="E754" t="s">
        <v>122</v>
      </c>
      <c r="F754" t="s">
        <v>121</v>
      </c>
    </row>
    <row r="755" spans="1:6" x14ac:dyDescent="0.35">
      <c r="A755">
        <v>201.55</v>
      </c>
      <c r="B755" t="s">
        <v>97</v>
      </c>
      <c r="C755" t="s">
        <v>6</v>
      </c>
      <c r="D755">
        <v>57.156199999999998</v>
      </c>
      <c r="E755" t="s">
        <v>122</v>
      </c>
      <c r="F755" t="s">
        <v>121</v>
      </c>
    </row>
    <row r="756" spans="1:6" x14ac:dyDescent="0.35">
      <c r="A756">
        <v>201.55</v>
      </c>
      <c r="B756" t="s">
        <v>97</v>
      </c>
      <c r="C756" t="s">
        <v>6</v>
      </c>
      <c r="D756">
        <v>54.984400000000001</v>
      </c>
      <c r="E756" t="s">
        <v>122</v>
      </c>
      <c r="F756" t="s">
        <v>121</v>
      </c>
    </row>
    <row r="757" spans="1:6" x14ac:dyDescent="0.35">
      <c r="A757">
        <v>201.55</v>
      </c>
      <c r="B757" t="s">
        <v>97</v>
      </c>
      <c r="C757" t="s">
        <v>6</v>
      </c>
      <c r="D757">
        <v>55.859400000000001</v>
      </c>
      <c r="E757" t="s">
        <v>122</v>
      </c>
      <c r="F757" t="s">
        <v>121</v>
      </c>
    </row>
    <row r="758" spans="1:6" x14ac:dyDescent="0.35">
      <c r="A758">
        <v>201.55</v>
      </c>
      <c r="B758" t="s">
        <v>97</v>
      </c>
      <c r="C758" t="s">
        <v>6</v>
      </c>
      <c r="D758">
        <v>54.843800000000002</v>
      </c>
      <c r="E758" t="s">
        <v>122</v>
      </c>
      <c r="F758" t="s">
        <v>121</v>
      </c>
    </row>
    <row r="759" spans="1:6" x14ac:dyDescent="0.35">
      <c r="A759">
        <v>201.55</v>
      </c>
      <c r="B759" t="s">
        <v>97</v>
      </c>
      <c r="C759" t="s">
        <v>6</v>
      </c>
      <c r="D759">
        <v>55.468800000000002</v>
      </c>
      <c r="E759" t="s">
        <v>122</v>
      </c>
      <c r="F759" t="s">
        <v>121</v>
      </c>
    </row>
    <row r="760" spans="1:6" x14ac:dyDescent="0.35">
      <c r="A760">
        <v>201.55</v>
      </c>
      <c r="B760" t="s">
        <v>97</v>
      </c>
      <c r="C760" t="s">
        <v>6</v>
      </c>
      <c r="D760">
        <v>54.640599999999999</v>
      </c>
      <c r="E760" t="s">
        <v>122</v>
      </c>
      <c r="F760" t="s">
        <v>121</v>
      </c>
    </row>
    <row r="761" spans="1:6" x14ac:dyDescent="0.35">
      <c r="A761">
        <v>201.55</v>
      </c>
      <c r="B761" t="s">
        <v>97</v>
      </c>
      <c r="C761" t="s">
        <v>6</v>
      </c>
      <c r="D761">
        <v>54.093800000000002</v>
      </c>
      <c r="E761" t="s">
        <v>122</v>
      </c>
      <c r="F761" t="s">
        <v>121</v>
      </c>
    </row>
    <row r="762" spans="1:6" x14ac:dyDescent="0.35">
      <c r="A762">
        <v>201.55</v>
      </c>
      <c r="B762" t="s">
        <v>97</v>
      </c>
      <c r="C762" t="s">
        <v>6</v>
      </c>
      <c r="D762">
        <v>55.234400000000001</v>
      </c>
      <c r="E762" t="s">
        <v>122</v>
      </c>
      <c r="F762" t="s">
        <v>121</v>
      </c>
    </row>
    <row r="763" spans="1:6" x14ac:dyDescent="0.35">
      <c r="A763">
        <v>201.55</v>
      </c>
      <c r="B763" t="s">
        <v>97</v>
      </c>
      <c r="C763" t="s">
        <v>6</v>
      </c>
      <c r="D763">
        <v>55.953099999999999</v>
      </c>
      <c r="E763" t="s">
        <v>122</v>
      </c>
      <c r="F763" t="s">
        <v>121</v>
      </c>
    </row>
    <row r="764" spans="1:6" x14ac:dyDescent="0.35">
      <c r="A764">
        <v>201.55</v>
      </c>
      <c r="B764" t="s">
        <v>97</v>
      </c>
      <c r="C764" t="s">
        <v>6</v>
      </c>
      <c r="D764">
        <v>55.234400000000001</v>
      </c>
      <c r="E764" t="s">
        <v>122</v>
      </c>
      <c r="F764" t="s">
        <v>121</v>
      </c>
    </row>
    <row r="765" spans="1:6" x14ac:dyDescent="0.35">
      <c r="A765">
        <v>201.55</v>
      </c>
      <c r="B765" t="s">
        <v>97</v>
      </c>
      <c r="C765" t="s">
        <v>6</v>
      </c>
      <c r="D765">
        <v>56.093800000000002</v>
      </c>
      <c r="E765" t="s">
        <v>122</v>
      </c>
      <c r="F765" t="s">
        <v>121</v>
      </c>
    </row>
    <row r="766" spans="1:6" x14ac:dyDescent="0.35">
      <c r="A766">
        <v>201.55</v>
      </c>
      <c r="B766" t="s">
        <v>97</v>
      </c>
      <c r="C766" t="s">
        <v>6</v>
      </c>
      <c r="D766">
        <v>54.781199999999998</v>
      </c>
      <c r="E766" t="s">
        <v>122</v>
      </c>
      <c r="F766" t="s">
        <v>121</v>
      </c>
    </row>
    <row r="767" spans="1:6" x14ac:dyDescent="0.35">
      <c r="A767">
        <v>201.55</v>
      </c>
      <c r="B767" t="s">
        <v>97</v>
      </c>
      <c r="C767" t="s">
        <v>6</v>
      </c>
      <c r="D767">
        <v>54.390599999999999</v>
      </c>
      <c r="E767" t="s">
        <v>122</v>
      </c>
      <c r="F767" t="s">
        <v>121</v>
      </c>
    </row>
    <row r="768" spans="1:6" x14ac:dyDescent="0.35">
      <c r="A768">
        <v>201.55</v>
      </c>
      <c r="B768" t="s">
        <v>97</v>
      </c>
      <c r="C768" t="s">
        <v>6</v>
      </c>
      <c r="D768">
        <v>53.984400000000001</v>
      </c>
      <c r="E768" t="s">
        <v>122</v>
      </c>
      <c r="F768" t="s">
        <v>121</v>
      </c>
    </row>
    <row r="769" spans="1:6" x14ac:dyDescent="0.35">
      <c r="A769">
        <v>201.55</v>
      </c>
      <c r="B769" t="s">
        <v>97</v>
      </c>
      <c r="C769" t="s">
        <v>6</v>
      </c>
      <c r="D769">
        <v>55.875</v>
      </c>
      <c r="E769" t="s">
        <v>122</v>
      </c>
      <c r="F769" t="s">
        <v>121</v>
      </c>
    </row>
    <row r="770" spans="1:6" x14ac:dyDescent="0.35">
      <c r="A770">
        <v>201.55</v>
      </c>
      <c r="B770" t="s">
        <v>97</v>
      </c>
      <c r="C770" t="s">
        <v>6</v>
      </c>
      <c r="D770">
        <v>54.359400000000001</v>
      </c>
      <c r="E770" t="s">
        <v>122</v>
      </c>
      <c r="F770" t="s">
        <v>121</v>
      </c>
    </row>
    <row r="771" spans="1:6" x14ac:dyDescent="0.35">
      <c r="A771">
        <v>201.55</v>
      </c>
      <c r="B771" t="s">
        <v>97</v>
      </c>
      <c r="C771" t="s">
        <v>6</v>
      </c>
      <c r="D771">
        <v>54.171900000000001</v>
      </c>
      <c r="E771" t="s">
        <v>122</v>
      </c>
      <c r="F771" t="s">
        <v>121</v>
      </c>
    </row>
    <row r="772" spans="1:6" x14ac:dyDescent="0.35">
      <c r="A772">
        <v>201.55</v>
      </c>
      <c r="B772" t="s">
        <v>97</v>
      </c>
      <c r="C772" t="s">
        <v>6</v>
      </c>
      <c r="D772">
        <v>55.171900000000001</v>
      </c>
      <c r="E772" t="s">
        <v>122</v>
      </c>
      <c r="F772" t="s">
        <v>121</v>
      </c>
    </row>
    <row r="773" spans="1:6" x14ac:dyDescent="0.35">
      <c r="A773">
        <v>201.55</v>
      </c>
      <c r="B773" t="s">
        <v>97</v>
      </c>
      <c r="C773" t="s">
        <v>6</v>
      </c>
      <c r="D773">
        <v>54.203099999999999</v>
      </c>
      <c r="E773" t="s">
        <v>122</v>
      </c>
      <c r="F773" t="s">
        <v>121</v>
      </c>
    </row>
    <row r="774" spans="1:6" x14ac:dyDescent="0.35">
      <c r="A774">
        <v>201.55</v>
      </c>
      <c r="B774" t="s">
        <v>97</v>
      </c>
      <c r="C774" t="s">
        <v>6</v>
      </c>
      <c r="D774">
        <v>54.484400000000001</v>
      </c>
      <c r="E774" t="s">
        <v>122</v>
      </c>
      <c r="F774" t="s">
        <v>121</v>
      </c>
    </row>
    <row r="775" spans="1:6" x14ac:dyDescent="0.35">
      <c r="A775">
        <v>201.55</v>
      </c>
      <c r="B775" t="s">
        <v>97</v>
      </c>
      <c r="C775" t="s">
        <v>6</v>
      </c>
      <c r="D775">
        <v>53</v>
      </c>
      <c r="E775" t="s">
        <v>122</v>
      </c>
      <c r="F775" t="s">
        <v>121</v>
      </c>
    </row>
    <row r="776" spans="1:6" x14ac:dyDescent="0.35">
      <c r="A776">
        <v>201.55</v>
      </c>
      <c r="B776" t="s">
        <v>97</v>
      </c>
      <c r="C776" t="s">
        <v>6</v>
      </c>
      <c r="D776">
        <v>56.0625</v>
      </c>
      <c r="E776" t="s">
        <v>122</v>
      </c>
      <c r="F776" t="s">
        <v>121</v>
      </c>
    </row>
    <row r="777" spans="1:6" x14ac:dyDescent="0.35">
      <c r="A777">
        <v>201.55</v>
      </c>
      <c r="B777" t="s">
        <v>97</v>
      </c>
      <c r="C777" t="s">
        <v>6</v>
      </c>
      <c r="D777">
        <v>53.328099999999999</v>
      </c>
      <c r="E777" t="s">
        <v>122</v>
      </c>
      <c r="F777" t="s">
        <v>121</v>
      </c>
    </row>
    <row r="778" spans="1:6" x14ac:dyDescent="0.35">
      <c r="A778">
        <v>201.55</v>
      </c>
      <c r="B778" t="s">
        <v>97</v>
      </c>
      <c r="C778" t="s">
        <v>6</v>
      </c>
      <c r="D778">
        <v>53.156199999999998</v>
      </c>
      <c r="E778" t="s">
        <v>122</v>
      </c>
      <c r="F778" t="s">
        <v>121</v>
      </c>
    </row>
    <row r="779" spans="1:6" x14ac:dyDescent="0.35">
      <c r="A779">
        <v>201.55</v>
      </c>
      <c r="B779" t="s">
        <v>97</v>
      </c>
      <c r="C779" t="s">
        <v>6</v>
      </c>
      <c r="D779">
        <v>54.968800000000002</v>
      </c>
      <c r="E779" t="s">
        <v>122</v>
      </c>
      <c r="F779" t="s">
        <v>121</v>
      </c>
    </row>
    <row r="780" spans="1:6" x14ac:dyDescent="0.35">
      <c r="A780">
        <v>201.55</v>
      </c>
      <c r="B780" t="s">
        <v>97</v>
      </c>
      <c r="C780" t="s">
        <v>6</v>
      </c>
      <c r="D780">
        <v>54.0625</v>
      </c>
      <c r="E780" t="s">
        <v>122</v>
      </c>
      <c r="F780" t="s">
        <v>121</v>
      </c>
    </row>
    <row r="781" spans="1:6" x14ac:dyDescent="0.35">
      <c r="A781">
        <v>201.55</v>
      </c>
      <c r="B781" t="s">
        <v>97</v>
      </c>
      <c r="C781" t="s">
        <v>6</v>
      </c>
      <c r="D781">
        <v>54.046900000000001</v>
      </c>
      <c r="E781" t="s">
        <v>122</v>
      </c>
      <c r="F781" t="s">
        <v>121</v>
      </c>
    </row>
    <row r="782" spans="1:6" x14ac:dyDescent="0.35">
      <c r="A782">
        <v>136.69</v>
      </c>
      <c r="B782" t="s">
        <v>99</v>
      </c>
      <c r="C782" t="s">
        <v>6</v>
      </c>
      <c r="D782">
        <v>55.140599999999999</v>
      </c>
      <c r="E782" t="s">
        <v>123</v>
      </c>
      <c r="F782" t="s">
        <v>121</v>
      </c>
    </row>
    <row r="783" spans="1:6" x14ac:dyDescent="0.35">
      <c r="A783">
        <v>136.69</v>
      </c>
      <c r="B783" t="s">
        <v>99</v>
      </c>
      <c r="C783" t="s">
        <v>6</v>
      </c>
      <c r="D783">
        <v>55.203099999999999</v>
      </c>
      <c r="E783" t="s">
        <v>123</v>
      </c>
      <c r="F783" t="s">
        <v>121</v>
      </c>
    </row>
    <row r="784" spans="1:6" x14ac:dyDescent="0.35">
      <c r="A784">
        <v>136.69</v>
      </c>
      <c r="B784" t="s">
        <v>99</v>
      </c>
      <c r="C784" t="s">
        <v>6</v>
      </c>
      <c r="D784">
        <v>54.546900000000001</v>
      </c>
      <c r="E784" t="s">
        <v>123</v>
      </c>
      <c r="F784" t="s">
        <v>121</v>
      </c>
    </row>
    <row r="785" spans="1:6" x14ac:dyDescent="0.35">
      <c r="A785">
        <v>136.69</v>
      </c>
      <c r="B785" t="s">
        <v>99</v>
      </c>
      <c r="C785" t="s">
        <v>6</v>
      </c>
      <c r="D785">
        <v>53.765599999999999</v>
      </c>
      <c r="E785" t="s">
        <v>123</v>
      </c>
      <c r="F785" t="s">
        <v>121</v>
      </c>
    </row>
    <row r="786" spans="1:6" x14ac:dyDescent="0.35">
      <c r="A786">
        <v>136.69</v>
      </c>
      <c r="B786" t="s">
        <v>99</v>
      </c>
      <c r="C786" t="s">
        <v>6</v>
      </c>
      <c r="D786">
        <v>55.343800000000002</v>
      </c>
      <c r="E786" t="s">
        <v>123</v>
      </c>
      <c r="F786" t="s">
        <v>121</v>
      </c>
    </row>
    <row r="787" spans="1:6" x14ac:dyDescent="0.35">
      <c r="A787">
        <v>136.69</v>
      </c>
      <c r="B787" t="s">
        <v>99</v>
      </c>
      <c r="C787" t="s">
        <v>6</v>
      </c>
      <c r="D787">
        <v>54.953099999999999</v>
      </c>
      <c r="E787" t="s">
        <v>123</v>
      </c>
      <c r="F787" t="s">
        <v>121</v>
      </c>
    </row>
    <row r="788" spans="1:6" x14ac:dyDescent="0.35">
      <c r="A788">
        <v>136.69</v>
      </c>
      <c r="B788" t="s">
        <v>99</v>
      </c>
      <c r="C788" t="s">
        <v>6</v>
      </c>
      <c r="D788">
        <v>55.484400000000001</v>
      </c>
      <c r="E788" t="s">
        <v>123</v>
      </c>
      <c r="F788" t="s">
        <v>121</v>
      </c>
    </row>
    <row r="789" spans="1:6" x14ac:dyDescent="0.35">
      <c r="A789">
        <v>136.69</v>
      </c>
      <c r="B789" t="s">
        <v>99</v>
      </c>
      <c r="C789" t="s">
        <v>6</v>
      </c>
      <c r="D789">
        <v>54.156199999999998</v>
      </c>
      <c r="E789" t="s">
        <v>123</v>
      </c>
      <c r="F789" t="s">
        <v>121</v>
      </c>
    </row>
    <row r="790" spans="1:6" x14ac:dyDescent="0.35">
      <c r="A790">
        <v>136.69</v>
      </c>
      <c r="B790" t="s">
        <v>99</v>
      </c>
      <c r="C790" t="s">
        <v>6</v>
      </c>
      <c r="D790">
        <v>54.468800000000002</v>
      </c>
      <c r="E790" t="s">
        <v>123</v>
      </c>
      <c r="F790" t="s">
        <v>121</v>
      </c>
    </row>
    <row r="791" spans="1:6" x14ac:dyDescent="0.35">
      <c r="A791">
        <v>136.69</v>
      </c>
      <c r="B791" t="s">
        <v>99</v>
      </c>
      <c r="C791" t="s">
        <v>6</v>
      </c>
      <c r="D791">
        <v>54.843800000000002</v>
      </c>
      <c r="E791" t="s">
        <v>123</v>
      </c>
      <c r="F791" t="s">
        <v>121</v>
      </c>
    </row>
    <row r="792" spans="1:6" x14ac:dyDescent="0.35">
      <c r="A792">
        <v>136.69</v>
      </c>
      <c r="B792" t="s">
        <v>99</v>
      </c>
      <c r="C792" t="s">
        <v>6</v>
      </c>
      <c r="D792">
        <v>55.796900000000001</v>
      </c>
      <c r="E792" t="s">
        <v>123</v>
      </c>
      <c r="F792" t="s">
        <v>121</v>
      </c>
    </row>
    <row r="793" spans="1:6" x14ac:dyDescent="0.35">
      <c r="A793">
        <v>136.69</v>
      </c>
      <c r="B793" t="s">
        <v>99</v>
      </c>
      <c r="C793" t="s">
        <v>6</v>
      </c>
      <c r="D793">
        <v>55.9375</v>
      </c>
      <c r="E793" t="s">
        <v>123</v>
      </c>
      <c r="F793" t="s">
        <v>121</v>
      </c>
    </row>
    <row r="794" spans="1:6" x14ac:dyDescent="0.35">
      <c r="A794">
        <v>136.69</v>
      </c>
      <c r="B794" t="s">
        <v>99</v>
      </c>
      <c r="C794" t="s">
        <v>6</v>
      </c>
      <c r="D794">
        <v>55.25</v>
      </c>
      <c r="E794" t="s">
        <v>123</v>
      </c>
      <c r="F794" t="s">
        <v>121</v>
      </c>
    </row>
    <row r="795" spans="1:6" x14ac:dyDescent="0.35">
      <c r="A795">
        <v>136.69</v>
      </c>
      <c r="B795" t="s">
        <v>99</v>
      </c>
      <c r="C795" t="s">
        <v>6</v>
      </c>
      <c r="D795">
        <v>55.609400000000001</v>
      </c>
      <c r="E795" t="s">
        <v>123</v>
      </c>
      <c r="F795" t="s">
        <v>121</v>
      </c>
    </row>
    <row r="796" spans="1:6" x14ac:dyDescent="0.35">
      <c r="A796">
        <v>136.69</v>
      </c>
      <c r="B796" t="s">
        <v>99</v>
      </c>
      <c r="C796" t="s">
        <v>6</v>
      </c>
      <c r="D796">
        <v>55.718800000000002</v>
      </c>
      <c r="E796" t="s">
        <v>123</v>
      </c>
      <c r="F796" t="s">
        <v>121</v>
      </c>
    </row>
    <row r="797" spans="1:6" x14ac:dyDescent="0.35">
      <c r="A797">
        <v>136.69</v>
      </c>
      <c r="B797" t="s">
        <v>99</v>
      </c>
      <c r="C797" t="s">
        <v>6</v>
      </c>
      <c r="D797">
        <v>54.546900000000001</v>
      </c>
      <c r="E797" t="s">
        <v>123</v>
      </c>
      <c r="F797" t="s">
        <v>121</v>
      </c>
    </row>
    <row r="798" spans="1:6" x14ac:dyDescent="0.35">
      <c r="A798">
        <v>136.69</v>
      </c>
      <c r="B798" t="s">
        <v>99</v>
      </c>
      <c r="C798" t="s">
        <v>6</v>
      </c>
      <c r="D798">
        <v>53.5625</v>
      </c>
      <c r="E798" t="s">
        <v>123</v>
      </c>
      <c r="F798" t="s">
        <v>121</v>
      </c>
    </row>
    <row r="799" spans="1:6" x14ac:dyDescent="0.35">
      <c r="A799">
        <v>136.69</v>
      </c>
      <c r="B799" t="s">
        <v>99</v>
      </c>
      <c r="C799" t="s">
        <v>6</v>
      </c>
      <c r="D799">
        <v>54.890599999999999</v>
      </c>
      <c r="E799" t="s">
        <v>123</v>
      </c>
      <c r="F799" t="s">
        <v>121</v>
      </c>
    </row>
    <row r="800" spans="1:6" x14ac:dyDescent="0.35">
      <c r="A800">
        <v>136.69</v>
      </c>
      <c r="B800" t="s">
        <v>99</v>
      </c>
      <c r="C800" t="s">
        <v>6</v>
      </c>
      <c r="D800">
        <v>54.343800000000002</v>
      </c>
      <c r="E800" t="s">
        <v>123</v>
      </c>
      <c r="F800" t="s">
        <v>121</v>
      </c>
    </row>
    <row r="801" spans="1:6" x14ac:dyDescent="0.35">
      <c r="A801">
        <v>136.69</v>
      </c>
      <c r="B801" t="s">
        <v>99</v>
      </c>
      <c r="C801" t="s">
        <v>6</v>
      </c>
      <c r="D801">
        <v>55.046900000000001</v>
      </c>
      <c r="E801" t="s">
        <v>123</v>
      </c>
      <c r="F801" t="s">
        <v>121</v>
      </c>
    </row>
    <row r="802" spans="1:6" x14ac:dyDescent="0.35">
      <c r="A802">
        <v>136.69</v>
      </c>
      <c r="B802" t="s">
        <v>99</v>
      </c>
      <c r="C802" t="s">
        <v>6</v>
      </c>
      <c r="D802">
        <v>53.531199999999998</v>
      </c>
      <c r="E802" t="s">
        <v>123</v>
      </c>
      <c r="F802" t="s">
        <v>121</v>
      </c>
    </row>
    <row r="803" spans="1:6" x14ac:dyDescent="0.35">
      <c r="A803">
        <v>136.69</v>
      </c>
      <c r="B803" t="s">
        <v>99</v>
      </c>
      <c r="C803" t="s">
        <v>6</v>
      </c>
      <c r="D803">
        <v>54.328099999999999</v>
      </c>
      <c r="E803" t="s">
        <v>123</v>
      </c>
      <c r="F803" t="s">
        <v>121</v>
      </c>
    </row>
    <row r="804" spans="1:6" x14ac:dyDescent="0.35">
      <c r="A804">
        <v>136.69</v>
      </c>
      <c r="B804" t="s">
        <v>99</v>
      </c>
      <c r="C804" t="s">
        <v>6</v>
      </c>
      <c r="D804">
        <v>54.671900000000001</v>
      </c>
      <c r="E804" t="s">
        <v>123</v>
      </c>
      <c r="F804" t="s">
        <v>121</v>
      </c>
    </row>
    <row r="805" spans="1:6" x14ac:dyDescent="0.35">
      <c r="A805">
        <v>136.69</v>
      </c>
      <c r="B805" t="s">
        <v>99</v>
      </c>
      <c r="C805" t="s">
        <v>6</v>
      </c>
      <c r="D805">
        <v>54.1875</v>
      </c>
      <c r="E805" t="s">
        <v>123</v>
      </c>
      <c r="F805" t="s">
        <v>121</v>
      </c>
    </row>
    <row r="806" spans="1:6" x14ac:dyDescent="0.35">
      <c r="A806">
        <v>136.69</v>
      </c>
      <c r="B806" t="s">
        <v>99</v>
      </c>
      <c r="C806" t="s">
        <v>6</v>
      </c>
      <c r="D806">
        <v>52.890599999999999</v>
      </c>
      <c r="E806" t="s">
        <v>123</v>
      </c>
      <c r="F806" t="s">
        <v>121</v>
      </c>
    </row>
    <row r="807" spans="1:6" x14ac:dyDescent="0.35">
      <c r="A807">
        <v>136.69</v>
      </c>
      <c r="B807" t="s">
        <v>99</v>
      </c>
      <c r="C807" t="s">
        <v>6</v>
      </c>
      <c r="D807">
        <v>53.765599999999999</v>
      </c>
      <c r="E807" t="s">
        <v>123</v>
      </c>
      <c r="F807" t="s">
        <v>121</v>
      </c>
    </row>
    <row r="808" spans="1:6" x14ac:dyDescent="0.35">
      <c r="A808">
        <v>136.69</v>
      </c>
      <c r="B808" t="s">
        <v>99</v>
      </c>
      <c r="C808" t="s">
        <v>6</v>
      </c>
      <c r="D808">
        <v>54.3125</v>
      </c>
      <c r="E808" t="s">
        <v>123</v>
      </c>
      <c r="F808" t="s">
        <v>121</v>
      </c>
    </row>
    <row r="809" spans="1:6" x14ac:dyDescent="0.35">
      <c r="A809">
        <v>136.69</v>
      </c>
      <c r="B809" t="s">
        <v>99</v>
      </c>
      <c r="C809" t="s">
        <v>6</v>
      </c>
      <c r="D809">
        <v>54.906199999999998</v>
      </c>
      <c r="E809" t="s">
        <v>123</v>
      </c>
      <c r="F809" t="s">
        <v>121</v>
      </c>
    </row>
    <row r="810" spans="1:6" x14ac:dyDescent="0.35">
      <c r="A810">
        <v>136.69</v>
      </c>
      <c r="B810" t="s">
        <v>99</v>
      </c>
      <c r="C810" t="s">
        <v>6</v>
      </c>
      <c r="D810">
        <v>52.343800000000002</v>
      </c>
      <c r="E810" t="s">
        <v>123</v>
      </c>
      <c r="F810" t="s">
        <v>121</v>
      </c>
    </row>
    <row r="811" spans="1:6" x14ac:dyDescent="0.35">
      <c r="A811">
        <v>136.69</v>
      </c>
      <c r="B811" t="s">
        <v>99</v>
      </c>
      <c r="C811" t="s">
        <v>6</v>
      </c>
      <c r="D811">
        <v>52.859400000000001</v>
      </c>
      <c r="E811" t="s">
        <v>123</v>
      </c>
      <c r="F811" t="s">
        <v>121</v>
      </c>
    </row>
    <row r="812" spans="1:6" x14ac:dyDescent="0.35">
      <c r="A812">
        <v>142.654</v>
      </c>
      <c r="B812" t="s">
        <v>100</v>
      </c>
      <c r="C812" t="s">
        <v>6</v>
      </c>
      <c r="D812">
        <v>54.8125</v>
      </c>
      <c r="E812" t="s">
        <v>66</v>
      </c>
      <c r="F812" t="s">
        <v>121</v>
      </c>
    </row>
    <row r="813" spans="1:6" x14ac:dyDescent="0.35">
      <c r="A813">
        <v>142.654</v>
      </c>
      <c r="B813" t="s">
        <v>100</v>
      </c>
      <c r="C813" t="s">
        <v>6</v>
      </c>
      <c r="D813">
        <v>56.453099999999999</v>
      </c>
      <c r="E813" t="s">
        <v>66</v>
      </c>
      <c r="F813" t="s">
        <v>121</v>
      </c>
    </row>
    <row r="814" spans="1:6" x14ac:dyDescent="0.35">
      <c r="A814">
        <v>142.654</v>
      </c>
      <c r="B814" t="s">
        <v>100</v>
      </c>
      <c r="C814" t="s">
        <v>6</v>
      </c>
      <c r="D814">
        <v>57.093800000000002</v>
      </c>
      <c r="E814" t="s">
        <v>66</v>
      </c>
      <c r="F814" t="s">
        <v>121</v>
      </c>
    </row>
    <row r="815" spans="1:6" x14ac:dyDescent="0.35">
      <c r="A815">
        <v>142.654</v>
      </c>
      <c r="B815" t="s">
        <v>100</v>
      </c>
      <c r="C815" t="s">
        <v>6</v>
      </c>
      <c r="D815">
        <v>57.140599999999999</v>
      </c>
      <c r="E815" t="s">
        <v>66</v>
      </c>
      <c r="F815" t="s">
        <v>121</v>
      </c>
    </row>
    <row r="816" spans="1:6" x14ac:dyDescent="0.35">
      <c r="A816">
        <v>142.654</v>
      </c>
      <c r="B816" t="s">
        <v>100</v>
      </c>
      <c r="C816" t="s">
        <v>6</v>
      </c>
      <c r="D816">
        <v>56.609400000000001</v>
      </c>
      <c r="E816" t="s">
        <v>66</v>
      </c>
      <c r="F816" t="s">
        <v>121</v>
      </c>
    </row>
    <row r="817" spans="1:6" x14ac:dyDescent="0.35">
      <c r="A817">
        <v>142.654</v>
      </c>
      <c r="B817" t="s">
        <v>100</v>
      </c>
      <c r="C817" t="s">
        <v>6</v>
      </c>
      <c r="D817">
        <v>55.0625</v>
      </c>
      <c r="E817" t="s">
        <v>66</v>
      </c>
      <c r="F817" t="s">
        <v>121</v>
      </c>
    </row>
    <row r="818" spans="1:6" x14ac:dyDescent="0.35">
      <c r="A818">
        <v>142.654</v>
      </c>
      <c r="B818" t="s">
        <v>100</v>
      </c>
      <c r="C818" t="s">
        <v>6</v>
      </c>
      <c r="D818">
        <v>54.875</v>
      </c>
      <c r="E818" t="s">
        <v>66</v>
      </c>
      <c r="F818" t="s">
        <v>121</v>
      </c>
    </row>
    <row r="819" spans="1:6" x14ac:dyDescent="0.35">
      <c r="A819">
        <v>142.654</v>
      </c>
      <c r="B819" t="s">
        <v>100</v>
      </c>
      <c r="C819" t="s">
        <v>6</v>
      </c>
      <c r="D819">
        <v>54.6875</v>
      </c>
      <c r="E819" t="s">
        <v>66</v>
      </c>
      <c r="F819" t="s">
        <v>121</v>
      </c>
    </row>
    <row r="820" spans="1:6" x14ac:dyDescent="0.35">
      <c r="A820">
        <v>142.654</v>
      </c>
      <c r="B820" t="s">
        <v>100</v>
      </c>
      <c r="C820" t="s">
        <v>6</v>
      </c>
      <c r="D820">
        <v>54.781199999999998</v>
      </c>
      <c r="E820" t="s">
        <v>66</v>
      </c>
      <c r="F820" t="s">
        <v>121</v>
      </c>
    </row>
    <row r="821" spans="1:6" x14ac:dyDescent="0.35">
      <c r="A821">
        <v>142.654</v>
      </c>
      <c r="B821" t="s">
        <v>100</v>
      </c>
      <c r="C821" t="s">
        <v>6</v>
      </c>
      <c r="D821">
        <v>54.671900000000001</v>
      </c>
      <c r="E821" t="s">
        <v>66</v>
      </c>
      <c r="F821" t="s">
        <v>121</v>
      </c>
    </row>
    <row r="822" spans="1:6" x14ac:dyDescent="0.35">
      <c r="A822">
        <v>142.654</v>
      </c>
      <c r="B822" t="s">
        <v>100</v>
      </c>
      <c r="C822" t="s">
        <v>6</v>
      </c>
      <c r="D822">
        <v>55.281199999999998</v>
      </c>
      <c r="E822" t="s">
        <v>66</v>
      </c>
      <c r="F822" t="s">
        <v>121</v>
      </c>
    </row>
    <row r="823" spans="1:6" x14ac:dyDescent="0.35">
      <c r="A823">
        <v>142.654</v>
      </c>
      <c r="B823" t="s">
        <v>100</v>
      </c>
      <c r="C823" t="s">
        <v>6</v>
      </c>
      <c r="D823">
        <v>53.843800000000002</v>
      </c>
      <c r="E823" t="s">
        <v>66</v>
      </c>
      <c r="F823" t="s">
        <v>121</v>
      </c>
    </row>
    <row r="824" spans="1:6" x14ac:dyDescent="0.35">
      <c r="A824">
        <v>142.654</v>
      </c>
      <c r="B824" t="s">
        <v>100</v>
      </c>
      <c r="C824" t="s">
        <v>6</v>
      </c>
      <c r="D824">
        <v>54.843800000000002</v>
      </c>
      <c r="E824" t="s">
        <v>66</v>
      </c>
      <c r="F824" t="s">
        <v>121</v>
      </c>
    </row>
    <row r="825" spans="1:6" x14ac:dyDescent="0.35">
      <c r="A825">
        <v>142.654</v>
      </c>
      <c r="B825" t="s">
        <v>100</v>
      </c>
      <c r="C825" t="s">
        <v>6</v>
      </c>
      <c r="D825">
        <v>54.515599999999999</v>
      </c>
      <c r="E825" t="s">
        <v>66</v>
      </c>
      <c r="F825" t="s">
        <v>121</v>
      </c>
    </row>
    <row r="826" spans="1:6" x14ac:dyDescent="0.35">
      <c r="A826">
        <v>142.654</v>
      </c>
      <c r="B826" t="s">
        <v>100</v>
      </c>
      <c r="C826" t="s">
        <v>6</v>
      </c>
      <c r="D826">
        <v>55.203099999999999</v>
      </c>
      <c r="E826" t="s">
        <v>66</v>
      </c>
      <c r="F826" t="s">
        <v>121</v>
      </c>
    </row>
    <row r="827" spans="1:6" x14ac:dyDescent="0.35">
      <c r="A827">
        <v>142.654</v>
      </c>
      <c r="B827" t="s">
        <v>100</v>
      </c>
      <c r="C827" t="s">
        <v>6</v>
      </c>
      <c r="D827">
        <v>55.6875</v>
      </c>
      <c r="E827" t="s">
        <v>66</v>
      </c>
      <c r="F827" t="s">
        <v>121</v>
      </c>
    </row>
    <row r="828" spans="1:6" x14ac:dyDescent="0.35">
      <c r="A828">
        <v>142.654</v>
      </c>
      <c r="B828" t="s">
        <v>100</v>
      </c>
      <c r="C828" t="s">
        <v>6</v>
      </c>
      <c r="D828">
        <v>55.765599999999999</v>
      </c>
      <c r="E828" t="s">
        <v>66</v>
      </c>
      <c r="F828" t="s">
        <v>121</v>
      </c>
    </row>
    <row r="829" spans="1:6" x14ac:dyDescent="0.35">
      <c r="A829">
        <v>142.654</v>
      </c>
      <c r="B829" t="s">
        <v>100</v>
      </c>
      <c r="C829" t="s">
        <v>6</v>
      </c>
      <c r="D829">
        <v>55.875</v>
      </c>
      <c r="E829" t="s">
        <v>66</v>
      </c>
      <c r="F829" t="s">
        <v>121</v>
      </c>
    </row>
    <row r="830" spans="1:6" x14ac:dyDescent="0.35">
      <c r="A830">
        <v>142.654</v>
      </c>
      <c r="B830" t="s">
        <v>100</v>
      </c>
      <c r="C830" t="s">
        <v>6</v>
      </c>
      <c r="D830">
        <v>56.625</v>
      </c>
      <c r="E830" t="s">
        <v>66</v>
      </c>
      <c r="F830" t="s">
        <v>121</v>
      </c>
    </row>
    <row r="831" spans="1:6" x14ac:dyDescent="0.35">
      <c r="A831">
        <v>142.654</v>
      </c>
      <c r="B831" t="s">
        <v>100</v>
      </c>
      <c r="C831" t="s">
        <v>6</v>
      </c>
      <c r="D831">
        <v>55.156199999999998</v>
      </c>
      <c r="E831" t="s">
        <v>66</v>
      </c>
      <c r="F831" t="s">
        <v>121</v>
      </c>
    </row>
    <row r="832" spans="1:6" x14ac:dyDescent="0.35">
      <c r="A832">
        <v>142.654</v>
      </c>
      <c r="B832" t="s">
        <v>100</v>
      </c>
      <c r="C832" t="s">
        <v>6</v>
      </c>
      <c r="D832">
        <v>55.734400000000001</v>
      </c>
      <c r="E832" t="s">
        <v>66</v>
      </c>
      <c r="F832" t="s">
        <v>121</v>
      </c>
    </row>
    <row r="833" spans="1:6" x14ac:dyDescent="0.35">
      <c r="A833">
        <v>142.654</v>
      </c>
      <c r="B833" t="s">
        <v>100</v>
      </c>
      <c r="C833" t="s">
        <v>6</v>
      </c>
      <c r="D833">
        <v>54.171900000000001</v>
      </c>
      <c r="E833" t="s">
        <v>66</v>
      </c>
      <c r="F833" t="s">
        <v>121</v>
      </c>
    </row>
    <row r="834" spans="1:6" x14ac:dyDescent="0.35">
      <c r="A834">
        <v>142.654</v>
      </c>
      <c r="B834" t="s">
        <v>100</v>
      </c>
      <c r="C834" t="s">
        <v>6</v>
      </c>
      <c r="D834">
        <v>55.4375</v>
      </c>
      <c r="E834" t="s">
        <v>66</v>
      </c>
      <c r="F834" t="s">
        <v>121</v>
      </c>
    </row>
    <row r="835" spans="1:6" x14ac:dyDescent="0.35">
      <c r="A835">
        <v>142.654</v>
      </c>
      <c r="B835" t="s">
        <v>100</v>
      </c>
      <c r="C835" t="s">
        <v>6</v>
      </c>
      <c r="D835">
        <v>54.515599999999999</v>
      </c>
      <c r="E835" t="s">
        <v>66</v>
      </c>
      <c r="F835" t="s">
        <v>121</v>
      </c>
    </row>
    <row r="836" spans="1:6" x14ac:dyDescent="0.35">
      <c r="A836">
        <v>142.654</v>
      </c>
      <c r="B836" t="s">
        <v>100</v>
      </c>
      <c r="C836" t="s">
        <v>6</v>
      </c>
      <c r="D836">
        <v>55.4375</v>
      </c>
      <c r="E836" t="s">
        <v>66</v>
      </c>
      <c r="F836" t="s">
        <v>121</v>
      </c>
    </row>
    <row r="837" spans="1:6" x14ac:dyDescent="0.35">
      <c r="A837">
        <v>142.654</v>
      </c>
      <c r="B837" t="s">
        <v>100</v>
      </c>
      <c r="C837" t="s">
        <v>6</v>
      </c>
      <c r="D837">
        <v>54.906199999999998</v>
      </c>
      <c r="E837" t="s">
        <v>66</v>
      </c>
      <c r="F837" t="s">
        <v>121</v>
      </c>
    </row>
    <row r="838" spans="1:6" x14ac:dyDescent="0.35">
      <c r="A838">
        <v>142.654</v>
      </c>
      <c r="B838" t="s">
        <v>100</v>
      </c>
      <c r="C838" t="s">
        <v>6</v>
      </c>
      <c r="D838">
        <v>55.406199999999998</v>
      </c>
      <c r="E838" t="s">
        <v>66</v>
      </c>
      <c r="F838" t="s">
        <v>121</v>
      </c>
    </row>
    <row r="839" spans="1:6" x14ac:dyDescent="0.35">
      <c r="A839">
        <v>142.654</v>
      </c>
      <c r="B839" t="s">
        <v>100</v>
      </c>
      <c r="C839" t="s">
        <v>6</v>
      </c>
      <c r="D839">
        <v>53.5</v>
      </c>
      <c r="E839" t="s">
        <v>66</v>
      </c>
      <c r="F839" t="s">
        <v>121</v>
      </c>
    </row>
    <row r="840" spans="1:6" x14ac:dyDescent="0.35">
      <c r="A840">
        <v>142.654</v>
      </c>
      <c r="B840" t="s">
        <v>100</v>
      </c>
      <c r="C840" t="s">
        <v>6</v>
      </c>
      <c r="D840">
        <v>53.953099999999999</v>
      </c>
      <c r="E840" t="s">
        <v>66</v>
      </c>
      <c r="F840" t="s">
        <v>121</v>
      </c>
    </row>
    <row r="841" spans="1:6" x14ac:dyDescent="0.35">
      <c r="A841">
        <v>142.654</v>
      </c>
      <c r="B841" t="s">
        <v>100</v>
      </c>
      <c r="C841" t="s">
        <v>6</v>
      </c>
      <c r="D841">
        <v>52.843800000000002</v>
      </c>
      <c r="E841" t="s">
        <v>66</v>
      </c>
      <c r="F841" t="s">
        <v>121</v>
      </c>
    </row>
    <row r="842" spans="1:6" x14ac:dyDescent="0.35">
      <c r="A842">
        <v>209.83600000000001</v>
      </c>
      <c r="B842" t="s">
        <v>101</v>
      </c>
      <c r="C842" t="s">
        <v>6</v>
      </c>
      <c r="D842">
        <v>55.515599999999999</v>
      </c>
      <c r="E842" t="s">
        <v>102</v>
      </c>
      <c r="F842" t="s">
        <v>121</v>
      </c>
    </row>
    <row r="843" spans="1:6" x14ac:dyDescent="0.35">
      <c r="A843">
        <v>209.83600000000001</v>
      </c>
      <c r="B843" t="s">
        <v>101</v>
      </c>
      <c r="C843" t="s">
        <v>6</v>
      </c>
      <c r="D843">
        <v>55.843800000000002</v>
      </c>
      <c r="E843" t="s">
        <v>102</v>
      </c>
      <c r="F843" t="s">
        <v>121</v>
      </c>
    </row>
    <row r="844" spans="1:6" x14ac:dyDescent="0.35">
      <c r="A844">
        <v>209.83600000000001</v>
      </c>
      <c r="B844" t="s">
        <v>101</v>
      </c>
      <c r="C844" t="s">
        <v>6</v>
      </c>
      <c r="D844">
        <v>55.1875</v>
      </c>
      <c r="E844" t="s">
        <v>102</v>
      </c>
      <c r="F844" t="s">
        <v>121</v>
      </c>
    </row>
    <row r="845" spans="1:6" x14ac:dyDescent="0.35">
      <c r="A845">
        <v>209.83600000000001</v>
      </c>
      <c r="B845" t="s">
        <v>101</v>
      </c>
      <c r="C845" t="s">
        <v>6</v>
      </c>
      <c r="D845">
        <v>56.203099999999999</v>
      </c>
      <c r="E845" t="s">
        <v>102</v>
      </c>
      <c r="F845" t="s">
        <v>121</v>
      </c>
    </row>
    <row r="846" spans="1:6" x14ac:dyDescent="0.35">
      <c r="A846">
        <v>209.83600000000001</v>
      </c>
      <c r="B846" t="s">
        <v>101</v>
      </c>
      <c r="C846" t="s">
        <v>6</v>
      </c>
      <c r="D846">
        <v>55.703099999999999</v>
      </c>
      <c r="E846" t="s">
        <v>102</v>
      </c>
      <c r="F846" t="s">
        <v>121</v>
      </c>
    </row>
    <row r="847" spans="1:6" x14ac:dyDescent="0.35">
      <c r="A847">
        <v>209.83600000000001</v>
      </c>
      <c r="B847" t="s">
        <v>101</v>
      </c>
      <c r="C847" t="s">
        <v>6</v>
      </c>
      <c r="D847">
        <v>56.468800000000002</v>
      </c>
      <c r="E847" t="s">
        <v>102</v>
      </c>
      <c r="F847" t="s">
        <v>121</v>
      </c>
    </row>
    <row r="848" spans="1:6" x14ac:dyDescent="0.35">
      <c r="A848">
        <v>209.83600000000001</v>
      </c>
      <c r="B848" t="s">
        <v>101</v>
      </c>
      <c r="C848" t="s">
        <v>6</v>
      </c>
      <c r="D848">
        <v>56.25</v>
      </c>
      <c r="E848" t="s">
        <v>102</v>
      </c>
      <c r="F848" t="s">
        <v>121</v>
      </c>
    </row>
    <row r="849" spans="1:6" x14ac:dyDescent="0.35">
      <c r="A849">
        <v>209.83600000000001</v>
      </c>
      <c r="B849" t="s">
        <v>101</v>
      </c>
      <c r="C849" t="s">
        <v>6</v>
      </c>
      <c r="D849">
        <v>57.4375</v>
      </c>
      <c r="E849" t="s">
        <v>102</v>
      </c>
      <c r="F849" t="s">
        <v>121</v>
      </c>
    </row>
    <row r="850" spans="1:6" x14ac:dyDescent="0.35">
      <c r="A850">
        <v>209.83600000000001</v>
      </c>
      <c r="B850" t="s">
        <v>101</v>
      </c>
      <c r="C850" t="s">
        <v>6</v>
      </c>
      <c r="D850">
        <v>56.656199999999998</v>
      </c>
      <c r="E850" t="s">
        <v>102</v>
      </c>
      <c r="F850" t="s">
        <v>121</v>
      </c>
    </row>
    <row r="851" spans="1:6" x14ac:dyDescent="0.35">
      <c r="A851">
        <v>209.83600000000001</v>
      </c>
      <c r="B851" t="s">
        <v>101</v>
      </c>
      <c r="C851" t="s">
        <v>6</v>
      </c>
      <c r="D851">
        <v>56.125</v>
      </c>
      <c r="E851" t="s">
        <v>102</v>
      </c>
      <c r="F851" t="s">
        <v>121</v>
      </c>
    </row>
    <row r="852" spans="1:6" x14ac:dyDescent="0.35">
      <c r="A852">
        <v>209.83600000000001</v>
      </c>
      <c r="B852" t="s">
        <v>101</v>
      </c>
      <c r="C852" t="s">
        <v>6</v>
      </c>
      <c r="D852">
        <v>55.609400000000001</v>
      </c>
      <c r="E852" t="s">
        <v>102</v>
      </c>
      <c r="F852" t="s">
        <v>121</v>
      </c>
    </row>
    <row r="853" spans="1:6" x14ac:dyDescent="0.35">
      <c r="A853">
        <v>209.83600000000001</v>
      </c>
      <c r="B853" t="s">
        <v>101</v>
      </c>
      <c r="C853" t="s">
        <v>6</v>
      </c>
      <c r="D853">
        <v>55.515599999999999</v>
      </c>
      <c r="E853" t="s">
        <v>102</v>
      </c>
      <c r="F853" t="s">
        <v>121</v>
      </c>
    </row>
    <row r="854" spans="1:6" x14ac:dyDescent="0.35">
      <c r="A854">
        <v>209.83600000000001</v>
      </c>
      <c r="B854" t="s">
        <v>101</v>
      </c>
      <c r="C854" t="s">
        <v>6</v>
      </c>
      <c r="D854">
        <v>56.515599999999999</v>
      </c>
      <c r="E854" t="s">
        <v>102</v>
      </c>
      <c r="F854" t="s">
        <v>121</v>
      </c>
    </row>
    <row r="855" spans="1:6" x14ac:dyDescent="0.35">
      <c r="A855">
        <v>209.83600000000001</v>
      </c>
      <c r="B855" t="s">
        <v>101</v>
      </c>
      <c r="C855" t="s">
        <v>6</v>
      </c>
      <c r="D855">
        <v>55.75</v>
      </c>
      <c r="E855" t="s">
        <v>102</v>
      </c>
      <c r="F855" t="s">
        <v>121</v>
      </c>
    </row>
    <row r="856" spans="1:6" x14ac:dyDescent="0.35">
      <c r="A856">
        <v>209.83600000000001</v>
      </c>
      <c r="B856" t="s">
        <v>101</v>
      </c>
      <c r="C856" t="s">
        <v>6</v>
      </c>
      <c r="D856">
        <v>56.031199999999998</v>
      </c>
      <c r="E856" t="s">
        <v>102</v>
      </c>
      <c r="F856" t="s">
        <v>121</v>
      </c>
    </row>
    <row r="857" spans="1:6" x14ac:dyDescent="0.35">
      <c r="A857">
        <v>209.83600000000001</v>
      </c>
      <c r="B857" t="s">
        <v>101</v>
      </c>
      <c r="C857" t="s">
        <v>6</v>
      </c>
      <c r="D857">
        <v>54.968800000000002</v>
      </c>
      <c r="E857" t="s">
        <v>102</v>
      </c>
      <c r="F857" t="s">
        <v>121</v>
      </c>
    </row>
    <row r="858" spans="1:6" x14ac:dyDescent="0.35">
      <c r="A858">
        <v>209.83600000000001</v>
      </c>
      <c r="B858" t="s">
        <v>101</v>
      </c>
      <c r="C858" t="s">
        <v>6</v>
      </c>
      <c r="D858">
        <v>54.5625</v>
      </c>
      <c r="E858" t="s">
        <v>102</v>
      </c>
      <c r="F858" t="s">
        <v>121</v>
      </c>
    </row>
    <row r="859" spans="1:6" x14ac:dyDescent="0.35">
      <c r="A859">
        <v>209.83600000000001</v>
      </c>
      <c r="B859" t="s">
        <v>101</v>
      </c>
      <c r="C859" t="s">
        <v>6</v>
      </c>
      <c r="D859">
        <v>56.9375</v>
      </c>
      <c r="E859" t="s">
        <v>102</v>
      </c>
      <c r="F859" t="s">
        <v>121</v>
      </c>
    </row>
    <row r="860" spans="1:6" x14ac:dyDescent="0.35">
      <c r="A860">
        <v>209.83600000000001</v>
      </c>
      <c r="B860" t="s">
        <v>101</v>
      </c>
      <c r="C860" t="s">
        <v>6</v>
      </c>
      <c r="D860">
        <v>54.796900000000001</v>
      </c>
      <c r="E860" t="s">
        <v>102</v>
      </c>
      <c r="F860" t="s">
        <v>121</v>
      </c>
    </row>
    <row r="861" spans="1:6" x14ac:dyDescent="0.35">
      <c r="A861">
        <v>209.83600000000001</v>
      </c>
      <c r="B861" t="s">
        <v>101</v>
      </c>
      <c r="C861" t="s">
        <v>6</v>
      </c>
      <c r="D861">
        <v>55.453099999999999</v>
      </c>
      <c r="E861" t="s">
        <v>102</v>
      </c>
      <c r="F861" t="s">
        <v>121</v>
      </c>
    </row>
    <row r="862" spans="1:6" x14ac:dyDescent="0.35">
      <c r="A862">
        <v>209.83600000000001</v>
      </c>
      <c r="B862" t="s">
        <v>101</v>
      </c>
      <c r="C862" t="s">
        <v>6</v>
      </c>
      <c r="D862">
        <v>55.1875</v>
      </c>
      <c r="E862" t="s">
        <v>102</v>
      </c>
      <c r="F862" t="s">
        <v>121</v>
      </c>
    </row>
    <row r="863" spans="1:6" x14ac:dyDescent="0.35">
      <c r="A863">
        <v>209.83600000000001</v>
      </c>
      <c r="B863" t="s">
        <v>101</v>
      </c>
      <c r="C863" t="s">
        <v>6</v>
      </c>
      <c r="D863">
        <v>54.578099999999999</v>
      </c>
      <c r="E863" t="s">
        <v>102</v>
      </c>
      <c r="F863" t="s">
        <v>121</v>
      </c>
    </row>
    <row r="864" spans="1:6" x14ac:dyDescent="0.35">
      <c r="A864">
        <v>209.83600000000001</v>
      </c>
      <c r="B864" t="s">
        <v>101</v>
      </c>
      <c r="C864" t="s">
        <v>6</v>
      </c>
      <c r="D864">
        <v>55.765599999999999</v>
      </c>
      <c r="E864" t="s">
        <v>102</v>
      </c>
      <c r="F864" t="s">
        <v>121</v>
      </c>
    </row>
    <row r="865" spans="1:6" x14ac:dyDescent="0.35">
      <c r="A865">
        <v>209.83600000000001</v>
      </c>
      <c r="B865" t="s">
        <v>101</v>
      </c>
      <c r="C865" t="s">
        <v>6</v>
      </c>
      <c r="D865">
        <v>54.3125</v>
      </c>
      <c r="E865" t="s">
        <v>102</v>
      </c>
      <c r="F865" t="s">
        <v>121</v>
      </c>
    </row>
    <row r="866" spans="1:6" x14ac:dyDescent="0.35">
      <c r="A866">
        <v>209.83600000000001</v>
      </c>
      <c r="B866" t="s">
        <v>101</v>
      </c>
      <c r="C866" t="s">
        <v>6</v>
      </c>
      <c r="D866">
        <v>54.8125</v>
      </c>
      <c r="E866" t="s">
        <v>102</v>
      </c>
      <c r="F866" t="s">
        <v>121</v>
      </c>
    </row>
    <row r="867" spans="1:6" x14ac:dyDescent="0.35">
      <c r="A867">
        <v>209.83600000000001</v>
      </c>
      <c r="B867" t="s">
        <v>101</v>
      </c>
      <c r="C867" t="s">
        <v>6</v>
      </c>
      <c r="D867">
        <v>54.828099999999999</v>
      </c>
      <c r="E867" t="s">
        <v>102</v>
      </c>
      <c r="F867" t="s">
        <v>121</v>
      </c>
    </row>
    <row r="868" spans="1:6" x14ac:dyDescent="0.35">
      <c r="A868">
        <v>209.83600000000001</v>
      </c>
      <c r="B868" t="s">
        <v>101</v>
      </c>
      <c r="C868" t="s">
        <v>6</v>
      </c>
      <c r="D868">
        <v>54.796900000000001</v>
      </c>
      <c r="E868" t="s">
        <v>102</v>
      </c>
      <c r="F868" t="s">
        <v>121</v>
      </c>
    </row>
    <row r="869" spans="1:6" x14ac:dyDescent="0.35">
      <c r="A869">
        <v>209.83600000000001</v>
      </c>
      <c r="B869" t="s">
        <v>101</v>
      </c>
      <c r="C869" t="s">
        <v>6</v>
      </c>
      <c r="D869">
        <v>54.0625</v>
      </c>
      <c r="E869" t="s">
        <v>102</v>
      </c>
      <c r="F869" t="s">
        <v>121</v>
      </c>
    </row>
    <row r="870" spans="1:6" x14ac:dyDescent="0.35">
      <c r="A870">
        <v>209.83600000000001</v>
      </c>
      <c r="B870" t="s">
        <v>101</v>
      </c>
      <c r="C870" t="s">
        <v>6</v>
      </c>
      <c r="D870">
        <v>53.468800000000002</v>
      </c>
      <c r="E870" t="s">
        <v>102</v>
      </c>
      <c r="F870" t="s">
        <v>121</v>
      </c>
    </row>
    <row r="871" spans="1:6" x14ac:dyDescent="0.35">
      <c r="A871">
        <v>209.83600000000001</v>
      </c>
      <c r="B871" t="s">
        <v>101</v>
      </c>
      <c r="C871" t="s">
        <v>6</v>
      </c>
      <c r="D871">
        <v>52.859400000000001</v>
      </c>
      <c r="E871" t="s">
        <v>102</v>
      </c>
      <c r="F871" t="s">
        <v>121</v>
      </c>
    </row>
    <row r="872" spans="1:6" x14ac:dyDescent="0.35">
      <c r="A872">
        <v>176.39400000000001</v>
      </c>
      <c r="B872" t="s">
        <v>103</v>
      </c>
      <c r="C872" t="s">
        <v>6</v>
      </c>
      <c r="D872">
        <v>58</v>
      </c>
      <c r="E872" t="s">
        <v>104</v>
      </c>
      <c r="F872" t="s">
        <v>121</v>
      </c>
    </row>
    <row r="873" spans="1:6" x14ac:dyDescent="0.35">
      <c r="A873">
        <v>176.39400000000001</v>
      </c>
      <c r="B873" t="s">
        <v>103</v>
      </c>
      <c r="C873" t="s">
        <v>6</v>
      </c>
      <c r="D873">
        <v>56.546900000000001</v>
      </c>
      <c r="E873" t="s">
        <v>104</v>
      </c>
      <c r="F873" t="s">
        <v>121</v>
      </c>
    </row>
    <row r="874" spans="1:6" x14ac:dyDescent="0.35">
      <c r="A874">
        <v>176.39400000000001</v>
      </c>
      <c r="B874" t="s">
        <v>103</v>
      </c>
      <c r="C874" t="s">
        <v>6</v>
      </c>
      <c r="D874">
        <v>56.625</v>
      </c>
      <c r="E874" t="s">
        <v>104</v>
      </c>
      <c r="F874" t="s">
        <v>121</v>
      </c>
    </row>
    <row r="875" spans="1:6" x14ac:dyDescent="0.35">
      <c r="A875">
        <v>176.39400000000001</v>
      </c>
      <c r="B875" t="s">
        <v>103</v>
      </c>
      <c r="C875" t="s">
        <v>6</v>
      </c>
      <c r="D875">
        <v>57.375</v>
      </c>
      <c r="E875" t="s">
        <v>104</v>
      </c>
      <c r="F875" t="s">
        <v>121</v>
      </c>
    </row>
    <row r="876" spans="1:6" x14ac:dyDescent="0.35">
      <c r="A876">
        <v>176.39400000000001</v>
      </c>
      <c r="B876" t="s">
        <v>103</v>
      </c>
      <c r="C876" t="s">
        <v>6</v>
      </c>
      <c r="D876">
        <v>58.125</v>
      </c>
      <c r="E876" t="s">
        <v>104</v>
      </c>
      <c r="F876" t="s">
        <v>121</v>
      </c>
    </row>
    <row r="877" spans="1:6" x14ac:dyDescent="0.35">
      <c r="A877">
        <v>176.39400000000001</v>
      </c>
      <c r="B877" t="s">
        <v>103</v>
      </c>
      <c r="C877" t="s">
        <v>6</v>
      </c>
      <c r="D877">
        <v>56.5625</v>
      </c>
      <c r="E877" t="s">
        <v>104</v>
      </c>
      <c r="F877" t="s">
        <v>121</v>
      </c>
    </row>
    <row r="878" spans="1:6" x14ac:dyDescent="0.35">
      <c r="A878">
        <v>176.39400000000001</v>
      </c>
      <c r="B878" t="s">
        <v>103</v>
      </c>
      <c r="C878" t="s">
        <v>6</v>
      </c>
      <c r="D878">
        <v>57.031199999999998</v>
      </c>
      <c r="E878" t="s">
        <v>104</v>
      </c>
      <c r="F878" t="s">
        <v>121</v>
      </c>
    </row>
    <row r="879" spans="1:6" x14ac:dyDescent="0.35">
      <c r="A879">
        <v>176.39400000000001</v>
      </c>
      <c r="B879" t="s">
        <v>103</v>
      </c>
      <c r="C879" t="s">
        <v>6</v>
      </c>
      <c r="D879">
        <v>56.390599999999999</v>
      </c>
      <c r="E879" t="s">
        <v>104</v>
      </c>
      <c r="F879" t="s">
        <v>121</v>
      </c>
    </row>
    <row r="880" spans="1:6" x14ac:dyDescent="0.35">
      <c r="A880">
        <v>176.39400000000001</v>
      </c>
      <c r="B880" t="s">
        <v>103</v>
      </c>
      <c r="C880" t="s">
        <v>6</v>
      </c>
      <c r="D880">
        <v>57.734400000000001</v>
      </c>
      <c r="E880" t="s">
        <v>104</v>
      </c>
      <c r="F880" t="s">
        <v>121</v>
      </c>
    </row>
    <row r="881" spans="1:6" x14ac:dyDescent="0.35">
      <c r="A881">
        <v>176.39400000000001</v>
      </c>
      <c r="B881" t="s">
        <v>103</v>
      </c>
      <c r="C881" t="s">
        <v>6</v>
      </c>
      <c r="D881">
        <v>57.781199999999998</v>
      </c>
      <c r="E881" t="s">
        <v>104</v>
      </c>
      <c r="F881" t="s">
        <v>121</v>
      </c>
    </row>
    <row r="882" spans="1:6" x14ac:dyDescent="0.35">
      <c r="A882">
        <v>176.39400000000001</v>
      </c>
      <c r="B882" t="s">
        <v>103</v>
      </c>
      <c r="C882" t="s">
        <v>6</v>
      </c>
      <c r="D882">
        <v>56.75</v>
      </c>
      <c r="E882" t="s">
        <v>104</v>
      </c>
      <c r="F882" t="s">
        <v>121</v>
      </c>
    </row>
    <row r="883" spans="1:6" x14ac:dyDescent="0.35">
      <c r="A883">
        <v>176.39400000000001</v>
      </c>
      <c r="B883" t="s">
        <v>103</v>
      </c>
      <c r="C883" t="s">
        <v>6</v>
      </c>
      <c r="D883">
        <v>56.656199999999998</v>
      </c>
      <c r="E883" t="s">
        <v>104</v>
      </c>
      <c r="F883" t="s">
        <v>121</v>
      </c>
    </row>
    <row r="884" spans="1:6" x14ac:dyDescent="0.35">
      <c r="A884">
        <v>176.39400000000001</v>
      </c>
      <c r="B884" t="s">
        <v>103</v>
      </c>
      <c r="C884" t="s">
        <v>6</v>
      </c>
      <c r="D884">
        <v>55.703099999999999</v>
      </c>
      <c r="E884" t="s">
        <v>104</v>
      </c>
      <c r="F884" t="s">
        <v>121</v>
      </c>
    </row>
    <row r="885" spans="1:6" x14ac:dyDescent="0.35">
      <c r="A885">
        <v>176.39400000000001</v>
      </c>
      <c r="B885" t="s">
        <v>103</v>
      </c>
      <c r="C885" t="s">
        <v>6</v>
      </c>
      <c r="D885">
        <v>55.906199999999998</v>
      </c>
      <c r="E885" t="s">
        <v>104</v>
      </c>
      <c r="F885" t="s">
        <v>121</v>
      </c>
    </row>
    <row r="886" spans="1:6" x14ac:dyDescent="0.35">
      <c r="A886">
        <v>176.39400000000001</v>
      </c>
      <c r="B886" t="s">
        <v>103</v>
      </c>
      <c r="C886" t="s">
        <v>6</v>
      </c>
      <c r="D886">
        <v>57.25</v>
      </c>
      <c r="E886" t="s">
        <v>104</v>
      </c>
      <c r="F886" t="s">
        <v>121</v>
      </c>
    </row>
    <row r="887" spans="1:6" x14ac:dyDescent="0.35">
      <c r="A887">
        <v>176.39400000000001</v>
      </c>
      <c r="B887" t="s">
        <v>103</v>
      </c>
      <c r="C887" t="s">
        <v>6</v>
      </c>
      <c r="D887">
        <v>57.671900000000001</v>
      </c>
      <c r="E887" t="s">
        <v>104</v>
      </c>
      <c r="F887" t="s">
        <v>121</v>
      </c>
    </row>
    <row r="888" spans="1:6" x14ac:dyDescent="0.35">
      <c r="A888">
        <v>176.39400000000001</v>
      </c>
      <c r="B888" t="s">
        <v>103</v>
      </c>
      <c r="C888" t="s">
        <v>6</v>
      </c>
      <c r="D888">
        <v>57.5</v>
      </c>
      <c r="E888" t="s">
        <v>104</v>
      </c>
      <c r="F888" t="s">
        <v>121</v>
      </c>
    </row>
    <row r="889" spans="1:6" x14ac:dyDescent="0.35">
      <c r="A889">
        <v>176.39400000000001</v>
      </c>
      <c r="B889" t="s">
        <v>103</v>
      </c>
      <c r="C889" t="s">
        <v>6</v>
      </c>
      <c r="D889">
        <v>56.078099999999999</v>
      </c>
      <c r="E889" t="s">
        <v>104</v>
      </c>
      <c r="F889" t="s">
        <v>121</v>
      </c>
    </row>
    <row r="890" spans="1:6" x14ac:dyDescent="0.35">
      <c r="A890">
        <v>176.39400000000001</v>
      </c>
      <c r="B890" t="s">
        <v>103</v>
      </c>
      <c r="C890" t="s">
        <v>6</v>
      </c>
      <c r="D890">
        <v>57</v>
      </c>
      <c r="E890" t="s">
        <v>104</v>
      </c>
      <c r="F890" t="s">
        <v>121</v>
      </c>
    </row>
    <row r="891" spans="1:6" x14ac:dyDescent="0.35">
      <c r="A891">
        <v>176.39400000000001</v>
      </c>
      <c r="B891" t="s">
        <v>103</v>
      </c>
      <c r="C891" t="s">
        <v>6</v>
      </c>
      <c r="D891">
        <v>56.4375</v>
      </c>
      <c r="E891" t="s">
        <v>104</v>
      </c>
      <c r="F891" t="s">
        <v>121</v>
      </c>
    </row>
    <row r="892" spans="1:6" x14ac:dyDescent="0.35">
      <c r="A892">
        <v>176.39400000000001</v>
      </c>
      <c r="B892" t="s">
        <v>103</v>
      </c>
      <c r="C892" t="s">
        <v>6</v>
      </c>
      <c r="D892">
        <v>55.468800000000002</v>
      </c>
      <c r="E892" t="s">
        <v>104</v>
      </c>
      <c r="F892" t="s">
        <v>121</v>
      </c>
    </row>
    <row r="893" spans="1:6" x14ac:dyDescent="0.35">
      <c r="A893">
        <v>176.39400000000001</v>
      </c>
      <c r="B893" t="s">
        <v>103</v>
      </c>
      <c r="C893" t="s">
        <v>6</v>
      </c>
      <c r="D893">
        <v>54.484400000000001</v>
      </c>
      <c r="E893" t="s">
        <v>104</v>
      </c>
      <c r="F893" t="s">
        <v>121</v>
      </c>
    </row>
    <row r="894" spans="1:6" x14ac:dyDescent="0.35">
      <c r="A894">
        <v>176.39400000000001</v>
      </c>
      <c r="B894" t="s">
        <v>103</v>
      </c>
      <c r="C894" t="s">
        <v>6</v>
      </c>
      <c r="D894">
        <v>56.968800000000002</v>
      </c>
      <c r="E894" t="s">
        <v>104</v>
      </c>
      <c r="F894" t="s">
        <v>121</v>
      </c>
    </row>
    <row r="895" spans="1:6" x14ac:dyDescent="0.35">
      <c r="A895">
        <v>176.39400000000001</v>
      </c>
      <c r="B895" t="s">
        <v>103</v>
      </c>
      <c r="C895" t="s">
        <v>6</v>
      </c>
      <c r="D895">
        <v>56.406199999999998</v>
      </c>
      <c r="E895" t="s">
        <v>104</v>
      </c>
      <c r="F895" t="s">
        <v>121</v>
      </c>
    </row>
    <row r="896" spans="1:6" x14ac:dyDescent="0.35">
      <c r="A896">
        <v>176.39400000000001</v>
      </c>
      <c r="B896" t="s">
        <v>103</v>
      </c>
      <c r="C896" t="s">
        <v>6</v>
      </c>
      <c r="D896">
        <v>55.171900000000001</v>
      </c>
      <c r="E896" t="s">
        <v>104</v>
      </c>
      <c r="F896" t="s">
        <v>121</v>
      </c>
    </row>
    <row r="897" spans="1:6" x14ac:dyDescent="0.35">
      <c r="A897">
        <v>176.39400000000001</v>
      </c>
      <c r="B897" t="s">
        <v>103</v>
      </c>
      <c r="C897" t="s">
        <v>6</v>
      </c>
      <c r="D897">
        <v>56.875</v>
      </c>
      <c r="E897" t="s">
        <v>104</v>
      </c>
      <c r="F897" t="s">
        <v>121</v>
      </c>
    </row>
    <row r="898" spans="1:6" x14ac:dyDescent="0.35">
      <c r="A898">
        <v>176.39400000000001</v>
      </c>
      <c r="B898" t="s">
        <v>103</v>
      </c>
      <c r="C898" t="s">
        <v>6</v>
      </c>
      <c r="D898">
        <v>54.640599999999999</v>
      </c>
      <c r="E898" t="s">
        <v>104</v>
      </c>
      <c r="F898" t="s">
        <v>121</v>
      </c>
    </row>
    <row r="899" spans="1:6" x14ac:dyDescent="0.35">
      <c r="A899">
        <v>176.39400000000001</v>
      </c>
      <c r="B899" t="s">
        <v>103</v>
      </c>
      <c r="C899" t="s">
        <v>6</v>
      </c>
      <c r="D899">
        <v>55.0625</v>
      </c>
      <c r="E899" t="s">
        <v>104</v>
      </c>
      <c r="F899" t="s">
        <v>121</v>
      </c>
    </row>
    <row r="900" spans="1:6" x14ac:dyDescent="0.35">
      <c r="A900">
        <v>176.39400000000001</v>
      </c>
      <c r="B900" t="s">
        <v>103</v>
      </c>
      <c r="C900" t="s">
        <v>6</v>
      </c>
      <c r="D900">
        <v>55</v>
      </c>
      <c r="E900" t="s">
        <v>104</v>
      </c>
      <c r="F900" t="s">
        <v>121</v>
      </c>
    </row>
    <row r="901" spans="1:6" x14ac:dyDescent="0.35">
      <c r="A901">
        <v>176.39400000000001</v>
      </c>
      <c r="B901" t="s">
        <v>103</v>
      </c>
      <c r="C901" t="s">
        <v>6</v>
      </c>
      <c r="D901">
        <v>54.765599999999999</v>
      </c>
      <c r="E901" t="s">
        <v>104</v>
      </c>
      <c r="F901" t="s">
        <v>121</v>
      </c>
    </row>
    <row r="902" spans="1:6" x14ac:dyDescent="0.35">
      <c r="A902">
        <v>270.08800000000002</v>
      </c>
      <c r="B902" t="s">
        <v>105</v>
      </c>
      <c r="C902" t="s">
        <v>6</v>
      </c>
      <c r="D902">
        <v>62.4375</v>
      </c>
      <c r="E902" t="s">
        <v>15</v>
      </c>
      <c r="F902" t="s">
        <v>121</v>
      </c>
    </row>
    <row r="903" spans="1:6" x14ac:dyDescent="0.35">
      <c r="A903">
        <v>278.13600000000002</v>
      </c>
      <c r="B903" t="s">
        <v>105</v>
      </c>
      <c r="C903" t="s">
        <v>6</v>
      </c>
      <c r="D903">
        <v>61.828099999999999</v>
      </c>
      <c r="E903" t="s">
        <v>124</v>
      </c>
      <c r="F903" t="s">
        <v>121</v>
      </c>
    </row>
    <row r="904" spans="1:6" x14ac:dyDescent="0.35">
      <c r="A904">
        <v>270.601</v>
      </c>
      <c r="B904" t="s">
        <v>105</v>
      </c>
      <c r="C904" t="s">
        <v>6</v>
      </c>
      <c r="D904">
        <v>62.25</v>
      </c>
      <c r="E904" t="s">
        <v>17</v>
      </c>
      <c r="F904" t="s">
        <v>121</v>
      </c>
    </row>
    <row r="905" spans="1:6" x14ac:dyDescent="0.35">
      <c r="A905">
        <v>270.08800000000002</v>
      </c>
      <c r="B905" t="s">
        <v>105</v>
      </c>
      <c r="C905" t="s">
        <v>6</v>
      </c>
      <c r="D905">
        <v>60.906199999999998</v>
      </c>
      <c r="E905" t="s">
        <v>15</v>
      </c>
      <c r="F905" t="s">
        <v>121</v>
      </c>
    </row>
    <row r="906" spans="1:6" x14ac:dyDescent="0.35">
      <c r="A906">
        <v>275.45400000000001</v>
      </c>
      <c r="B906" t="s">
        <v>105</v>
      </c>
      <c r="C906" t="s">
        <v>6</v>
      </c>
      <c r="D906">
        <v>61.468800000000002</v>
      </c>
      <c r="E906" t="s">
        <v>20</v>
      </c>
      <c r="F906" t="s">
        <v>121</v>
      </c>
    </row>
    <row r="907" spans="1:6" x14ac:dyDescent="0.35">
      <c r="A907">
        <v>275.57900000000001</v>
      </c>
      <c r="B907" t="s">
        <v>105</v>
      </c>
      <c r="C907" t="s">
        <v>6</v>
      </c>
      <c r="D907">
        <v>62.765599999999999</v>
      </c>
      <c r="E907" t="s">
        <v>27</v>
      </c>
      <c r="F907" t="s">
        <v>121</v>
      </c>
    </row>
    <row r="908" spans="1:6" x14ac:dyDescent="0.35">
      <c r="A908">
        <v>270.08800000000002</v>
      </c>
      <c r="B908" t="s">
        <v>105</v>
      </c>
      <c r="C908" t="s">
        <v>6</v>
      </c>
      <c r="D908">
        <v>62.078099999999999</v>
      </c>
      <c r="E908" t="s">
        <v>15</v>
      </c>
      <c r="F908" t="s">
        <v>121</v>
      </c>
    </row>
    <row r="909" spans="1:6" x14ac:dyDescent="0.35">
      <c r="A909">
        <v>273.71600000000001</v>
      </c>
      <c r="B909" t="s">
        <v>105</v>
      </c>
      <c r="C909" t="s">
        <v>6</v>
      </c>
      <c r="D909">
        <v>62.203099999999999</v>
      </c>
      <c r="E909" t="s">
        <v>21</v>
      </c>
      <c r="F909" t="s">
        <v>121</v>
      </c>
    </row>
    <row r="910" spans="1:6" x14ac:dyDescent="0.35">
      <c r="A910">
        <v>275.65600000000001</v>
      </c>
      <c r="B910" t="s">
        <v>105</v>
      </c>
      <c r="C910" t="s">
        <v>6</v>
      </c>
      <c r="D910">
        <v>61.390599999999999</v>
      </c>
      <c r="E910" t="s">
        <v>125</v>
      </c>
      <c r="F910" t="s">
        <v>121</v>
      </c>
    </row>
    <row r="911" spans="1:6" x14ac:dyDescent="0.35">
      <c r="A911">
        <v>275.19299999999998</v>
      </c>
      <c r="B911" t="s">
        <v>105</v>
      </c>
      <c r="C911" t="s">
        <v>6</v>
      </c>
      <c r="D911">
        <v>62.765599999999999</v>
      </c>
      <c r="E911" t="s">
        <v>18</v>
      </c>
      <c r="F911" t="s">
        <v>121</v>
      </c>
    </row>
    <row r="912" spans="1:6" x14ac:dyDescent="0.35">
      <c r="A912">
        <v>276.69</v>
      </c>
      <c r="B912" t="s">
        <v>105</v>
      </c>
      <c r="C912" t="s">
        <v>6</v>
      </c>
      <c r="D912">
        <v>61.968800000000002</v>
      </c>
      <c r="E912" t="s">
        <v>126</v>
      </c>
      <c r="F912" t="s">
        <v>121</v>
      </c>
    </row>
    <row r="913" spans="1:6" x14ac:dyDescent="0.35">
      <c r="A913">
        <v>273.08100000000002</v>
      </c>
      <c r="B913" t="s">
        <v>105</v>
      </c>
      <c r="C913" t="s">
        <v>6</v>
      </c>
      <c r="D913">
        <v>61.781199999999998</v>
      </c>
      <c r="E913" t="s">
        <v>13</v>
      </c>
      <c r="F913" t="s">
        <v>121</v>
      </c>
    </row>
    <row r="914" spans="1:6" x14ac:dyDescent="0.35">
      <c r="A914">
        <v>273.71600000000001</v>
      </c>
      <c r="B914" t="s">
        <v>105</v>
      </c>
      <c r="C914" t="s">
        <v>6</v>
      </c>
      <c r="D914">
        <v>62.578099999999999</v>
      </c>
      <c r="E914" t="s">
        <v>21</v>
      </c>
      <c r="F914" t="s">
        <v>121</v>
      </c>
    </row>
    <row r="915" spans="1:6" x14ac:dyDescent="0.35">
      <c r="A915">
        <v>273.71600000000001</v>
      </c>
      <c r="B915" t="s">
        <v>105</v>
      </c>
      <c r="C915" t="s">
        <v>6</v>
      </c>
      <c r="D915">
        <v>63.343800000000002</v>
      </c>
      <c r="E915" t="s">
        <v>21</v>
      </c>
      <c r="F915" t="s">
        <v>121</v>
      </c>
    </row>
    <row r="916" spans="1:6" x14ac:dyDescent="0.35">
      <c r="A916">
        <v>273.08100000000002</v>
      </c>
      <c r="B916" t="s">
        <v>105</v>
      </c>
      <c r="C916" t="s">
        <v>6</v>
      </c>
      <c r="D916">
        <v>62.046900000000001</v>
      </c>
      <c r="E916" t="s">
        <v>13</v>
      </c>
      <c r="F916" t="s">
        <v>121</v>
      </c>
    </row>
    <row r="917" spans="1:6" x14ac:dyDescent="0.35">
      <c r="A917">
        <v>279.673</v>
      </c>
      <c r="B917" t="s">
        <v>105</v>
      </c>
      <c r="C917" t="s">
        <v>6</v>
      </c>
      <c r="D917">
        <v>62.828099999999999</v>
      </c>
      <c r="E917" t="s">
        <v>127</v>
      </c>
      <c r="F917" t="s">
        <v>121</v>
      </c>
    </row>
    <row r="918" spans="1:6" x14ac:dyDescent="0.35">
      <c r="A918">
        <v>273.71600000000001</v>
      </c>
      <c r="B918" t="s">
        <v>105</v>
      </c>
      <c r="C918" t="s">
        <v>6</v>
      </c>
      <c r="D918">
        <v>62.765599999999999</v>
      </c>
      <c r="E918" t="s">
        <v>21</v>
      </c>
      <c r="F918" t="s">
        <v>121</v>
      </c>
    </row>
    <row r="919" spans="1:6" x14ac:dyDescent="0.35">
      <c r="A919">
        <v>277.452</v>
      </c>
      <c r="B919" t="s">
        <v>105</v>
      </c>
      <c r="C919" t="s">
        <v>6</v>
      </c>
      <c r="D919">
        <v>61.6875</v>
      </c>
      <c r="E919" t="s">
        <v>128</v>
      </c>
      <c r="F919" t="s">
        <v>121</v>
      </c>
    </row>
    <row r="920" spans="1:6" x14ac:dyDescent="0.35">
      <c r="A920">
        <v>272.56799999999998</v>
      </c>
      <c r="B920" t="s">
        <v>105</v>
      </c>
      <c r="C920" t="s">
        <v>6</v>
      </c>
      <c r="D920">
        <v>62.5625</v>
      </c>
      <c r="E920" t="s">
        <v>22</v>
      </c>
      <c r="F920" t="s">
        <v>121</v>
      </c>
    </row>
    <row r="921" spans="1:6" x14ac:dyDescent="0.35">
      <c r="A921">
        <v>270.08800000000002</v>
      </c>
      <c r="B921" t="s">
        <v>105</v>
      </c>
      <c r="C921" t="s">
        <v>6</v>
      </c>
      <c r="D921">
        <v>60.9375</v>
      </c>
      <c r="E921" t="s">
        <v>15</v>
      </c>
      <c r="F921" t="s">
        <v>121</v>
      </c>
    </row>
    <row r="922" spans="1:6" x14ac:dyDescent="0.35">
      <c r="A922">
        <v>276.69</v>
      </c>
      <c r="B922" t="s">
        <v>105</v>
      </c>
      <c r="C922" t="s">
        <v>6</v>
      </c>
      <c r="D922">
        <v>62.109400000000001</v>
      </c>
      <c r="E922" t="s">
        <v>126</v>
      </c>
      <c r="F922" t="s">
        <v>121</v>
      </c>
    </row>
    <row r="923" spans="1:6" x14ac:dyDescent="0.35">
      <c r="A923">
        <v>273.08100000000002</v>
      </c>
      <c r="B923" t="s">
        <v>105</v>
      </c>
      <c r="C923" t="s">
        <v>6</v>
      </c>
      <c r="D923">
        <v>60.359400000000001</v>
      </c>
      <c r="E923" t="s">
        <v>13</v>
      </c>
      <c r="F923" t="s">
        <v>121</v>
      </c>
    </row>
    <row r="924" spans="1:6" x14ac:dyDescent="0.35">
      <c r="A924">
        <v>279.221</v>
      </c>
      <c r="B924" t="s">
        <v>105</v>
      </c>
      <c r="C924" t="s">
        <v>6</v>
      </c>
      <c r="D924">
        <v>59.578099999999999</v>
      </c>
      <c r="E924" t="s">
        <v>129</v>
      </c>
      <c r="F924" t="s">
        <v>121</v>
      </c>
    </row>
    <row r="925" spans="1:6" x14ac:dyDescent="0.35">
      <c r="A925">
        <v>276.74200000000002</v>
      </c>
      <c r="B925" t="s">
        <v>105</v>
      </c>
      <c r="C925" t="s">
        <v>6</v>
      </c>
      <c r="D925">
        <v>60.375</v>
      </c>
      <c r="E925" t="s">
        <v>130</v>
      </c>
      <c r="F925" t="s">
        <v>121</v>
      </c>
    </row>
    <row r="926" spans="1:6" x14ac:dyDescent="0.35">
      <c r="A926">
        <v>275.57900000000001</v>
      </c>
      <c r="B926" t="s">
        <v>105</v>
      </c>
      <c r="C926" t="s">
        <v>6</v>
      </c>
      <c r="D926">
        <v>59.6875</v>
      </c>
      <c r="E926" t="s">
        <v>27</v>
      </c>
      <c r="F926" t="s">
        <v>121</v>
      </c>
    </row>
    <row r="927" spans="1:6" x14ac:dyDescent="0.35">
      <c r="A927">
        <v>270.601</v>
      </c>
      <c r="B927" t="s">
        <v>105</v>
      </c>
      <c r="C927" t="s">
        <v>6</v>
      </c>
      <c r="D927">
        <v>59.296900000000001</v>
      </c>
      <c r="E927" t="s">
        <v>17</v>
      </c>
      <c r="F927" t="s">
        <v>121</v>
      </c>
    </row>
    <row r="928" spans="1:6" x14ac:dyDescent="0.35">
      <c r="A928">
        <v>275.57900000000001</v>
      </c>
      <c r="B928" t="s">
        <v>105</v>
      </c>
      <c r="C928" t="s">
        <v>6</v>
      </c>
      <c r="D928">
        <v>59.718800000000002</v>
      </c>
      <c r="E928" t="s">
        <v>27</v>
      </c>
      <c r="F928" t="s">
        <v>121</v>
      </c>
    </row>
    <row r="929" spans="1:6" x14ac:dyDescent="0.35">
      <c r="A929">
        <v>275.45400000000001</v>
      </c>
      <c r="B929" t="s">
        <v>105</v>
      </c>
      <c r="C929" t="s">
        <v>6</v>
      </c>
      <c r="D929">
        <v>61.656199999999998</v>
      </c>
      <c r="E929" t="s">
        <v>20</v>
      </c>
      <c r="F929" t="s">
        <v>121</v>
      </c>
    </row>
    <row r="930" spans="1:6" x14ac:dyDescent="0.35">
      <c r="A930">
        <v>273.71600000000001</v>
      </c>
      <c r="B930" t="s">
        <v>105</v>
      </c>
      <c r="C930" t="s">
        <v>6</v>
      </c>
      <c r="D930">
        <v>59.468800000000002</v>
      </c>
      <c r="E930" t="s">
        <v>21</v>
      </c>
      <c r="F930" t="s">
        <v>121</v>
      </c>
    </row>
    <row r="931" spans="1:6" x14ac:dyDescent="0.35">
      <c r="A931">
        <v>278.60700000000003</v>
      </c>
      <c r="B931" t="s">
        <v>105</v>
      </c>
      <c r="C931" t="s">
        <v>6</v>
      </c>
      <c r="D931">
        <v>59.265599999999999</v>
      </c>
      <c r="E931" t="s">
        <v>131</v>
      </c>
      <c r="F931" t="s">
        <v>121</v>
      </c>
    </row>
    <row r="932" spans="1:6" x14ac:dyDescent="0.35">
      <c r="A932">
        <v>221.726</v>
      </c>
      <c r="B932" t="s">
        <v>106</v>
      </c>
      <c r="C932" t="s">
        <v>6</v>
      </c>
      <c r="D932">
        <v>61.9375</v>
      </c>
      <c r="E932" t="s">
        <v>29</v>
      </c>
      <c r="F932" t="s">
        <v>121</v>
      </c>
    </row>
    <row r="933" spans="1:6" x14ac:dyDescent="0.35">
      <c r="A933">
        <v>230.29400000000001</v>
      </c>
      <c r="B933" t="s">
        <v>106</v>
      </c>
      <c r="C933" t="s">
        <v>6</v>
      </c>
      <c r="D933">
        <v>62</v>
      </c>
      <c r="E933" t="s">
        <v>41</v>
      </c>
      <c r="F933" t="s">
        <v>121</v>
      </c>
    </row>
    <row r="934" spans="1:6" x14ac:dyDescent="0.35">
      <c r="A934">
        <v>226.34800000000001</v>
      </c>
      <c r="B934" t="s">
        <v>106</v>
      </c>
      <c r="C934" t="s">
        <v>6</v>
      </c>
      <c r="D934">
        <v>62.953099999999999</v>
      </c>
      <c r="E934" t="s">
        <v>30</v>
      </c>
      <c r="F934" t="s">
        <v>121</v>
      </c>
    </row>
    <row r="935" spans="1:6" x14ac:dyDescent="0.35">
      <c r="A935">
        <v>237.416</v>
      </c>
      <c r="B935" t="s">
        <v>106</v>
      </c>
      <c r="C935" t="s">
        <v>6</v>
      </c>
      <c r="D935">
        <v>61.953099999999999</v>
      </c>
      <c r="E935" t="s">
        <v>36</v>
      </c>
      <c r="F935" t="s">
        <v>121</v>
      </c>
    </row>
    <row r="936" spans="1:6" x14ac:dyDescent="0.35">
      <c r="A936">
        <v>231.065</v>
      </c>
      <c r="B936" t="s">
        <v>106</v>
      </c>
      <c r="C936" t="s">
        <v>6</v>
      </c>
      <c r="D936">
        <v>62.421900000000001</v>
      </c>
      <c r="E936" t="s">
        <v>132</v>
      </c>
      <c r="F936" t="s">
        <v>121</v>
      </c>
    </row>
    <row r="937" spans="1:6" x14ac:dyDescent="0.35">
      <c r="A937">
        <v>221.726</v>
      </c>
      <c r="B937" t="s">
        <v>106</v>
      </c>
      <c r="C937" t="s">
        <v>6</v>
      </c>
      <c r="D937">
        <v>61.5</v>
      </c>
      <c r="E937" t="s">
        <v>29</v>
      </c>
      <c r="F937" t="s">
        <v>121</v>
      </c>
    </row>
    <row r="938" spans="1:6" x14ac:dyDescent="0.35">
      <c r="A938">
        <v>231.27199999999999</v>
      </c>
      <c r="B938" t="s">
        <v>106</v>
      </c>
      <c r="C938" t="s">
        <v>6</v>
      </c>
      <c r="D938">
        <v>61.296900000000001</v>
      </c>
      <c r="E938" t="s">
        <v>133</v>
      </c>
      <c r="F938" t="s">
        <v>121</v>
      </c>
    </row>
    <row r="939" spans="1:6" x14ac:dyDescent="0.35">
      <c r="A939">
        <v>215.06700000000001</v>
      </c>
      <c r="B939" t="s">
        <v>106</v>
      </c>
      <c r="C939" t="s">
        <v>6</v>
      </c>
      <c r="D939">
        <v>61.546900000000001</v>
      </c>
      <c r="E939" t="s">
        <v>31</v>
      </c>
      <c r="F939" t="s">
        <v>121</v>
      </c>
    </row>
    <row r="940" spans="1:6" x14ac:dyDescent="0.35">
      <c r="A940">
        <v>234.54400000000001</v>
      </c>
      <c r="B940" t="s">
        <v>106</v>
      </c>
      <c r="C940" t="s">
        <v>6</v>
      </c>
      <c r="D940">
        <v>60.984400000000001</v>
      </c>
      <c r="E940" t="s">
        <v>134</v>
      </c>
      <c r="F940" t="s">
        <v>121</v>
      </c>
    </row>
    <row r="941" spans="1:6" x14ac:dyDescent="0.35">
      <c r="A941">
        <v>228.291</v>
      </c>
      <c r="B941" t="s">
        <v>106</v>
      </c>
      <c r="C941" t="s">
        <v>6</v>
      </c>
      <c r="D941">
        <v>61.781199999999998</v>
      </c>
      <c r="E941" t="s">
        <v>39</v>
      </c>
      <c r="F941" t="s">
        <v>121</v>
      </c>
    </row>
    <row r="942" spans="1:6" x14ac:dyDescent="0.35">
      <c r="A942">
        <v>224.614</v>
      </c>
      <c r="B942" t="s">
        <v>106</v>
      </c>
      <c r="C942" t="s">
        <v>6</v>
      </c>
      <c r="D942">
        <v>60.421900000000001</v>
      </c>
      <c r="E942" t="s">
        <v>37</v>
      </c>
      <c r="F942" t="s">
        <v>121</v>
      </c>
    </row>
    <row r="943" spans="1:6" x14ac:dyDescent="0.35">
      <c r="A943">
        <v>230.29400000000001</v>
      </c>
      <c r="B943" t="s">
        <v>106</v>
      </c>
      <c r="C943" t="s">
        <v>6</v>
      </c>
      <c r="D943">
        <v>61.453099999999999</v>
      </c>
      <c r="E943" t="s">
        <v>41</v>
      </c>
      <c r="F943" t="s">
        <v>121</v>
      </c>
    </row>
    <row r="944" spans="1:6" x14ac:dyDescent="0.35">
      <c r="A944">
        <v>224.614</v>
      </c>
      <c r="B944" t="s">
        <v>106</v>
      </c>
      <c r="C944" t="s">
        <v>6</v>
      </c>
      <c r="D944">
        <v>60.906199999999998</v>
      </c>
      <c r="E944" t="s">
        <v>37</v>
      </c>
      <c r="F944" t="s">
        <v>121</v>
      </c>
    </row>
    <row r="945" spans="1:6" x14ac:dyDescent="0.35">
      <c r="A945">
        <v>230.29400000000001</v>
      </c>
      <c r="B945" t="s">
        <v>106</v>
      </c>
      <c r="C945" t="s">
        <v>6</v>
      </c>
      <c r="D945">
        <v>61.375</v>
      </c>
      <c r="E945" t="s">
        <v>41</v>
      </c>
      <c r="F945" t="s">
        <v>121</v>
      </c>
    </row>
    <row r="946" spans="1:6" x14ac:dyDescent="0.35">
      <c r="A946">
        <v>222.773</v>
      </c>
      <c r="B946" t="s">
        <v>106</v>
      </c>
      <c r="C946" t="s">
        <v>6</v>
      </c>
      <c r="D946">
        <v>61.546900000000001</v>
      </c>
      <c r="E946" t="s">
        <v>32</v>
      </c>
      <c r="F946" t="s">
        <v>121</v>
      </c>
    </row>
    <row r="947" spans="1:6" x14ac:dyDescent="0.35">
      <c r="A947">
        <v>215.06700000000001</v>
      </c>
      <c r="B947" t="s">
        <v>106</v>
      </c>
      <c r="C947" t="s">
        <v>6</v>
      </c>
      <c r="D947">
        <v>61.421900000000001</v>
      </c>
      <c r="E947" t="s">
        <v>31</v>
      </c>
      <c r="F947" t="s">
        <v>121</v>
      </c>
    </row>
    <row r="948" spans="1:6" x14ac:dyDescent="0.35">
      <c r="A948">
        <v>231.53899999999999</v>
      </c>
      <c r="B948" t="s">
        <v>106</v>
      </c>
      <c r="C948" t="s">
        <v>6</v>
      </c>
      <c r="D948">
        <v>61.593800000000002</v>
      </c>
      <c r="E948" t="s">
        <v>135</v>
      </c>
      <c r="F948" t="s">
        <v>121</v>
      </c>
    </row>
    <row r="949" spans="1:6" x14ac:dyDescent="0.35">
      <c r="A949">
        <v>224.614</v>
      </c>
      <c r="B949" t="s">
        <v>106</v>
      </c>
      <c r="C949" t="s">
        <v>6</v>
      </c>
      <c r="D949">
        <v>61.828099999999999</v>
      </c>
      <c r="E949" t="s">
        <v>37</v>
      </c>
      <c r="F949" t="s">
        <v>121</v>
      </c>
    </row>
    <row r="950" spans="1:6" x14ac:dyDescent="0.35">
      <c r="A950">
        <v>235.26400000000001</v>
      </c>
      <c r="B950" t="s">
        <v>106</v>
      </c>
      <c r="C950" t="s">
        <v>6</v>
      </c>
      <c r="D950">
        <v>60.515599999999999</v>
      </c>
      <c r="E950" t="s">
        <v>136</v>
      </c>
      <c r="F950" t="s">
        <v>121</v>
      </c>
    </row>
    <row r="951" spans="1:6" x14ac:dyDescent="0.35">
      <c r="A951">
        <v>231.065</v>
      </c>
      <c r="B951" t="s">
        <v>106</v>
      </c>
      <c r="C951" t="s">
        <v>6</v>
      </c>
      <c r="D951">
        <v>62.046900000000001</v>
      </c>
      <c r="E951" t="s">
        <v>132</v>
      </c>
      <c r="F951" t="s">
        <v>121</v>
      </c>
    </row>
    <row r="952" spans="1:6" x14ac:dyDescent="0.35">
      <c r="A952">
        <v>229.71299999999999</v>
      </c>
      <c r="B952" t="s">
        <v>106</v>
      </c>
      <c r="C952" t="s">
        <v>6</v>
      </c>
      <c r="D952">
        <v>61.375</v>
      </c>
      <c r="E952" t="s">
        <v>38</v>
      </c>
      <c r="F952" t="s">
        <v>121</v>
      </c>
    </row>
    <row r="953" spans="1:6" x14ac:dyDescent="0.35">
      <c r="A953">
        <v>221.726</v>
      </c>
      <c r="B953" t="s">
        <v>106</v>
      </c>
      <c r="C953" t="s">
        <v>6</v>
      </c>
      <c r="D953">
        <v>60.984400000000001</v>
      </c>
      <c r="E953" t="s">
        <v>29</v>
      </c>
      <c r="F953" t="s">
        <v>121</v>
      </c>
    </row>
    <row r="954" spans="1:6" x14ac:dyDescent="0.35">
      <c r="A954">
        <v>235.07400000000001</v>
      </c>
      <c r="B954" t="s">
        <v>106</v>
      </c>
      <c r="C954" t="s">
        <v>6</v>
      </c>
      <c r="D954">
        <v>60.375</v>
      </c>
      <c r="E954" t="s">
        <v>137</v>
      </c>
      <c r="F954" t="s">
        <v>121</v>
      </c>
    </row>
    <row r="955" spans="1:6" x14ac:dyDescent="0.35">
      <c r="A955">
        <v>229.55699999999999</v>
      </c>
      <c r="B955" t="s">
        <v>106</v>
      </c>
      <c r="C955" t="s">
        <v>6</v>
      </c>
      <c r="D955">
        <v>61.546900000000001</v>
      </c>
      <c r="E955" t="s">
        <v>34</v>
      </c>
      <c r="F955" t="s">
        <v>121</v>
      </c>
    </row>
    <row r="956" spans="1:6" x14ac:dyDescent="0.35">
      <c r="A956">
        <v>229.55699999999999</v>
      </c>
      <c r="B956" t="s">
        <v>106</v>
      </c>
      <c r="C956" t="s">
        <v>6</v>
      </c>
      <c r="D956">
        <v>61.6875</v>
      </c>
      <c r="E956" t="s">
        <v>34</v>
      </c>
      <c r="F956" t="s">
        <v>121</v>
      </c>
    </row>
    <row r="957" spans="1:6" x14ac:dyDescent="0.35">
      <c r="A957">
        <v>224.614</v>
      </c>
      <c r="B957" t="s">
        <v>106</v>
      </c>
      <c r="C957" t="s">
        <v>6</v>
      </c>
      <c r="D957">
        <v>61.421900000000001</v>
      </c>
      <c r="E957" t="s">
        <v>37</v>
      </c>
      <c r="F957" t="s">
        <v>121</v>
      </c>
    </row>
    <row r="958" spans="1:6" x14ac:dyDescent="0.35">
      <c r="A958">
        <v>228.291</v>
      </c>
      <c r="B958" t="s">
        <v>106</v>
      </c>
      <c r="C958" t="s">
        <v>6</v>
      </c>
      <c r="D958">
        <v>60.781199999999998</v>
      </c>
      <c r="E958" t="s">
        <v>39</v>
      </c>
      <c r="F958" t="s">
        <v>121</v>
      </c>
    </row>
    <row r="959" spans="1:6" x14ac:dyDescent="0.35">
      <c r="A959">
        <v>229.55699999999999</v>
      </c>
      <c r="B959" t="s">
        <v>106</v>
      </c>
      <c r="C959" t="s">
        <v>6</v>
      </c>
      <c r="D959">
        <v>60.8125</v>
      </c>
      <c r="E959" t="s">
        <v>34</v>
      </c>
      <c r="F959" t="s">
        <v>121</v>
      </c>
    </row>
    <row r="960" spans="1:6" x14ac:dyDescent="0.35">
      <c r="A960">
        <v>231.27199999999999</v>
      </c>
      <c r="B960" t="s">
        <v>106</v>
      </c>
      <c r="C960" t="s">
        <v>6</v>
      </c>
      <c r="D960">
        <v>59.5</v>
      </c>
      <c r="E960" t="s">
        <v>133</v>
      </c>
      <c r="F960" t="s">
        <v>121</v>
      </c>
    </row>
    <row r="961" spans="1:6" x14ac:dyDescent="0.35">
      <c r="A961">
        <v>215.06700000000001</v>
      </c>
      <c r="B961" t="s">
        <v>106</v>
      </c>
      <c r="C961" t="s">
        <v>6</v>
      </c>
      <c r="D961">
        <v>59.359400000000001</v>
      </c>
      <c r="E961" t="s">
        <v>31</v>
      </c>
      <c r="F961" t="s">
        <v>121</v>
      </c>
    </row>
    <row r="962" spans="1:6" x14ac:dyDescent="0.35">
      <c r="A962">
        <v>228.898</v>
      </c>
      <c r="B962" t="s">
        <v>107</v>
      </c>
      <c r="C962" t="s">
        <v>6</v>
      </c>
      <c r="D962">
        <v>60.109400000000001</v>
      </c>
      <c r="E962" t="s">
        <v>55</v>
      </c>
      <c r="F962" t="s">
        <v>121</v>
      </c>
    </row>
    <row r="963" spans="1:6" x14ac:dyDescent="0.35">
      <c r="A963">
        <v>220.971</v>
      </c>
      <c r="B963" t="s">
        <v>107</v>
      </c>
      <c r="C963" t="s">
        <v>6</v>
      </c>
      <c r="D963">
        <v>59.0625</v>
      </c>
      <c r="E963" t="s">
        <v>51</v>
      </c>
      <c r="F963" t="s">
        <v>121</v>
      </c>
    </row>
    <row r="964" spans="1:6" x14ac:dyDescent="0.35">
      <c r="A964">
        <v>222.42599999999999</v>
      </c>
      <c r="B964" t="s">
        <v>107</v>
      </c>
      <c r="C964" t="s">
        <v>6</v>
      </c>
      <c r="D964">
        <v>60.875</v>
      </c>
      <c r="E964" t="s">
        <v>59</v>
      </c>
      <c r="F964" t="s">
        <v>121</v>
      </c>
    </row>
    <row r="965" spans="1:6" x14ac:dyDescent="0.35">
      <c r="A965">
        <v>222.42599999999999</v>
      </c>
      <c r="B965" t="s">
        <v>107</v>
      </c>
      <c r="C965" t="s">
        <v>6</v>
      </c>
      <c r="D965">
        <v>59.765599999999999</v>
      </c>
      <c r="E965" t="s">
        <v>60</v>
      </c>
      <c r="F965" t="s">
        <v>121</v>
      </c>
    </row>
    <row r="966" spans="1:6" x14ac:dyDescent="0.35">
      <c r="A966">
        <v>220.971</v>
      </c>
      <c r="B966" t="s">
        <v>107</v>
      </c>
      <c r="C966" t="s">
        <v>6</v>
      </c>
      <c r="D966">
        <v>60.218800000000002</v>
      </c>
      <c r="E966" t="s">
        <v>47</v>
      </c>
      <c r="F966" t="s">
        <v>121</v>
      </c>
    </row>
    <row r="967" spans="1:6" x14ac:dyDescent="0.35">
      <c r="A967">
        <v>228.898</v>
      </c>
      <c r="B967" t="s">
        <v>107</v>
      </c>
      <c r="C967" t="s">
        <v>6</v>
      </c>
      <c r="D967">
        <v>59.671900000000001</v>
      </c>
      <c r="E967" t="s">
        <v>61</v>
      </c>
      <c r="F967" t="s">
        <v>121</v>
      </c>
    </row>
    <row r="968" spans="1:6" x14ac:dyDescent="0.35">
      <c r="A968">
        <v>234.63399999999999</v>
      </c>
      <c r="B968" t="s">
        <v>107</v>
      </c>
      <c r="C968" t="s">
        <v>6</v>
      </c>
      <c r="D968">
        <v>60.3125</v>
      </c>
      <c r="E968" t="s">
        <v>57</v>
      </c>
      <c r="F968" t="s">
        <v>121</v>
      </c>
    </row>
    <row r="969" spans="1:6" x14ac:dyDescent="0.35">
      <c r="A969">
        <v>222.42599999999999</v>
      </c>
      <c r="B969" t="s">
        <v>107</v>
      </c>
      <c r="C969" t="s">
        <v>6</v>
      </c>
      <c r="D969">
        <v>60.015599999999999</v>
      </c>
      <c r="E969" t="s">
        <v>59</v>
      </c>
      <c r="F969" t="s">
        <v>121</v>
      </c>
    </row>
    <row r="970" spans="1:6" x14ac:dyDescent="0.35">
      <c r="A970">
        <v>227.50200000000001</v>
      </c>
      <c r="B970" t="s">
        <v>107</v>
      </c>
      <c r="C970" t="s">
        <v>6</v>
      </c>
      <c r="D970">
        <v>60.890599999999999</v>
      </c>
      <c r="E970" t="s">
        <v>53</v>
      </c>
      <c r="F970" t="s">
        <v>121</v>
      </c>
    </row>
    <row r="971" spans="1:6" x14ac:dyDescent="0.35">
      <c r="A971">
        <v>222.42599999999999</v>
      </c>
      <c r="B971" t="s">
        <v>107</v>
      </c>
      <c r="C971" t="s">
        <v>6</v>
      </c>
      <c r="D971">
        <v>61</v>
      </c>
      <c r="E971" t="s">
        <v>138</v>
      </c>
      <c r="F971" t="s">
        <v>121</v>
      </c>
    </row>
    <row r="972" spans="1:6" x14ac:dyDescent="0.35">
      <c r="A972">
        <v>220.971</v>
      </c>
      <c r="B972" t="s">
        <v>107</v>
      </c>
      <c r="C972" t="s">
        <v>6</v>
      </c>
      <c r="D972">
        <v>60.515599999999999</v>
      </c>
      <c r="E972" t="s">
        <v>47</v>
      </c>
      <c r="F972" t="s">
        <v>121</v>
      </c>
    </row>
    <row r="973" spans="1:6" x14ac:dyDescent="0.35">
      <c r="A973">
        <v>227.50200000000001</v>
      </c>
      <c r="B973" t="s">
        <v>107</v>
      </c>
      <c r="C973" t="s">
        <v>6</v>
      </c>
      <c r="D973">
        <v>58.968800000000002</v>
      </c>
      <c r="E973" t="s">
        <v>49</v>
      </c>
      <c r="F973" t="s">
        <v>121</v>
      </c>
    </row>
    <row r="974" spans="1:6" x14ac:dyDescent="0.35">
      <c r="A974">
        <v>228.898</v>
      </c>
      <c r="B974" t="s">
        <v>107</v>
      </c>
      <c r="C974" t="s">
        <v>6</v>
      </c>
      <c r="D974">
        <v>60.390599999999999</v>
      </c>
      <c r="E974" t="s">
        <v>62</v>
      </c>
      <c r="F974" t="s">
        <v>121</v>
      </c>
    </row>
    <row r="975" spans="1:6" x14ac:dyDescent="0.35">
      <c r="A975">
        <v>228.958</v>
      </c>
      <c r="B975" t="s">
        <v>107</v>
      </c>
      <c r="C975" t="s">
        <v>6</v>
      </c>
      <c r="D975">
        <v>60.359400000000001</v>
      </c>
      <c r="E975" t="s">
        <v>139</v>
      </c>
      <c r="F975" t="s">
        <v>121</v>
      </c>
    </row>
    <row r="976" spans="1:6" x14ac:dyDescent="0.35">
      <c r="A976">
        <v>228.898</v>
      </c>
      <c r="B976" t="s">
        <v>107</v>
      </c>
      <c r="C976" t="s">
        <v>6</v>
      </c>
      <c r="D976">
        <v>60.015599999999999</v>
      </c>
      <c r="E976" t="s">
        <v>62</v>
      </c>
      <c r="F976" t="s">
        <v>121</v>
      </c>
    </row>
    <row r="977" spans="1:6" x14ac:dyDescent="0.35">
      <c r="A977">
        <v>222.42599999999999</v>
      </c>
      <c r="B977" t="s">
        <v>107</v>
      </c>
      <c r="C977" t="s">
        <v>6</v>
      </c>
      <c r="D977">
        <v>58.5625</v>
      </c>
      <c r="E977" t="s">
        <v>138</v>
      </c>
      <c r="F977" t="s">
        <v>121</v>
      </c>
    </row>
    <row r="978" spans="1:6" x14ac:dyDescent="0.35">
      <c r="A978">
        <v>222.42599999999999</v>
      </c>
      <c r="B978" t="s">
        <v>107</v>
      </c>
      <c r="C978" t="s">
        <v>6</v>
      </c>
      <c r="D978">
        <v>59.640599999999999</v>
      </c>
      <c r="E978" t="s">
        <v>138</v>
      </c>
      <c r="F978" t="s">
        <v>121</v>
      </c>
    </row>
    <row r="979" spans="1:6" x14ac:dyDescent="0.35">
      <c r="A979">
        <v>220.971</v>
      </c>
      <c r="B979" t="s">
        <v>107</v>
      </c>
      <c r="C979" t="s">
        <v>6</v>
      </c>
      <c r="D979">
        <v>58.703099999999999</v>
      </c>
      <c r="E979" t="s">
        <v>51</v>
      </c>
      <c r="F979" t="s">
        <v>121</v>
      </c>
    </row>
    <row r="980" spans="1:6" x14ac:dyDescent="0.35">
      <c r="A980">
        <v>222.42599999999999</v>
      </c>
      <c r="B980" t="s">
        <v>107</v>
      </c>
      <c r="C980" t="s">
        <v>6</v>
      </c>
      <c r="D980">
        <v>59.703099999999999</v>
      </c>
      <c r="E980" t="s">
        <v>59</v>
      </c>
      <c r="F980" t="s">
        <v>121</v>
      </c>
    </row>
    <row r="981" spans="1:6" x14ac:dyDescent="0.35">
      <c r="A981">
        <v>220.971</v>
      </c>
      <c r="B981" t="s">
        <v>107</v>
      </c>
      <c r="C981" t="s">
        <v>6</v>
      </c>
      <c r="D981">
        <v>60.031199999999998</v>
      </c>
      <c r="E981" t="s">
        <v>58</v>
      </c>
      <c r="F981" t="s">
        <v>121</v>
      </c>
    </row>
    <row r="982" spans="1:6" x14ac:dyDescent="0.35">
      <c r="A982">
        <v>228.898</v>
      </c>
      <c r="B982" t="s">
        <v>107</v>
      </c>
      <c r="C982" t="s">
        <v>6</v>
      </c>
      <c r="D982">
        <v>59.453099999999999</v>
      </c>
      <c r="E982" t="s">
        <v>55</v>
      </c>
      <c r="F982" t="s">
        <v>121</v>
      </c>
    </row>
    <row r="983" spans="1:6" x14ac:dyDescent="0.35">
      <c r="A983">
        <v>222.42599999999999</v>
      </c>
      <c r="B983" t="s">
        <v>107</v>
      </c>
      <c r="C983" t="s">
        <v>6</v>
      </c>
      <c r="D983">
        <v>59.031199999999998</v>
      </c>
      <c r="E983" t="s">
        <v>59</v>
      </c>
      <c r="F983" t="s">
        <v>121</v>
      </c>
    </row>
    <row r="984" spans="1:6" x14ac:dyDescent="0.35">
      <c r="A984">
        <v>228.898</v>
      </c>
      <c r="B984" t="s">
        <v>107</v>
      </c>
      <c r="C984" t="s">
        <v>6</v>
      </c>
      <c r="D984">
        <v>58.171900000000001</v>
      </c>
      <c r="E984" t="s">
        <v>55</v>
      </c>
      <c r="F984" t="s">
        <v>121</v>
      </c>
    </row>
    <row r="985" spans="1:6" x14ac:dyDescent="0.35">
      <c r="A985">
        <v>229.58</v>
      </c>
      <c r="B985" t="s">
        <v>107</v>
      </c>
      <c r="C985" t="s">
        <v>6</v>
      </c>
      <c r="D985">
        <v>58.828099999999999</v>
      </c>
      <c r="E985" t="s">
        <v>140</v>
      </c>
      <c r="F985" t="s">
        <v>121</v>
      </c>
    </row>
    <row r="986" spans="1:6" x14ac:dyDescent="0.35">
      <c r="A986">
        <v>228.898</v>
      </c>
      <c r="B986" t="s">
        <v>107</v>
      </c>
      <c r="C986" t="s">
        <v>6</v>
      </c>
      <c r="D986">
        <v>58.484400000000001</v>
      </c>
      <c r="E986" t="s">
        <v>61</v>
      </c>
      <c r="F986" t="s">
        <v>121</v>
      </c>
    </row>
    <row r="987" spans="1:6" x14ac:dyDescent="0.35">
      <c r="A987">
        <v>222.42599999999999</v>
      </c>
      <c r="B987" t="s">
        <v>107</v>
      </c>
      <c r="C987" t="s">
        <v>6</v>
      </c>
      <c r="D987">
        <v>58.1875</v>
      </c>
      <c r="E987" t="s">
        <v>60</v>
      </c>
      <c r="F987" t="s">
        <v>121</v>
      </c>
    </row>
    <row r="988" spans="1:6" x14ac:dyDescent="0.35">
      <c r="A988">
        <v>222.42599999999999</v>
      </c>
      <c r="B988" t="s">
        <v>107</v>
      </c>
      <c r="C988" t="s">
        <v>6</v>
      </c>
      <c r="D988">
        <v>58.515599999999999</v>
      </c>
      <c r="E988" t="s">
        <v>60</v>
      </c>
      <c r="F988" t="s">
        <v>121</v>
      </c>
    </row>
    <row r="989" spans="1:6" x14ac:dyDescent="0.35">
      <c r="A989">
        <v>229.58</v>
      </c>
      <c r="B989" t="s">
        <v>107</v>
      </c>
      <c r="C989" t="s">
        <v>6</v>
      </c>
      <c r="D989">
        <v>57.890599999999999</v>
      </c>
      <c r="E989" t="s">
        <v>140</v>
      </c>
      <c r="F989" t="s">
        <v>121</v>
      </c>
    </row>
    <row r="990" spans="1:6" x14ac:dyDescent="0.35">
      <c r="A990">
        <v>220.971</v>
      </c>
      <c r="B990" t="s">
        <v>107</v>
      </c>
      <c r="C990" t="s">
        <v>6</v>
      </c>
      <c r="D990">
        <v>57.671900000000001</v>
      </c>
      <c r="E990" t="s">
        <v>58</v>
      </c>
      <c r="F990" t="s">
        <v>121</v>
      </c>
    </row>
    <row r="991" spans="1:6" x14ac:dyDescent="0.35">
      <c r="A991">
        <v>220.971</v>
      </c>
      <c r="B991" t="s">
        <v>107</v>
      </c>
      <c r="C991" t="s">
        <v>6</v>
      </c>
      <c r="D991">
        <v>57.796900000000001</v>
      </c>
      <c r="E991" t="s">
        <v>58</v>
      </c>
      <c r="F991" t="s">
        <v>121</v>
      </c>
    </row>
    <row r="992" spans="1:6" x14ac:dyDescent="0.35">
      <c r="A992">
        <v>202.98</v>
      </c>
      <c r="B992" t="s">
        <v>108</v>
      </c>
      <c r="C992" t="s">
        <v>6</v>
      </c>
      <c r="D992">
        <v>62.0625</v>
      </c>
      <c r="E992" t="s">
        <v>141</v>
      </c>
      <c r="F992" t="s">
        <v>121</v>
      </c>
    </row>
    <row r="993" spans="1:6" x14ac:dyDescent="0.35">
      <c r="A993">
        <v>197.90299999999999</v>
      </c>
      <c r="B993" t="s">
        <v>108</v>
      </c>
      <c r="C993" t="s">
        <v>6</v>
      </c>
      <c r="D993">
        <v>61.9375</v>
      </c>
      <c r="E993" t="s">
        <v>142</v>
      </c>
      <c r="F993" t="s">
        <v>121</v>
      </c>
    </row>
    <row r="994" spans="1:6" x14ac:dyDescent="0.35">
      <c r="A994">
        <v>201.20099999999999</v>
      </c>
      <c r="B994" t="s">
        <v>108</v>
      </c>
      <c r="C994" t="s">
        <v>6</v>
      </c>
      <c r="D994">
        <v>61.625</v>
      </c>
      <c r="E994" t="s">
        <v>143</v>
      </c>
      <c r="F994" t="s">
        <v>121</v>
      </c>
    </row>
    <row r="995" spans="1:6" x14ac:dyDescent="0.35">
      <c r="A995">
        <v>188.85900000000001</v>
      </c>
      <c r="B995" t="s">
        <v>108</v>
      </c>
      <c r="C995" t="s">
        <v>6</v>
      </c>
      <c r="D995">
        <v>61.859400000000001</v>
      </c>
      <c r="E995" t="s">
        <v>144</v>
      </c>
      <c r="F995" t="s">
        <v>121</v>
      </c>
    </row>
    <row r="996" spans="1:6" x14ac:dyDescent="0.35">
      <c r="A996">
        <v>197.90299999999999</v>
      </c>
      <c r="B996" t="s">
        <v>108</v>
      </c>
      <c r="C996" t="s">
        <v>6</v>
      </c>
      <c r="D996">
        <v>62.625</v>
      </c>
      <c r="E996" t="s">
        <v>142</v>
      </c>
      <c r="F996" t="s">
        <v>121</v>
      </c>
    </row>
    <row r="997" spans="1:6" x14ac:dyDescent="0.35">
      <c r="A997">
        <v>193.536</v>
      </c>
      <c r="B997" t="s">
        <v>108</v>
      </c>
      <c r="C997" t="s">
        <v>6</v>
      </c>
      <c r="D997">
        <v>61.843800000000002</v>
      </c>
      <c r="E997" t="s">
        <v>145</v>
      </c>
      <c r="F997" t="s">
        <v>121</v>
      </c>
    </row>
    <row r="998" spans="1:6" x14ac:dyDescent="0.35">
      <c r="A998">
        <v>203.55199999999999</v>
      </c>
      <c r="B998" t="s">
        <v>108</v>
      </c>
      <c r="C998" t="s">
        <v>6</v>
      </c>
      <c r="D998">
        <v>62.656199999999998</v>
      </c>
      <c r="E998" t="s">
        <v>146</v>
      </c>
      <c r="F998" t="s">
        <v>121</v>
      </c>
    </row>
    <row r="999" spans="1:6" x14ac:dyDescent="0.35">
      <c r="A999">
        <v>188.85900000000001</v>
      </c>
      <c r="B999" t="s">
        <v>108</v>
      </c>
      <c r="C999" t="s">
        <v>6</v>
      </c>
      <c r="D999">
        <v>61.421900000000001</v>
      </c>
      <c r="E999" t="s">
        <v>144</v>
      </c>
      <c r="F999" t="s">
        <v>121</v>
      </c>
    </row>
    <row r="1000" spans="1:6" x14ac:dyDescent="0.35">
      <c r="A1000">
        <v>197.541</v>
      </c>
      <c r="B1000" t="s">
        <v>108</v>
      </c>
      <c r="C1000" t="s">
        <v>6</v>
      </c>
      <c r="D1000">
        <v>63.390599999999999</v>
      </c>
      <c r="E1000" t="s">
        <v>147</v>
      </c>
      <c r="F1000" t="s">
        <v>121</v>
      </c>
    </row>
    <row r="1001" spans="1:6" x14ac:dyDescent="0.35">
      <c r="A1001">
        <v>200.28399999999999</v>
      </c>
      <c r="B1001" t="s">
        <v>108</v>
      </c>
      <c r="C1001" t="s">
        <v>6</v>
      </c>
      <c r="D1001">
        <v>62.031199999999998</v>
      </c>
      <c r="E1001" t="s">
        <v>148</v>
      </c>
      <c r="F1001" t="s">
        <v>121</v>
      </c>
    </row>
    <row r="1002" spans="1:6" x14ac:dyDescent="0.35">
      <c r="A1002">
        <v>197.90299999999999</v>
      </c>
      <c r="B1002" t="s">
        <v>108</v>
      </c>
      <c r="C1002" t="s">
        <v>6</v>
      </c>
      <c r="D1002">
        <v>60.781199999999998</v>
      </c>
      <c r="E1002" t="s">
        <v>142</v>
      </c>
      <c r="F1002" t="s">
        <v>121</v>
      </c>
    </row>
    <row r="1003" spans="1:6" x14ac:dyDescent="0.35">
      <c r="A1003">
        <v>199.60900000000001</v>
      </c>
      <c r="B1003" t="s">
        <v>108</v>
      </c>
      <c r="C1003" t="s">
        <v>6</v>
      </c>
      <c r="D1003">
        <v>60.359400000000001</v>
      </c>
      <c r="E1003" t="s">
        <v>149</v>
      </c>
      <c r="F1003" t="s">
        <v>121</v>
      </c>
    </row>
    <row r="1004" spans="1:6" x14ac:dyDescent="0.35">
      <c r="A1004">
        <v>197.90299999999999</v>
      </c>
      <c r="B1004" t="s">
        <v>108</v>
      </c>
      <c r="C1004" t="s">
        <v>6</v>
      </c>
      <c r="D1004">
        <v>61.203099999999999</v>
      </c>
      <c r="E1004" t="s">
        <v>142</v>
      </c>
      <c r="F1004" t="s">
        <v>121</v>
      </c>
    </row>
    <row r="1005" spans="1:6" x14ac:dyDescent="0.35">
      <c r="A1005">
        <v>197.541</v>
      </c>
      <c r="B1005" t="s">
        <v>108</v>
      </c>
      <c r="C1005" t="s">
        <v>6</v>
      </c>
      <c r="D1005">
        <v>62.656199999999998</v>
      </c>
      <c r="E1005" t="s">
        <v>150</v>
      </c>
      <c r="F1005" t="s">
        <v>121</v>
      </c>
    </row>
    <row r="1006" spans="1:6" x14ac:dyDescent="0.35">
      <c r="A1006">
        <v>201.256</v>
      </c>
      <c r="B1006" t="s">
        <v>108</v>
      </c>
      <c r="C1006" t="s">
        <v>6</v>
      </c>
      <c r="D1006">
        <v>61.703099999999999</v>
      </c>
      <c r="E1006" t="s">
        <v>151</v>
      </c>
      <c r="F1006" t="s">
        <v>121</v>
      </c>
    </row>
    <row r="1007" spans="1:6" x14ac:dyDescent="0.35">
      <c r="A1007">
        <v>202.98</v>
      </c>
      <c r="B1007" t="s">
        <v>108</v>
      </c>
      <c r="C1007" t="s">
        <v>6</v>
      </c>
      <c r="D1007">
        <v>63.515599999999999</v>
      </c>
      <c r="E1007" t="s">
        <v>141</v>
      </c>
      <c r="F1007" t="s">
        <v>121</v>
      </c>
    </row>
    <row r="1008" spans="1:6" x14ac:dyDescent="0.35">
      <c r="A1008">
        <v>188.85900000000001</v>
      </c>
      <c r="B1008" t="s">
        <v>108</v>
      </c>
      <c r="C1008" t="s">
        <v>6</v>
      </c>
      <c r="D1008">
        <v>62.968800000000002</v>
      </c>
      <c r="E1008" t="s">
        <v>144</v>
      </c>
      <c r="F1008" t="s">
        <v>121</v>
      </c>
    </row>
    <row r="1009" spans="1:6" x14ac:dyDescent="0.35">
      <c r="A1009">
        <v>200.28399999999999</v>
      </c>
      <c r="B1009" t="s">
        <v>108</v>
      </c>
      <c r="C1009" t="s">
        <v>6</v>
      </c>
      <c r="D1009">
        <v>62.468800000000002</v>
      </c>
      <c r="E1009" t="s">
        <v>152</v>
      </c>
      <c r="F1009" t="s">
        <v>121</v>
      </c>
    </row>
    <row r="1010" spans="1:6" x14ac:dyDescent="0.35">
      <c r="A1010">
        <v>201.256</v>
      </c>
      <c r="B1010" t="s">
        <v>108</v>
      </c>
      <c r="C1010" t="s">
        <v>6</v>
      </c>
      <c r="D1010">
        <v>61.281199999999998</v>
      </c>
      <c r="E1010" t="s">
        <v>153</v>
      </c>
      <c r="F1010" t="s">
        <v>121</v>
      </c>
    </row>
    <row r="1011" spans="1:6" x14ac:dyDescent="0.35">
      <c r="A1011">
        <v>200.28399999999999</v>
      </c>
      <c r="B1011" t="s">
        <v>108</v>
      </c>
      <c r="C1011" t="s">
        <v>6</v>
      </c>
      <c r="D1011">
        <v>63.531199999999998</v>
      </c>
      <c r="E1011" t="s">
        <v>152</v>
      </c>
      <c r="F1011" t="s">
        <v>121</v>
      </c>
    </row>
    <row r="1012" spans="1:6" x14ac:dyDescent="0.35">
      <c r="A1012">
        <v>198.875</v>
      </c>
      <c r="B1012" t="s">
        <v>108</v>
      </c>
      <c r="C1012" t="s">
        <v>6</v>
      </c>
      <c r="D1012">
        <v>61.3125</v>
      </c>
      <c r="E1012" t="s">
        <v>154</v>
      </c>
      <c r="F1012" t="s">
        <v>121</v>
      </c>
    </row>
    <row r="1013" spans="1:6" x14ac:dyDescent="0.35">
      <c r="A1013">
        <v>197.90299999999999</v>
      </c>
      <c r="B1013" t="s">
        <v>108</v>
      </c>
      <c r="C1013" t="s">
        <v>6</v>
      </c>
      <c r="D1013">
        <v>61.640599999999999</v>
      </c>
      <c r="E1013" t="s">
        <v>142</v>
      </c>
      <c r="F1013" t="s">
        <v>121</v>
      </c>
    </row>
    <row r="1014" spans="1:6" x14ac:dyDescent="0.35">
      <c r="A1014">
        <v>197.541</v>
      </c>
      <c r="B1014" t="s">
        <v>108</v>
      </c>
      <c r="C1014" t="s">
        <v>6</v>
      </c>
      <c r="D1014">
        <v>61.109400000000001</v>
      </c>
      <c r="E1014" t="s">
        <v>147</v>
      </c>
      <c r="F1014" t="s">
        <v>121</v>
      </c>
    </row>
    <row r="1015" spans="1:6" x14ac:dyDescent="0.35">
      <c r="A1015">
        <v>200.28399999999999</v>
      </c>
      <c r="B1015" t="s">
        <v>108</v>
      </c>
      <c r="C1015" t="s">
        <v>6</v>
      </c>
      <c r="D1015">
        <v>60.5625</v>
      </c>
      <c r="E1015" t="s">
        <v>155</v>
      </c>
      <c r="F1015" t="s">
        <v>121</v>
      </c>
    </row>
    <row r="1016" spans="1:6" x14ac:dyDescent="0.35">
      <c r="A1016">
        <v>200.28399999999999</v>
      </c>
      <c r="B1016" t="s">
        <v>108</v>
      </c>
      <c r="C1016" t="s">
        <v>6</v>
      </c>
      <c r="D1016">
        <v>60.109400000000001</v>
      </c>
      <c r="E1016" t="s">
        <v>156</v>
      </c>
      <c r="F1016" t="s">
        <v>121</v>
      </c>
    </row>
    <row r="1017" spans="1:6" x14ac:dyDescent="0.35">
      <c r="A1017">
        <v>197.541</v>
      </c>
      <c r="B1017" t="s">
        <v>108</v>
      </c>
      <c r="C1017" t="s">
        <v>6</v>
      </c>
      <c r="D1017">
        <v>61.0625</v>
      </c>
      <c r="E1017" t="s">
        <v>147</v>
      </c>
      <c r="F1017" t="s">
        <v>121</v>
      </c>
    </row>
    <row r="1018" spans="1:6" x14ac:dyDescent="0.35">
      <c r="A1018">
        <v>197.541</v>
      </c>
      <c r="B1018" t="s">
        <v>108</v>
      </c>
      <c r="C1018" t="s">
        <v>6</v>
      </c>
      <c r="D1018">
        <v>59.328099999999999</v>
      </c>
      <c r="E1018" t="s">
        <v>150</v>
      </c>
      <c r="F1018" t="s">
        <v>121</v>
      </c>
    </row>
    <row r="1019" spans="1:6" x14ac:dyDescent="0.35">
      <c r="A1019">
        <v>193.536</v>
      </c>
      <c r="B1019" t="s">
        <v>108</v>
      </c>
      <c r="C1019" t="s">
        <v>6</v>
      </c>
      <c r="D1019">
        <v>59.9375</v>
      </c>
      <c r="E1019" t="s">
        <v>145</v>
      </c>
      <c r="F1019" t="s">
        <v>121</v>
      </c>
    </row>
    <row r="1020" spans="1:6" x14ac:dyDescent="0.35">
      <c r="A1020">
        <v>199.60900000000001</v>
      </c>
      <c r="B1020" t="s">
        <v>108</v>
      </c>
      <c r="C1020" t="s">
        <v>6</v>
      </c>
      <c r="D1020">
        <v>59.843800000000002</v>
      </c>
      <c r="E1020" t="s">
        <v>157</v>
      </c>
      <c r="F1020" t="s">
        <v>121</v>
      </c>
    </row>
    <row r="1021" spans="1:6" x14ac:dyDescent="0.35">
      <c r="A1021">
        <v>197.90299999999999</v>
      </c>
      <c r="B1021" t="s">
        <v>108</v>
      </c>
      <c r="C1021" t="s">
        <v>6</v>
      </c>
      <c r="D1021">
        <v>59.859400000000001</v>
      </c>
      <c r="E1021" t="s">
        <v>142</v>
      </c>
      <c r="F1021" t="s">
        <v>121</v>
      </c>
    </row>
    <row r="1022" spans="1:6" x14ac:dyDescent="0.35">
      <c r="A1022">
        <v>365.072</v>
      </c>
      <c r="B1022" t="s">
        <v>109</v>
      </c>
      <c r="C1022" t="s">
        <v>6</v>
      </c>
      <c r="D1022">
        <v>62.703099999999999</v>
      </c>
      <c r="E1022" t="s">
        <v>158</v>
      </c>
      <c r="F1022" t="s">
        <v>121</v>
      </c>
    </row>
    <row r="1023" spans="1:6" x14ac:dyDescent="0.35">
      <c r="A1023">
        <v>365.072</v>
      </c>
      <c r="B1023" t="s">
        <v>109</v>
      </c>
      <c r="C1023" t="s">
        <v>6</v>
      </c>
      <c r="D1023">
        <v>62.828099999999999</v>
      </c>
      <c r="E1023" t="s">
        <v>159</v>
      </c>
      <c r="F1023" t="s">
        <v>121</v>
      </c>
    </row>
    <row r="1024" spans="1:6" x14ac:dyDescent="0.35">
      <c r="A1024">
        <v>365.072</v>
      </c>
      <c r="B1024" t="s">
        <v>109</v>
      </c>
      <c r="C1024" t="s">
        <v>6</v>
      </c>
      <c r="D1024">
        <v>62.640599999999999</v>
      </c>
      <c r="E1024" t="s">
        <v>160</v>
      </c>
      <c r="F1024" t="s">
        <v>121</v>
      </c>
    </row>
    <row r="1025" spans="1:6" x14ac:dyDescent="0.35">
      <c r="A1025">
        <v>365.072</v>
      </c>
      <c r="B1025" t="s">
        <v>109</v>
      </c>
      <c r="C1025" t="s">
        <v>6</v>
      </c>
      <c r="D1025">
        <v>62.343800000000002</v>
      </c>
      <c r="E1025" t="s">
        <v>161</v>
      </c>
      <c r="F1025" t="s">
        <v>121</v>
      </c>
    </row>
    <row r="1026" spans="1:6" x14ac:dyDescent="0.35">
      <c r="A1026">
        <v>365.072</v>
      </c>
      <c r="B1026" t="s">
        <v>109</v>
      </c>
      <c r="C1026" t="s">
        <v>6</v>
      </c>
      <c r="D1026">
        <v>62.3125</v>
      </c>
      <c r="E1026" t="s">
        <v>161</v>
      </c>
      <c r="F1026" t="s">
        <v>121</v>
      </c>
    </row>
    <row r="1027" spans="1:6" x14ac:dyDescent="0.35">
      <c r="A1027">
        <v>365.072</v>
      </c>
      <c r="B1027" t="s">
        <v>109</v>
      </c>
      <c r="C1027" t="s">
        <v>6</v>
      </c>
      <c r="D1027">
        <v>62.734400000000001</v>
      </c>
      <c r="E1027" t="s">
        <v>162</v>
      </c>
      <c r="F1027" t="s">
        <v>121</v>
      </c>
    </row>
    <row r="1028" spans="1:6" x14ac:dyDescent="0.35">
      <c r="A1028">
        <v>365.072</v>
      </c>
      <c r="B1028" t="s">
        <v>109</v>
      </c>
      <c r="C1028" t="s">
        <v>6</v>
      </c>
      <c r="D1028">
        <v>63.6875</v>
      </c>
      <c r="E1028" t="s">
        <v>163</v>
      </c>
      <c r="F1028" t="s">
        <v>121</v>
      </c>
    </row>
    <row r="1029" spans="1:6" x14ac:dyDescent="0.35">
      <c r="A1029">
        <v>365.072</v>
      </c>
      <c r="B1029" t="s">
        <v>109</v>
      </c>
      <c r="C1029" t="s">
        <v>6</v>
      </c>
      <c r="D1029">
        <v>62.359400000000001</v>
      </c>
      <c r="E1029" t="s">
        <v>162</v>
      </c>
      <c r="F1029" t="s">
        <v>121</v>
      </c>
    </row>
    <row r="1030" spans="1:6" x14ac:dyDescent="0.35">
      <c r="A1030">
        <v>365.072</v>
      </c>
      <c r="B1030" t="s">
        <v>109</v>
      </c>
      <c r="C1030" t="s">
        <v>6</v>
      </c>
      <c r="D1030">
        <v>62.578099999999999</v>
      </c>
      <c r="E1030" t="s">
        <v>164</v>
      </c>
      <c r="F1030" t="s">
        <v>121</v>
      </c>
    </row>
    <row r="1031" spans="1:6" x14ac:dyDescent="0.35">
      <c r="A1031">
        <v>365.072</v>
      </c>
      <c r="B1031" t="s">
        <v>109</v>
      </c>
      <c r="C1031" t="s">
        <v>6</v>
      </c>
      <c r="D1031">
        <v>64.140600000000006</v>
      </c>
      <c r="E1031" t="s">
        <v>159</v>
      </c>
      <c r="F1031" t="s">
        <v>121</v>
      </c>
    </row>
    <row r="1032" spans="1:6" x14ac:dyDescent="0.35">
      <c r="A1032">
        <v>365.072</v>
      </c>
      <c r="B1032" t="s">
        <v>109</v>
      </c>
      <c r="C1032" t="s">
        <v>6</v>
      </c>
      <c r="D1032">
        <v>62.875</v>
      </c>
      <c r="E1032" t="s">
        <v>159</v>
      </c>
      <c r="F1032" t="s">
        <v>121</v>
      </c>
    </row>
    <row r="1033" spans="1:6" x14ac:dyDescent="0.35">
      <c r="A1033">
        <v>365.072</v>
      </c>
      <c r="B1033" t="s">
        <v>109</v>
      </c>
      <c r="C1033" t="s">
        <v>6</v>
      </c>
      <c r="D1033">
        <v>63.765599999999999</v>
      </c>
      <c r="E1033" t="s">
        <v>159</v>
      </c>
      <c r="F1033" t="s">
        <v>121</v>
      </c>
    </row>
    <row r="1034" spans="1:6" x14ac:dyDescent="0.35">
      <c r="A1034">
        <v>365.072</v>
      </c>
      <c r="B1034" t="s">
        <v>109</v>
      </c>
      <c r="C1034" t="s">
        <v>6</v>
      </c>
      <c r="D1034">
        <v>63.281199999999998</v>
      </c>
      <c r="E1034" t="s">
        <v>159</v>
      </c>
      <c r="F1034" t="s">
        <v>121</v>
      </c>
    </row>
    <row r="1035" spans="1:6" x14ac:dyDescent="0.35">
      <c r="A1035">
        <v>365.072</v>
      </c>
      <c r="B1035" t="s">
        <v>109</v>
      </c>
      <c r="C1035" t="s">
        <v>6</v>
      </c>
      <c r="D1035">
        <v>64.390600000000006</v>
      </c>
      <c r="E1035" t="s">
        <v>164</v>
      </c>
      <c r="F1035" t="s">
        <v>121</v>
      </c>
    </row>
    <row r="1036" spans="1:6" x14ac:dyDescent="0.35">
      <c r="A1036">
        <v>365.072</v>
      </c>
      <c r="B1036" t="s">
        <v>109</v>
      </c>
      <c r="C1036" t="s">
        <v>6</v>
      </c>
      <c r="D1036">
        <v>63.859400000000001</v>
      </c>
      <c r="E1036" t="s">
        <v>159</v>
      </c>
      <c r="F1036" t="s">
        <v>121</v>
      </c>
    </row>
    <row r="1037" spans="1:6" x14ac:dyDescent="0.35">
      <c r="A1037">
        <v>368.74200000000002</v>
      </c>
      <c r="B1037" t="s">
        <v>109</v>
      </c>
      <c r="C1037" t="s">
        <v>6</v>
      </c>
      <c r="D1037">
        <v>63.4375</v>
      </c>
      <c r="E1037" t="s">
        <v>165</v>
      </c>
      <c r="F1037" t="s">
        <v>121</v>
      </c>
    </row>
    <row r="1038" spans="1:6" x14ac:dyDescent="0.35">
      <c r="A1038">
        <v>365.072</v>
      </c>
      <c r="B1038" t="s">
        <v>109</v>
      </c>
      <c r="C1038" t="s">
        <v>6</v>
      </c>
      <c r="D1038">
        <v>63.359400000000001</v>
      </c>
      <c r="E1038" t="s">
        <v>166</v>
      </c>
      <c r="F1038" t="s">
        <v>121</v>
      </c>
    </row>
    <row r="1039" spans="1:6" x14ac:dyDescent="0.35">
      <c r="A1039">
        <v>365.072</v>
      </c>
      <c r="B1039" t="s">
        <v>109</v>
      </c>
      <c r="C1039" t="s">
        <v>6</v>
      </c>
      <c r="D1039">
        <v>62.593800000000002</v>
      </c>
      <c r="E1039" t="s">
        <v>167</v>
      </c>
      <c r="F1039" t="s">
        <v>121</v>
      </c>
    </row>
    <row r="1040" spans="1:6" x14ac:dyDescent="0.35">
      <c r="A1040">
        <v>365.072</v>
      </c>
      <c r="B1040" t="s">
        <v>109</v>
      </c>
      <c r="C1040" t="s">
        <v>6</v>
      </c>
      <c r="D1040">
        <v>63.046900000000001</v>
      </c>
      <c r="E1040" t="s">
        <v>161</v>
      </c>
      <c r="F1040" t="s">
        <v>121</v>
      </c>
    </row>
    <row r="1041" spans="1:6" x14ac:dyDescent="0.35">
      <c r="A1041">
        <v>365.072</v>
      </c>
      <c r="B1041" t="s">
        <v>109</v>
      </c>
      <c r="C1041" t="s">
        <v>6</v>
      </c>
      <c r="D1041">
        <v>62.296900000000001</v>
      </c>
      <c r="E1041" t="s">
        <v>166</v>
      </c>
      <c r="F1041" t="s">
        <v>121</v>
      </c>
    </row>
    <row r="1042" spans="1:6" x14ac:dyDescent="0.35">
      <c r="A1042">
        <v>365.072</v>
      </c>
      <c r="B1042" t="s">
        <v>109</v>
      </c>
      <c r="C1042" t="s">
        <v>6</v>
      </c>
      <c r="D1042">
        <v>62.8125</v>
      </c>
      <c r="E1042" t="s">
        <v>163</v>
      </c>
      <c r="F1042" t="s">
        <v>121</v>
      </c>
    </row>
    <row r="1043" spans="1:6" x14ac:dyDescent="0.35">
      <c r="A1043">
        <v>365.072</v>
      </c>
      <c r="B1043" t="s">
        <v>109</v>
      </c>
      <c r="C1043" t="s">
        <v>6</v>
      </c>
      <c r="D1043">
        <v>62.046900000000001</v>
      </c>
      <c r="E1043" t="s">
        <v>159</v>
      </c>
      <c r="F1043" t="s">
        <v>121</v>
      </c>
    </row>
    <row r="1044" spans="1:6" x14ac:dyDescent="0.35">
      <c r="A1044">
        <v>365.072</v>
      </c>
      <c r="B1044" t="s">
        <v>109</v>
      </c>
      <c r="C1044" t="s">
        <v>6</v>
      </c>
      <c r="D1044">
        <v>61.093800000000002</v>
      </c>
      <c r="E1044" t="s">
        <v>167</v>
      </c>
      <c r="F1044" t="s">
        <v>121</v>
      </c>
    </row>
    <row r="1045" spans="1:6" x14ac:dyDescent="0.35">
      <c r="A1045">
        <v>365.072</v>
      </c>
      <c r="B1045" t="s">
        <v>109</v>
      </c>
      <c r="C1045" t="s">
        <v>6</v>
      </c>
      <c r="D1045">
        <v>61.656199999999998</v>
      </c>
      <c r="E1045" t="s">
        <v>168</v>
      </c>
      <c r="F1045" t="s">
        <v>121</v>
      </c>
    </row>
    <row r="1046" spans="1:6" x14ac:dyDescent="0.35">
      <c r="A1046">
        <v>365.072</v>
      </c>
      <c r="B1046" t="s">
        <v>109</v>
      </c>
      <c r="C1046" t="s">
        <v>6</v>
      </c>
      <c r="D1046">
        <v>60.8125</v>
      </c>
      <c r="E1046" t="s">
        <v>159</v>
      </c>
      <c r="F1046" t="s">
        <v>121</v>
      </c>
    </row>
    <row r="1047" spans="1:6" x14ac:dyDescent="0.35">
      <c r="A1047">
        <v>365.072</v>
      </c>
      <c r="B1047" t="s">
        <v>109</v>
      </c>
      <c r="C1047" t="s">
        <v>6</v>
      </c>
      <c r="D1047">
        <v>61.3125</v>
      </c>
      <c r="E1047" t="s">
        <v>164</v>
      </c>
      <c r="F1047" t="s">
        <v>121</v>
      </c>
    </row>
    <row r="1048" spans="1:6" x14ac:dyDescent="0.35">
      <c r="A1048">
        <v>365.072</v>
      </c>
      <c r="B1048" t="s">
        <v>109</v>
      </c>
      <c r="C1048" t="s">
        <v>6</v>
      </c>
      <c r="D1048">
        <v>60.703099999999999</v>
      </c>
      <c r="E1048" t="s">
        <v>159</v>
      </c>
      <c r="F1048" t="s">
        <v>121</v>
      </c>
    </row>
    <row r="1049" spans="1:6" x14ac:dyDescent="0.35">
      <c r="A1049">
        <v>365.072</v>
      </c>
      <c r="B1049" t="s">
        <v>109</v>
      </c>
      <c r="C1049" t="s">
        <v>6</v>
      </c>
      <c r="D1049">
        <v>60.171900000000001</v>
      </c>
      <c r="E1049" t="s">
        <v>169</v>
      </c>
      <c r="F1049" t="s">
        <v>121</v>
      </c>
    </row>
    <row r="1050" spans="1:6" x14ac:dyDescent="0.35">
      <c r="A1050">
        <v>365.072</v>
      </c>
      <c r="B1050" t="s">
        <v>109</v>
      </c>
      <c r="C1050" t="s">
        <v>6</v>
      </c>
      <c r="D1050">
        <v>60.656199999999998</v>
      </c>
      <c r="E1050" t="s">
        <v>159</v>
      </c>
      <c r="F1050" t="s">
        <v>121</v>
      </c>
    </row>
    <row r="1051" spans="1:6" x14ac:dyDescent="0.35">
      <c r="A1051">
        <v>365.072</v>
      </c>
      <c r="B1051" t="s">
        <v>109</v>
      </c>
      <c r="C1051" t="s">
        <v>6</v>
      </c>
      <c r="D1051">
        <v>60.1875</v>
      </c>
      <c r="E1051" t="s">
        <v>170</v>
      </c>
      <c r="F1051" t="s">
        <v>121</v>
      </c>
    </row>
    <row r="1052" spans="1:6" x14ac:dyDescent="0.35">
      <c r="A1052">
        <v>257.86900000000003</v>
      </c>
      <c r="B1052" t="s">
        <v>110</v>
      </c>
      <c r="C1052" t="s">
        <v>6</v>
      </c>
      <c r="D1052">
        <v>62.406199999999998</v>
      </c>
      <c r="E1052" t="s">
        <v>171</v>
      </c>
      <c r="F1052" t="s">
        <v>121</v>
      </c>
    </row>
    <row r="1053" spans="1:6" x14ac:dyDescent="0.35">
      <c r="A1053">
        <v>258.69099999999997</v>
      </c>
      <c r="B1053" t="s">
        <v>110</v>
      </c>
      <c r="C1053" t="s">
        <v>6</v>
      </c>
      <c r="D1053">
        <v>62.421900000000001</v>
      </c>
      <c r="E1053" t="s">
        <v>172</v>
      </c>
      <c r="F1053" t="s">
        <v>121</v>
      </c>
    </row>
    <row r="1054" spans="1:6" x14ac:dyDescent="0.35">
      <c r="A1054">
        <v>249.101</v>
      </c>
      <c r="B1054" t="s">
        <v>110</v>
      </c>
      <c r="C1054" t="s">
        <v>6</v>
      </c>
      <c r="D1054">
        <v>63</v>
      </c>
      <c r="E1054" t="s">
        <v>173</v>
      </c>
      <c r="F1054" t="s">
        <v>121</v>
      </c>
    </row>
    <row r="1055" spans="1:6" x14ac:dyDescent="0.35">
      <c r="A1055">
        <v>256.02800000000002</v>
      </c>
      <c r="B1055" t="s">
        <v>110</v>
      </c>
      <c r="C1055" t="s">
        <v>6</v>
      </c>
      <c r="D1055">
        <v>62.015599999999999</v>
      </c>
      <c r="E1055" t="s">
        <v>174</v>
      </c>
      <c r="F1055" t="s">
        <v>121</v>
      </c>
    </row>
    <row r="1056" spans="1:6" x14ac:dyDescent="0.35">
      <c r="A1056">
        <v>262.61</v>
      </c>
      <c r="B1056" t="s">
        <v>110</v>
      </c>
      <c r="C1056" t="s">
        <v>6</v>
      </c>
      <c r="D1056">
        <v>62.703099999999999</v>
      </c>
      <c r="E1056" t="s">
        <v>175</v>
      </c>
      <c r="F1056" t="s">
        <v>121</v>
      </c>
    </row>
    <row r="1057" spans="1:6" x14ac:dyDescent="0.35">
      <c r="A1057">
        <v>257.74599999999998</v>
      </c>
      <c r="B1057" t="s">
        <v>110</v>
      </c>
      <c r="C1057" t="s">
        <v>6</v>
      </c>
      <c r="D1057">
        <v>63.218800000000002</v>
      </c>
      <c r="E1057" t="s">
        <v>176</v>
      </c>
      <c r="F1057" t="s">
        <v>121</v>
      </c>
    </row>
    <row r="1058" spans="1:6" x14ac:dyDescent="0.35">
      <c r="A1058">
        <v>256.02800000000002</v>
      </c>
      <c r="B1058" t="s">
        <v>110</v>
      </c>
      <c r="C1058" t="s">
        <v>6</v>
      </c>
      <c r="D1058">
        <v>61.4375</v>
      </c>
      <c r="E1058" t="s">
        <v>174</v>
      </c>
      <c r="F1058" t="s">
        <v>121</v>
      </c>
    </row>
    <row r="1059" spans="1:6" x14ac:dyDescent="0.35">
      <c r="A1059">
        <v>257.74599999999998</v>
      </c>
      <c r="B1059" t="s">
        <v>110</v>
      </c>
      <c r="C1059" t="s">
        <v>6</v>
      </c>
      <c r="D1059">
        <v>62.078099999999999</v>
      </c>
      <c r="E1059" t="s">
        <v>176</v>
      </c>
      <c r="F1059" t="s">
        <v>121</v>
      </c>
    </row>
    <row r="1060" spans="1:6" x14ac:dyDescent="0.35">
      <c r="A1060">
        <v>249.101</v>
      </c>
      <c r="B1060" t="s">
        <v>110</v>
      </c>
      <c r="C1060" t="s">
        <v>6</v>
      </c>
      <c r="D1060">
        <v>61.953099999999999</v>
      </c>
      <c r="E1060" t="s">
        <v>173</v>
      </c>
      <c r="F1060" t="s">
        <v>121</v>
      </c>
    </row>
    <row r="1061" spans="1:6" x14ac:dyDescent="0.35">
      <c r="A1061">
        <v>259.61399999999998</v>
      </c>
      <c r="B1061" t="s">
        <v>110</v>
      </c>
      <c r="C1061" t="s">
        <v>6</v>
      </c>
      <c r="D1061">
        <v>61.484400000000001</v>
      </c>
      <c r="E1061" t="s">
        <v>177</v>
      </c>
      <c r="F1061" t="s">
        <v>121</v>
      </c>
    </row>
    <row r="1062" spans="1:6" x14ac:dyDescent="0.35">
      <c r="A1062">
        <v>260.846</v>
      </c>
      <c r="B1062" t="s">
        <v>110</v>
      </c>
      <c r="C1062" t="s">
        <v>6</v>
      </c>
      <c r="D1062">
        <v>61.468800000000002</v>
      </c>
      <c r="E1062" t="s">
        <v>178</v>
      </c>
      <c r="F1062" t="s">
        <v>121</v>
      </c>
    </row>
    <row r="1063" spans="1:6" x14ac:dyDescent="0.35">
      <c r="A1063">
        <v>249.101</v>
      </c>
      <c r="B1063" t="s">
        <v>110</v>
      </c>
      <c r="C1063" t="s">
        <v>6</v>
      </c>
      <c r="D1063">
        <v>62.156199999999998</v>
      </c>
      <c r="E1063" t="s">
        <v>173</v>
      </c>
      <c r="F1063" t="s">
        <v>121</v>
      </c>
    </row>
    <row r="1064" spans="1:6" x14ac:dyDescent="0.35">
      <c r="A1064">
        <v>257.74599999999998</v>
      </c>
      <c r="B1064" t="s">
        <v>110</v>
      </c>
      <c r="C1064" t="s">
        <v>6</v>
      </c>
      <c r="D1064">
        <v>62.968800000000002</v>
      </c>
      <c r="E1064" t="s">
        <v>176</v>
      </c>
      <c r="F1064" t="s">
        <v>121</v>
      </c>
    </row>
    <row r="1065" spans="1:6" x14ac:dyDescent="0.35">
      <c r="A1065">
        <v>260.76900000000001</v>
      </c>
      <c r="B1065" t="s">
        <v>110</v>
      </c>
      <c r="C1065" t="s">
        <v>6</v>
      </c>
      <c r="D1065">
        <v>60.828099999999999</v>
      </c>
      <c r="E1065" t="s">
        <v>179</v>
      </c>
      <c r="F1065" t="s">
        <v>121</v>
      </c>
    </row>
    <row r="1066" spans="1:6" x14ac:dyDescent="0.35">
      <c r="A1066">
        <v>269.77600000000001</v>
      </c>
      <c r="B1066" t="s">
        <v>110</v>
      </c>
      <c r="C1066" t="s">
        <v>6</v>
      </c>
      <c r="D1066">
        <v>62.421900000000001</v>
      </c>
      <c r="E1066" t="s">
        <v>180</v>
      </c>
      <c r="F1066" t="s">
        <v>121</v>
      </c>
    </row>
    <row r="1067" spans="1:6" x14ac:dyDescent="0.35">
      <c r="A1067">
        <v>260.53199999999998</v>
      </c>
      <c r="B1067" t="s">
        <v>110</v>
      </c>
      <c r="C1067" t="s">
        <v>6</v>
      </c>
      <c r="D1067">
        <v>62.218800000000002</v>
      </c>
      <c r="E1067" t="s">
        <v>181</v>
      </c>
      <c r="F1067" t="s">
        <v>121</v>
      </c>
    </row>
    <row r="1068" spans="1:6" x14ac:dyDescent="0.35">
      <c r="A1068">
        <v>262.68700000000001</v>
      </c>
      <c r="B1068" t="s">
        <v>110</v>
      </c>
      <c r="C1068" t="s">
        <v>6</v>
      </c>
      <c r="D1068">
        <v>61.625</v>
      </c>
      <c r="E1068" t="s">
        <v>182</v>
      </c>
      <c r="F1068" t="s">
        <v>121</v>
      </c>
    </row>
    <row r="1069" spans="1:6" x14ac:dyDescent="0.35">
      <c r="A1069">
        <v>256.02800000000002</v>
      </c>
      <c r="B1069" t="s">
        <v>110</v>
      </c>
      <c r="C1069" t="s">
        <v>6</v>
      </c>
      <c r="D1069">
        <v>62.781199999999998</v>
      </c>
      <c r="E1069" t="s">
        <v>174</v>
      </c>
      <c r="F1069" t="s">
        <v>121</v>
      </c>
    </row>
    <row r="1070" spans="1:6" x14ac:dyDescent="0.35">
      <c r="A1070">
        <v>249.101</v>
      </c>
      <c r="B1070" t="s">
        <v>110</v>
      </c>
      <c r="C1070" t="s">
        <v>6</v>
      </c>
      <c r="D1070">
        <v>61.390599999999999</v>
      </c>
      <c r="E1070" t="s">
        <v>173</v>
      </c>
      <c r="F1070" t="s">
        <v>121</v>
      </c>
    </row>
    <row r="1071" spans="1:6" x14ac:dyDescent="0.35">
      <c r="A1071">
        <v>247.26</v>
      </c>
      <c r="B1071" t="s">
        <v>110</v>
      </c>
      <c r="C1071" t="s">
        <v>6</v>
      </c>
      <c r="D1071">
        <v>61.8125</v>
      </c>
      <c r="E1071" t="s">
        <v>183</v>
      </c>
      <c r="F1071" t="s">
        <v>121</v>
      </c>
    </row>
    <row r="1072" spans="1:6" x14ac:dyDescent="0.35">
      <c r="A1072">
        <v>264.94099999999997</v>
      </c>
      <c r="B1072" t="s">
        <v>110</v>
      </c>
      <c r="C1072" t="s">
        <v>6</v>
      </c>
      <c r="D1072">
        <v>61.359400000000001</v>
      </c>
      <c r="E1072" t="s">
        <v>184</v>
      </c>
      <c r="F1072" t="s">
        <v>121</v>
      </c>
    </row>
    <row r="1073" spans="1:6" x14ac:dyDescent="0.35">
      <c r="A1073">
        <v>262.61</v>
      </c>
      <c r="B1073" t="s">
        <v>110</v>
      </c>
      <c r="C1073" t="s">
        <v>6</v>
      </c>
      <c r="D1073">
        <v>62.218800000000002</v>
      </c>
      <c r="E1073" t="s">
        <v>175</v>
      </c>
      <c r="F1073" t="s">
        <v>121</v>
      </c>
    </row>
    <row r="1074" spans="1:6" x14ac:dyDescent="0.35">
      <c r="A1074">
        <v>249.101</v>
      </c>
      <c r="B1074" t="s">
        <v>110</v>
      </c>
      <c r="C1074" t="s">
        <v>6</v>
      </c>
      <c r="D1074">
        <v>61.640599999999999</v>
      </c>
      <c r="E1074" t="s">
        <v>173</v>
      </c>
      <c r="F1074" t="s">
        <v>121</v>
      </c>
    </row>
    <row r="1075" spans="1:6" x14ac:dyDescent="0.35">
      <c r="A1075">
        <v>256.02800000000002</v>
      </c>
      <c r="B1075" t="s">
        <v>110</v>
      </c>
      <c r="C1075" t="s">
        <v>6</v>
      </c>
      <c r="D1075">
        <v>62.234400000000001</v>
      </c>
      <c r="E1075" t="s">
        <v>174</v>
      </c>
      <c r="F1075" t="s">
        <v>121</v>
      </c>
    </row>
    <row r="1076" spans="1:6" x14ac:dyDescent="0.35">
      <c r="A1076">
        <v>257.86900000000003</v>
      </c>
      <c r="B1076" t="s">
        <v>110</v>
      </c>
      <c r="C1076" t="s">
        <v>6</v>
      </c>
      <c r="D1076">
        <v>62.5</v>
      </c>
      <c r="E1076" t="s">
        <v>171</v>
      </c>
      <c r="F1076" t="s">
        <v>121</v>
      </c>
    </row>
    <row r="1077" spans="1:6" x14ac:dyDescent="0.35">
      <c r="A1077">
        <v>249.101</v>
      </c>
      <c r="B1077" t="s">
        <v>110</v>
      </c>
      <c r="C1077" t="s">
        <v>6</v>
      </c>
      <c r="D1077">
        <v>61.265599999999999</v>
      </c>
      <c r="E1077" t="s">
        <v>173</v>
      </c>
      <c r="F1077" t="s">
        <v>121</v>
      </c>
    </row>
    <row r="1078" spans="1:6" x14ac:dyDescent="0.35">
      <c r="A1078">
        <v>260.53199999999998</v>
      </c>
      <c r="B1078" t="s">
        <v>110</v>
      </c>
      <c r="C1078" t="s">
        <v>6</v>
      </c>
      <c r="D1078">
        <v>61.656199999999998</v>
      </c>
      <c r="E1078" t="s">
        <v>181</v>
      </c>
      <c r="F1078" t="s">
        <v>121</v>
      </c>
    </row>
    <row r="1079" spans="1:6" x14ac:dyDescent="0.35">
      <c r="A1079">
        <v>257.86900000000003</v>
      </c>
      <c r="B1079" t="s">
        <v>110</v>
      </c>
      <c r="C1079" t="s">
        <v>6</v>
      </c>
      <c r="D1079">
        <v>61.421900000000001</v>
      </c>
      <c r="E1079" t="s">
        <v>171</v>
      </c>
      <c r="F1079" t="s">
        <v>121</v>
      </c>
    </row>
    <row r="1080" spans="1:6" x14ac:dyDescent="0.35">
      <c r="A1080">
        <v>249.101</v>
      </c>
      <c r="B1080" t="s">
        <v>110</v>
      </c>
      <c r="C1080" t="s">
        <v>6</v>
      </c>
      <c r="D1080">
        <v>59.8125</v>
      </c>
      <c r="E1080" t="s">
        <v>173</v>
      </c>
      <c r="F1080" t="s">
        <v>121</v>
      </c>
    </row>
    <row r="1081" spans="1:6" x14ac:dyDescent="0.35">
      <c r="A1081">
        <v>257.74599999999998</v>
      </c>
      <c r="B1081" t="s">
        <v>110</v>
      </c>
      <c r="C1081" t="s">
        <v>6</v>
      </c>
      <c r="D1081">
        <v>60.796900000000001</v>
      </c>
      <c r="E1081" t="s">
        <v>176</v>
      </c>
      <c r="F1081" t="s">
        <v>121</v>
      </c>
    </row>
    <row r="1082" spans="1:6" x14ac:dyDescent="0.35">
      <c r="A1082">
        <v>396.57</v>
      </c>
      <c r="B1082" t="s">
        <v>111</v>
      </c>
      <c r="C1082" t="s">
        <v>6</v>
      </c>
      <c r="D1082">
        <v>65.265600000000006</v>
      </c>
      <c r="E1082" t="s">
        <v>185</v>
      </c>
      <c r="F1082" t="s">
        <v>121</v>
      </c>
    </row>
    <row r="1083" spans="1:6" x14ac:dyDescent="0.35">
      <c r="A1083">
        <v>407.58600000000001</v>
      </c>
      <c r="B1083" t="s">
        <v>111</v>
      </c>
      <c r="C1083" t="s">
        <v>6</v>
      </c>
      <c r="D1083">
        <v>65.8125</v>
      </c>
      <c r="E1083" t="s">
        <v>186</v>
      </c>
      <c r="F1083" t="s">
        <v>121</v>
      </c>
    </row>
    <row r="1084" spans="1:6" x14ac:dyDescent="0.35">
      <c r="A1084">
        <v>396.38099999999997</v>
      </c>
      <c r="B1084" t="s">
        <v>111</v>
      </c>
      <c r="C1084" t="s">
        <v>6</v>
      </c>
      <c r="D1084">
        <v>66.140600000000006</v>
      </c>
      <c r="E1084" t="s">
        <v>187</v>
      </c>
      <c r="F1084" t="s">
        <v>121</v>
      </c>
    </row>
    <row r="1085" spans="1:6" x14ac:dyDescent="0.35">
      <c r="A1085">
        <v>399.34100000000001</v>
      </c>
      <c r="B1085" t="s">
        <v>111</v>
      </c>
      <c r="C1085" t="s">
        <v>6</v>
      </c>
      <c r="D1085">
        <v>64.5625</v>
      </c>
      <c r="E1085" t="s">
        <v>188</v>
      </c>
      <c r="F1085" t="s">
        <v>121</v>
      </c>
    </row>
    <row r="1086" spans="1:6" x14ac:dyDescent="0.35">
      <c r="A1086">
        <v>376.46199999999999</v>
      </c>
      <c r="B1086" t="s">
        <v>111</v>
      </c>
      <c r="C1086" t="s">
        <v>6</v>
      </c>
      <c r="D1086">
        <v>65.546899999999994</v>
      </c>
      <c r="E1086" t="s">
        <v>189</v>
      </c>
      <c r="F1086" t="s">
        <v>121</v>
      </c>
    </row>
    <row r="1087" spans="1:6" x14ac:dyDescent="0.35">
      <c r="A1087">
        <v>389.44499999999999</v>
      </c>
      <c r="B1087" t="s">
        <v>111</v>
      </c>
      <c r="C1087" t="s">
        <v>6</v>
      </c>
      <c r="D1087">
        <v>65.109399999999994</v>
      </c>
      <c r="E1087" t="s">
        <v>190</v>
      </c>
      <c r="F1087" t="s">
        <v>121</v>
      </c>
    </row>
    <row r="1088" spans="1:6" x14ac:dyDescent="0.35">
      <c r="A1088">
        <v>409.839</v>
      </c>
      <c r="B1088" t="s">
        <v>111</v>
      </c>
      <c r="C1088" t="s">
        <v>6</v>
      </c>
      <c r="D1088">
        <v>66.093800000000002</v>
      </c>
      <c r="E1088" t="s">
        <v>191</v>
      </c>
      <c r="F1088" t="s">
        <v>121</v>
      </c>
    </row>
    <row r="1089" spans="1:6" x14ac:dyDescent="0.35">
      <c r="A1089">
        <v>395.44</v>
      </c>
      <c r="B1089" t="s">
        <v>111</v>
      </c>
      <c r="C1089" t="s">
        <v>6</v>
      </c>
      <c r="D1089">
        <v>65.140600000000006</v>
      </c>
      <c r="E1089" t="s">
        <v>192</v>
      </c>
      <c r="F1089" t="s">
        <v>121</v>
      </c>
    </row>
    <row r="1090" spans="1:6" x14ac:dyDescent="0.35">
      <c r="A1090">
        <v>396.06</v>
      </c>
      <c r="B1090" t="s">
        <v>111</v>
      </c>
      <c r="C1090" t="s">
        <v>6</v>
      </c>
      <c r="D1090">
        <v>66.843800000000002</v>
      </c>
      <c r="E1090" t="s">
        <v>193</v>
      </c>
      <c r="F1090" t="s">
        <v>121</v>
      </c>
    </row>
    <row r="1091" spans="1:6" x14ac:dyDescent="0.35">
      <c r="A1091">
        <v>416.52100000000002</v>
      </c>
      <c r="B1091" t="s">
        <v>111</v>
      </c>
      <c r="C1091" t="s">
        <v>6</v>
      </c>
      <c r="D1091">
        <v>67.1875</v>
      </c>
      <c r="E1091" t="s">
        <v>194</v>
      </c>
      <c r="F1091" t="s">
        <v>121</v>
      </c>
    </row>
    <row r="1092" spans="1:6" x14ac:dyDescent="0.35">
      <c r="A1092">
        <v>378.10599999999999</v>
      </c>
      <c r="B1092" t="s">
        <v>111</v>
      </c>
      <c r="C1092" t="s">
        <v>6</v>
      </c>
      <c r="D1092">
        <v>65.1875</v>
      </c>
      <c r="E1092" t="s">
        <v>195</v>
      </c>
      <c r="F1092" t="s">
        <v>121</v>
      </c>
    </row>
    <row r="1093" spans="1:6" x14ac:dyDescent="0.35">
      <c r="A1093">
        <v>373.26</v>
      </c>
      <c r="B1093" t="s">
        <v>111</v>
      </c>
      <c r="C1093" t="s">
        <v>6</v>
      </c>
      <c r="D1093">
        <v>65.359399999999994</v>
      </c>
      <c r="E1093" t="s">
        <v>196</v>
      </c>
      <c r="F1093" t="s">
        <v>121</v>
      </c>
    </row>
    <row r="1094" spans="1:6" x14ac:dyDescent="0.35">
      <c r="A1094">
        <v>381.04300000000001</v>
      </c>
      <c r="B1094" t="s">
        <v>111</v>
      </c>
      <c r="C1094" t="s">
        <v>6</v>
      </c>
      <c r="D1094">
        <v>66.1875</v>
      </c>
      <c r="E1094" t="s">
        <v>197</v>
      </c>
      <c r="F1094" t="s">
        <v>121</v>
      </c>
    </row>
    <row r="1095" spans="1:6" x14ac:dyDescent="0.35">
      <c r="A1095">
        <v>407.82400000000001</v>
      </c>
      <c r="B1095" t="s">
        <v>111</v>
      </c>
      <c r="C1095" t="s">
        <v>6</v>
      </c>
      <c r="D1095">
        <v>66.031199999999998</v>
      </c>
      <c r="E1095" t="s">
        <v>198</v>
      </c>
      <c r="F1095" t="s">
        <v>121</v>
      </c>
    </row>
    <row r="1096" spans="1:6" x14ac:dyDescent="0.35">
      <c r="A1096">
        <v>399.86900000000003</v>
      </c>
      <c r="B1096" t="s">
        <v>111</v>
      </c>
      <c r="C1096" t="s">
        <v>6</v>
      </c>
      <c r="D1096">
        <v>65.140600000000006</v>
      </c>
      <c r="E1096" t="s">
        <v>199</v>
      </c>
      <c r="F1096" t="s">
        <v>121</v>
      </c>
    </row>
    <row r="1097" spans="1:6" x14ac:dyDescent="0.35">
      <c r="A1097">
        <v>376.73200000000003</v>
      </c>
      <c r="B1097" t="s">
        <v>111</v>
      </c>
      <c r="C1097" t="s">
        <v>6</v>
      </c>
      <c r="D1097">
        <v>65.515600000000006</v>
      </c>
      <c r="E1097" t="s">
        <v>200</v>
      </c>
      <c r="F1097" t="s">
        <v>121</v>
      </c>
    </row>
    <row r="1098" spans="1:6" x14ac:dyDescent="0.35">
      <c r="A1098">
        <v>395.20400000000001</v>
      </c>
      <c r="B1098" t="s">
        <v>111</v>
      </c>
      <c r="C1098" t="s">
        <v>6</v>
      </c>
      <c r="D1098">
        <v>64.703100000000006</v>
      </c>
      <c r="E1098" t="s">
        <v>201</v>
      </c>
      <c r="F1098" t="s">
        <v>121</v>
      </c>
    </row>
    <row r="1099" spans="1:6" x14ac:dyDescent="0.35">
      <c r="A1099">
        <v>395.05500000000001</v>
      </c>
      <c r="B1099" t="s">
        <v>111</v>
      </c>
      <c r="C1099" t="s">
        <v>6</v>
      </c>
      <c r="D1099">
        <v>65.140600000000006</v>
      </c>
      <c r="E1099" t="s">
        <v>202</v>
      </c>
      <c r="F1099" t="s">
        <v>121</v>
      </c>
    </row>
    <row r="1100" spans="1:6" x14ac:dyDescent="0.35">
      <c r="A1100">
        <v>372.31299999999999</v>
      </c>
      <c r="B1100" t="s">
        <v>111</v>
      </c>
      <c r="C1100" t="s">
        <v>6</v>
      </c>
      <c r="D1100">
        <v>65.25</v>
      </c>
      <c r="E1100" t="s">
        <v>203</v>
      </c>
      <c r="F1100" t="s">
        <v>121</v>
      </c>
    </row>
    <row r="1101" spans="1:6" x14ac:dyDescent="0.35">
      <c r="A1101">
        <v>376.45800000000003</v>
      </c>
      <c r="B1101" t="s">
        <v>111</v>
      </c>
      <c r="C1101" t="s">
        <v>6</v>
      </c>
      <c r="D1101">
        <v>66.843800000000002</v>
      </c>
      <c r="E1101" t="s">
        <v>204</v>
      </c>
      <c r="F1101" t="s">
        <v>121</v>
      </c>
    </row>
    <row r="1102" spans="1:6" x14ac:dyDescent="0.35">
      <c r="A1102">
        <v>389.387</v>
      </c>
      <c r="B1102" t="s">
        <v>111</v>
      </c>
      <c r="C1102" t="s">
        <v>6</v>
      </c>
      <c r="D1102">
        <v>63.218800000000002</v>
      </c>
      <c r="E1102" t="s">
        <v>205</v>
      </c>
      <c r="F1102" t="s">
        <v>121</v>
      </c>
    </row>
    <row r="1103" spans="1:6" x14ac:dyDescent="0.35">
      <c r="A1103">
        <v>390.31299999999999</v>
      </c>
      <c r="B1103" t="s">
        <v>111</v>
      </c>
      <c r="C1103" t="s">
        <v>6</v>
      </c>
      <c r="D1103">
        <v>64.031199999999998</v>
      </c>
      <c r="E1103" t="s">
        <v>206</v>
      </c>
      <c r="F1103" t="s">
        <v>121</v>
      </c>
    </row>
    <row r="1104" spans="1:6" x14ac:dyDescent="0.35">
      <c r="A1104">
        <v>408.66300000000001</v>
      </c>
      <c r="B1104" t="s">
        <v>111</v>
      </c>
      <c r="C1104" t="s">
        <v>6</v>
      </c>
      <c r="D1104">
        <v>64.906199999999998</v>
      </c>
      <c r="E1104" t="s">
        <v>207</v>
      </c>
      <c r="F1104" t="s">
        <v>121</v>
      </c>
    </row>
    <row r="1105" spans="1:6" x14ac:dyDescent="0.35">
      <c r="A1105">
        <v>404.214</v>
      </c>
      <c r="B1105" t="s">
        <v>111</v>
      </c>
      <c r="C1105" t="s">
        <v>6</v>
      </c>
      <c r="D1105">
        <v>63.718800000000002</v>
      </c>
      <c r="E1105" t="s">
        <v>208</v>
      </c>
      <c r="F1105" t="s">
        <v>121</v>
      </c>
    </row>
    <row r="1106" spans="1:6" x14ac:dyDescent="0.35">
      <c r="A1106">
        <v>387.9</v>
      </c>
      <c r="B1106" t="s">
        <v>111</v>
      </c>
      <c r="C1106" t="s">
        <v>6</v>
      </c>
      <c r="D1106">
        <v>64.968800000000002</v>
      </c>
      <c r="E1106" t="s">
        <v>209</v>
      </c>
      <c r="F1106" t="s">
        <v>121</v>
      </c>
    </row>
    <row r="1107" spans="1:6" x14ac:dyDescent="0.35">
      <c r="A1107">
        <v>384.56700000000001</v>
      </c>
      <c r="B1107" t="s">
        <v>111</v>
      </c>
      <c r="C1107" t="s">
        <v>6</v>
      </c>
      <c r="D1107">
        <v>64.5</v>
      </c>
      <c r="E1107" t="s">
        <v>210</v>
      </c>
      <c r="F1107" t="s">
        <v>121</v>
      </c>
    </row>
    <row r="1108" spans="1:6" x14ac:dyDescent="0.35">
      <c r="A1108">
        <v>411.24400000000003</v>
      </c>
      <c r="B1108" t="s">
        <v>111</v>
      </c>
      <c r="C1108" t="s">
        <v>6</v>
      </c>
      <c r="D1108">
        <v>62.515599999999999</v>
      </c>
      <c r="E1108" t="s">
        <v>211</v>
      </c>
      <c r="F1108" t="s">
        <v>121</v>
      </c>
    </row>
    <row r="1109" spans="1:6" x14ac:dyDescent="0.35">
      <c r="A1109">
        <v>401.33100000000002</v>
      </c>
      <c r="B1109" t="s">
        <v>111</v>
      </c>
      <c r="C1109" t="s">
        <v>6</v>
      </c>
      <c r="D1109">
        <v>63.843800000000002</v>
      </c>
      <c r="E1109" t="s">
        <v>212</v>
      </c>
      <c r="F1109" t="s">
        <v>121</v>
      </c>
    </row>
    <row r="1110" spans="1:6" x14ac:dyDescent="0.35">
      <c r="A1110">
        <v>402.53100000000001</v>
      </c>
      <c r="B1110" t="s">
        <v>111</v>
      </c>
      <c r="C1110" t="s">
        <v>6</v>
      </c>
      <c r="D1110">
        <v>63.906199999999998</v>
      </c>
      <c r="E1110" t="s">
        <v>213</v>
      </c>
      <c r="F1110" t="s">
        <v>121</v>
      </c>
    </row>
    <row r="1111" spans="1:6" x14ac:dyDescent="0.35">
      <c r="A1111">
        <v>365.12599999999998</v>
      </c>
      <c r="B1111" t="s">
        <v>111</v>
      </c>
      <c r="C1111" t="s">
        <v>6</v>
      </c>
      <c r="D1111">
        <v>63.484400000000001</v>
      </c>
      <c r="E1111" t="s">
        <v>214</v>
      </c>
      <c r="F1111" t="s">
        <v>121</v>
      </c>
    </row>
    <row r="1112" spans="1:6" x14ac:dyDescent="0.35">
      <c r="A1112">
        <v>426.29899999999998</v>
      </c>
      <c r="B1112" t="s">
        <v>113</v>
      </c>
      <c r="C1112" t="s">
        <v>6</v>
      </c>
      <c r="D1112">
        <v>64.421899999999994</v>
      </c>
      <c r="E1112" t="s">
        <v>215</v>
      </c>
      <c r="F1112" t="s">
        <v>121</v>
      </c>
    </row>
    <row r="1113" spans="1:6" x14ac:dyDescent="0.35">
      <c r="A1113">
        <v>432.91300000000001</v>
      </c>
      <c r="B1113" t="s">
        <v>113</v>
      </c>
      <c r="C1113" t="s">
        <v>6</v>
      </c>
      <c r="D1113">
        <v>64.265600000000006</v>
      </c>
      <c r="E1113" t="s">
        <v>216</v>
      </c>
      <c r="F1113" t="s">
        <v>121</v>
      </c>
    </row>
    <row r="1114" spans="1:6" x14ac:dyDescent="0.35">
      <c r="A1114">
        <v>456.339</v>
      </c>
      <c r="B1114" t="s">
        <v>113</v>
      </c>
      <c r="C1114" t="s">
        <v>6</v>
      </c>
      <c r="D1114">
        <v>64.5</v>
      </c>
      <c r="E1114" t="s">
        <v>217</v>
      </c>
      <c r="F1114" t="s">
        <v>121</v>
      </c>
    </row>
    <row r="1115" spans="1:6" x14ac:dyDescent="0.35">
      <c r="A1115">
        <v>422.05900000000003</v>
      </c>
      <c r="B1115" t="s">
        <v>113</v>
      </c>
      <c r="C1115" t="s">
        <v>6</v>
      </c>
      <c r="D1115">
        <v>64.734399999999994</v>
      </c>
      <c r="E1115" t="s">
        <v>218</v>
      </c>
      <c r="F1115" t="s">
        <v>121</v>
      </c>
    </row>
    <row r="1116" spans="1:6" x14ac:dyDescent="0.35">
      <c r="A1116">
        <v>441.90600000000001</v>
      </c>
      <c r="B1116" t="s">
        <v>113</v>
      </c>
      <c r="C1116" t="s">
        <v>6</v>
      </c>
      <c r="D1116">
        <v>64.265600000000006</v>
      </c>
      <c r="E1116" t="s">
        <v>219</v>
      </c>
      <c r="F1116" t="s">
        <v>121</v>
      </c>
    </row>
    <row r="1117" spans="1:6" x14ac:dyDescent="0.35">
      <c r="A1117">
        <v>444.58699999999999</v>
      </c>
      <c r="B1117" t="s">
        <v>113</v>
      </c>
      <c r="C1117" t="s">
        <v>6</v>
      </c>
      <c r="D1117">
        <v>64</v>
      </c>
      <c r="E1117" t="s">
        <v>220</v>
      </c>
      <c r="F1117" t="s">
        <v>121</v>
      </c>
    </row>
    <row r="1118" spans="1:6" x14ac:dyDescent="0.35">
      <c r="A1118">
        <v>407.83800000000002</v>
      </c>
      <c r="B1118" t="s">
        <v>113</v>
      </c>
      <c r="C1118" t="s">
        <v>6</v>
      </c>
      <c r="D1118">
        <v>63.75</v>
      </c>
      <c r="E1118" t="s">
        <v>221</v>
      </c>
      <c r="F1118" t="s">
        <v>121</v>
      </c>
    </row>
    <row r="1119" spans="1:6" x14ac:dyDescent="0.35">
      <c r="A1119">
        <v>436.52199999999999</v>
      </c>
      <c r="B1119" t="s">
        <v>113</v>
      </c>
      <c r="C1119" t="s">
        <v>6</v>
      </c>
      <c r="D1119">
        <v>63.984400000000001</v>
      </c>
      <c r="E1119" t="s">
        <v>222</v>
      </c>
      <c r="F1119" t="s">
        <v>121</v>
      </c>
    </row>
    <row r="1120" spans="1:6" x14ac:dyDescent="0.35">
      <c r="A1120">
        <v>424.97899999999998</v>
      </c>
      <c r="B1120" t="s">
        <v>113</v>
      </c>
      <c r="C1120" t="s">
        <v>6</v>
      </c>
      <c r="D1120">
        <v>64.156199999999998</v>
      </c>
      <c r="E1120" t="s">
        <v>223</v>
      </c>
      <c r="F1120" t="s">
        <v>121</v>
      </c>
    </row>
    <row r="1121" spans="1:6" x14ac:dyDescent="0.35">
      <c r="A1121">
        <v>433.68400000000003</v>
      </c>
      <c r="B1121" t="s">
        <v>113</v>
      </c>
      <c r="C1121" t="s">
        <v>6</v>
      </c>
      <c r="D1121">
        <v>63.765599999999999</v>
      </c>
      <c r="E1121" t="s">
        <v>224</v>
      </c>
      <c r="F1121" t="s">
        <v>121</v>
      </c>
    </row>
    <row r="1122" spans="1:6" x14ac:dyDescent="0.35">
      <c r="A1122">
        <v>435.685</v>
      </c>
      <c r="B1122" t="s">
        <v>113</v>
      </c>
      <c r="C1122" t="s">
        <v>6</v>
      </c>
      <c r="D1122">
        <v>64.390600000000006</v>
      </c>
      <c r="E1122" t="s">
        <v>225</v>
      </c>
      <c r="F1122" t="s">
        <v>121</v>
      </c>
    </row>
    <row r="1123" spans="1:6" x14ac:dyDescent="0.35">
      <c r="A1123">
        <v>435.346</v>
      </c>
      <c r="B1123" t="s">
        <v>113</v>
      </c>
      <c r="C1123" t="s">
        <v>6</v>
      </c>
      <c r="D1123">
        <v>63.328099999999999</v>
      </c>
      <c r="E1123" t="s">
        <v>226</v>
      </c>
      <c r="F1123" t="s">
        <v>121</v>
      </c>
    </row>
    <row r="1124" spans="1:6" x14ac:dyDescent="0.35">
      <c r="A1124">
        <v>428.53800000000001</v>
      </c>
      <c r="B1124" t="s">
        <v>113</v>
      </c>
      <c r="C1124" t="s">
        <v>6</v>
      </c>
      <c r="D1124">
        <v>62.656199999999998</v>
      </c>
      <c r="E1124" t="s">
        <v>227</v>
      </c>
      <c r="F1124" t="s">
        <v>121</v>
      </c>
    </row>
    <row r="1125" spans="1:6" x14ac:dyDescent="0.35">
      <c r="A1125">
        <v>442.19799999999998</v>
      </c>
      <c r="B1125" t="s">
        <v>113</v>
      </c>
      <c r="C1125" t="s">
        <v>6</v>
      </c>
      <c r="D1125">
        <v>63.765599999999999</v>
      </c>
      <c r="E1125" t="s">
        <v>228</v>
      </c>
      <c r="F1125" t="s">
        <v>121</v>
      </c>
    </row>
    <row r="1126" spans="1:6" x14ac:dyDescent="0.35">
      <c r="A1126">
        <v>440.548</v>
      </c>
      <c r="B1126" t="s">
        <v>113</v>
      </c>
      <c r="C1126" t="s">
        <v>6</v>
      </c>
      <c r="D1126">
        <v>63.703099999999999</v>
      </c>
      <c r="E1126" t="s">
        <v>229</v>
      </c>
      <c r="F1126" t="s">
        <v>121</v>
      </c>
    </row>
    <row r="1127" spans="1:6" x14ac:dyDescent="0.35">
      <c r="A1127">
        <v>422.30799999999999</v>
      </c>
      <c r="B1127" t="s">
        <v>113</v>
      </c>
      <c r="C1127" t="s">
        <v>6</v>
      </c>
      <c r="D1127">
        <v>65.468800000000002</v>
      </c>
      <c r="E1127" t="s">
        <v>230</v>
      </c>
      <c r="F1127" t="s">
        <v>121</v>
      </c>
    </row>
    <row r="1128" spans="1:6" x14ac:dyDescent="0.35">
      <c r="A1128">
        <v>418.803</v>
      </c>
      <c r="B1128" t="s">
        <v>113</v>
      </c>
      <c r="C1128" t="s">
        <v>6</v>
      </c>
      <c r="D1128">
        <v>64.921899999999994</v>
      </c>
      <c r="E1128" t="s">
        <v>231</v>
      </c>
      <c r="F1128" t="s">
        <v>121</v>
      </c>
    </row>
    <row r="1129" spans="1:6" x14ac:dyDescent="0.35">
      <c r="A1129">
        <v>447.39400000000001</v>
      </c>
      <c r="B1129" t="s">
        <v>113</v>
      </c>
      <c r="C1129" t="s">
        <v>6</v>
      </c>
      <c r="D1129">
        <v>63.218800000000002</v>
      </c>
      <c r="E1129" t="s">
        <v>232</v>
      </c>
      <c r="F1129" t="s">
        <v>121</v>
      </c>
    </row>
    <row r="1130" spans="1:6" x14ac:dyDescent="0.35">
      <c r="A1130">
        <v>419.245</v>
      </c>
      <c r="B1130" t="s">
        <v>113</v>
      </c>
      <c r="C1130" t="s">
        <v>6</v>
      </c>
      <c r="D1130">
        <v>63.203099999999999</v>
      </c>
      <c r="E1130" t="s">
        <v>233</v>
      </c>
      <c r="F1130" t="s">
        <v>121</v>
      </c>
    </row>
    <row r="1131" spans="1:6" x14ac:dyDescent="0.35">
      <c r="A1131">
        <v>411.99</v>
      </c>
      <c r="B1131" t="s">
        <v>113</v>
      </c>
      <c r="C1131" t="s">
        <v>6</v>
      </c>
      <c r="D1131">
        <v>63.046900000000001</v>
      </c>
      <c r="E1131" t="s">
        <v>234</v>
      </c>
      <c r="F1131" t="s">
        <v>121</v>
      </c>
    </row>
    <row r="1132" spans="1:6" x14ac:dyDescent="0.35">
      <c r="A1132">
        <v>416.90499999999997</v>
      </c>
      <c r="B1132" t="s">
        <v>113</v>
      </c>
      <c r="C1132" t="s">
        <v>6</v>
      </c>
      <c r="D1132">
        <v>64.109399999999994</v>
      </c>
      <c r="E1132" t="s">
        <v>235</v>
      </c>
      <c r="F1132" t="s">
        <v>121</v>
      </c>
    </row>
    <row r="1133" spans="1:6" x14ac:dyDescent="0.35">
      <c r="A1133">
        <v>438.57</v>
      </c>
      <c r="B1133" t="s">
        <v>113</v>
      </c>
      <c r="C1133" t="s">
        <v>6</v>
      </c>
      <c r="D1133">
        <v>62.546900000000001</v>
      </c>
      <c r="E1133" t="s">
        <v>236</v>
      </c>
      <c r="F1133" t="s">
        <v>121</v>
      </c>
    </row>
    <row r="1134" spans="1:6" x14ac:dyDescent="0.35">
      <c r="A1134">
        <v>438.01400000000001</v>
      </c>
      <c r="B1134" t="s">
        <v>113</v>
      </c>
      <c r="C1134" t="s">
        <v>6</v>
      </c>
      <c r="D1134">
        <v>63.484400000000001</v>
      </c>
      <c r="E1134" t="s">
        <v>237</v>
      </c>
      <c r="F1134" t="s">
        <v>121</v>
      </c>
    </row>
    <row r="1135" spans="1:6" x14ac:dyDescent="0.35">
      <c r="A1135">
        <v>415.95699999999999</v>
      </c>
      <c r="B1135" t="s">
        <v>113</v>
      </c>
      <c r="C1135" t="s">
        <v>6</v>
      </c>
      <c r="D1135">
        <v>64.140600000000006</v>
      </c>
      <c r="E1135" t="s">
        <v>238</v>
      </c>
      <c r="F1135" t="s">
        <v>121</v>
      </c>
    </row>
    <row r="1136" spans="1:6" x14ac:dyDescent="0.35">
      <c r="A1136">
        <v>410.54199999999997</v>
      </c>
      <c r="B1136" t="s">
        <v>113</v>
      </c>
      <c r="C1136" t="s">
        <v>6</v>
      </c>
      <c r="D1136">
        <v>62.546900000000001</v>
      </c>
      <c r="E1136" t="s">
        <v>239</v>
      </c>
      <c r="F1136" t="s">
        <v>121</v>
      </c>
    </row>
    <row r="1137" spans="1:6" x14ac:dyDescent="0.35">
      <c r="A1137">
        <v>409.95</v>
      </c>
      <c r="B1137" t="s">
        <v>113</v>
      </c>
      <c r="C1137" t="s">
        <v>6</v>
      </c>
      <c r="D1137">
        <v>61.781199999999998</v>
      </c>
      <c r="E1137" t="s">
        <v>240</v>
      </c>
      <c r="F1137" t="s">
        <v>121</v>
      </c>
    </row>
    <row r="1138" spans="1:6" x14ac:dyDescent="0.35">
      <c r="A1138">
        <v>453.92099999999999</v>
      </c>
      <c r="B1138" t="s">
        <v>113</v>
      </c>
      <c r="C1138" t="s">
        <v>6</v>
      </c>
      <c r="D1138">
        <v>62.9375</v>
      </c>
      <c r="E1138" t="s">
        <v>241</v>
      </c>
      <c r="F1138" t="s">
        <v>121</v>
      </c>
    </row>
    <row r="1139" spans="1:6" x14ac:dyDescent="0.35">
      <c r="A1139">
        <v>417.06700000000001</v>
      </c>
      <c r="B1139" t="s">
        <v>113</v>
      </c>
      <c r="C1139" t="s">
        <v>6</v>
      </c>
      <c r="D1139">
        <v>62.859400000000001</v>
      </c>
      <c r="E1139" t="s">
        <v>242</v>
      </c>
      <c r="F1139" t="s">
        <v>121</v>
      </c>
    </row>
    <row r="1140" spans="1:6" x14ac:dyDescent="0.35">
      <c r="A1140">
        <v>433.00400000000002</v>
      </c>
      <c r="B1140" t="s">
        <v>113</v>
      </c>
      <c r="C1140" t="s">
        <v>6</v>
      </c>
      <c r="D1140">
        <v>61.265599999999999</v>
      </c>
      <c r="E1140" t="s">
        <v>243</v>
      </c>
      <c r="F1140" t="s">
        <v>121</v>
      </c>
    </row>
    <row r="1141" spans="1:6" x14ac:dyDescent="0.35">
      <c r="A1141">
        <v>424.33300000000003</v>
      </c>
      <c r="B1141" t="s">
        <v>113</v>
      </c>
      <c r="C1141" t="s">
        <v>6</v>
      </c>
      <c r="D1141">
        <v>60.765599999999999</v>
      </c>
      <c r="E1141" t="s">
        <v>244</v>
      </c>
      <c r="F1141" t="s">
        <v>121</v>
      </c>
    </row>
    <row r="1142" spans="1:6" x14ac:dyDescent="0.35">
      <c r="A1142">
        <v>380.29</v>
      </c>
      <c r="B1142" t="s">
        <v>114</v>
      </c>
      <c r="C1142" t="s">
        <v>6</v>
      </c>
      <c r="D1142">
        <v>60.921900000000001</v>
      </c>
      <c r="E1142" t="s">
        <v>245</v>
      </c>
      <c r="F1142" t="s">
        <v>121</v>
      </c>
    </row>
    <row r="1143" spans="1:6" x14ac:dyDescent="0.35">
      <c r="A1143">
        <v>357.13400000000001</v>
      </c>
      <c r="B1143" t="s">
        <v>114</v>
      </c>
      <c r="C1143" t="s">
        <v>6</v>
      </c>
      <c r="D1143">
        <v>60.156199999999998</v>
      </c>
      <c r="E1143" t="s">
        <v>246</v>
      </c>
      <c r="F1143" t="s">
        <v>121</v>
      </c>
    </row>
    <row r="1144" spans="1:6" x14ac:dyDescent="0.35">
      <c r="A1144">
        <v>348.363</v>
      </c>
      <c r="B1144" t="s">
        <v>114</v>
      </c>
      <c r="C1144" t="s">
        <v>6</v>
      </c>
      <c r="D1144">
        <v>61.890599999999999</v>
      </c>
      <c r="E1144" t="s">
        <v>247</v>
      </c>
      <c r="F1144" t="s">
        <v>121</v>
      </c>
    </row>
    <row r="1145" spans="1:6" x14ac:dyDescent="0.35">
      <c r="A1145">
        <v>344.834</v>
      </c>
      <c r="B1145" t="s">
        <v>114</v>
      </c>
      <c r="C1145" t="s">
        <v>6</v>
      </c>
      <c r="D1145">
        <v>61.046900000000001</v>
      </c>
      <c r="E1145" t="s">
        <v>248</v>
      </c>
      <c r="F1145" t="s">
        <v>121</v>
      </c>
    </row>
    <row r="1146" spans="1:6" x14ac:dyDescent="0.35">
      <c r="A1146">
        <v>305.43</v>
      </c>
      <c r="B1146" t="s">
        <v>114</v>
      </c>
      <c r="C1146" t="s">
        <v>6</v>
      </c>
      <c r="D1146">
        <v>61.265599999999999</v>
      </c>
      <c r="E1146" t="s">
        <v>249</v>
      </c>
      <c r="F1146" t="s">
        <v>121</v>
      </c>
    </row>
    <row r="1147" spans="1:6" x14ac:dyDescent="0.35">
      <c r="A1147">
        <v>334.577</v>
      </c>
      <c r="B1147" t="s">
        <v>114</v>
      </c>
      <c r="C1147" t="s">
        <v>6</v>
      </c>
      <c r="D1147">
        <v>61.796900000000001</v>
      </c>
      <c r="E1147" t="s">
        <v>250</v>
      </c>
      <c r="F1147" t="s">
        <v>121</v>
      </c>
    </row>
    <row r="1148" spans="1:6" x14ac:dyDescent="0.35">
      <c r="A1148">
        <v>344.14</v>
      </c>
      <c r="B1148" t="s">
        <v>114</v>
      </c>
      <c r="C1148" t="s">
        <v>6</v>
      </c>
      <c r="D1148">
        <v>62.5</v>
      </c>
      <c r="E1148" t="s">
        <v>251</v>
      </c>
      <c r="F1148" t="s">
        <v>121</v>
      </c>
    </row>
    <row r="1149" spans="1:6" x14ac:dyDescent="0.35">
      <c r="A1149">
        <v>335.351</v>
      </c>
      <c r="B1149" t="s">
        <v>114</v>
      </c>
      <c r="C1149" t="s">
        <v>6</v>
      </c>
      <c r="D1149">
        <v>61.359400000000001</v>
      </c>
      <c r="E1149" t="s">
        <v>252</v>
      </c>
      <c r="F1149" t="s">
        <v>121</v>
      </c>
    </row>
    <row r="1150" spans="1:6" x14ac:dyDescent="0.35">
      <c r="A1150">
        <v>323.5</v>
      </c>
      <c r="B1150" t="s">
        <v>114</v>
      </c>
      <c r="C1150" t="s">
        <v>6</v>
      </c>
      <c r="D1150">
        <v>61.703099999999999</v>
      </c>
      <c r="E1150" t="s">
        <v>253</v>
      </c>
      <c r="F1150" t="s">
        <v>121</v>
      </c>
    </row>
    <row r="1151" spans="1:6" x14ac:dyDescent="0.35">
      <c r="A1151">
        <v>363.483</v>
      </c>
      <c r="B1151" t="s">
        <v>114</v>
      </c>
      <c r="C1151" t="s">
        <v>6</v>
      </c>
      <c r="D1151">
        <v>62.1875</v>
      </c>
      <c r="E1151" t="s">
        <v>254</v>
      </c>
      <c r="F1151" t="s">
        <v>121</v>
      </c>
    </row>
    <row r="1152" spans="1:6" x14ac:dyDescent="0.35">
      <c r="A1152">
        <v>364.08800000000002</v>
      </c>
      <c r="B1152" t="s">
        <v>114</v>
      </c>
      <c r="C1152" t="s">
        <v>6</v>
      </c>
      <c r="D1152">
        <v>62.078099999999999</v>
      </c>
      <c r="E1152" t="s">
        <v>255</v>
      </c>
      <c r="F1152" t="s">
        <v>121</v>
      </c>
    </row>
    <row r="1153" spans="1:6" x14ac:dyDescent="0.35">
      <c r="A1153">
        <v>350.35199999999998</v>
      </c>
      <c r="B1153" t="s">
        <v>114</v>
      </c>
      <c r="C1153" t="s">
        <v>6</v>
      </c>
      <c r="D1153">
        <v>61.843800000000002</v>
      </c>
      <c r="E1153" t="s">
        <v>256</v>
      </c>
      <c r="F1153" t="s">
        <v>121</v>
      </c>
    </row>
    <row r="1154" spans="1:6" x14ac:dyDescent="0.35">
      <c r="A1154">
        <v>349.33600000000001</v>
      </c>
      <c r="B1154" t="s">
        <v>114</v>
      </c>
      <c r="C1154" t="s">
        <v>6</v>
      </c>
      <c r="D1154">
        <v>60.359400000000001</v>
      </c>
      <c r="E1154" t="s">
        <v>257</v>
      </c>
      <c r="F1154" t="s">
        <v>121</v>
      </c>
    </row>
    <row r="1155" spans="1:6" x14ac:dyDescent="0.35">
      <c r="A1155">
        <v>360.21199999999999</v>
      </c>
      <c r="B1155" t="s">
        <v>114</v>
      </c>
      <c r="C1155" t="s">
        <v>6</v>
      </c>
      <c r="D1155">
        <v>62.046900000000001</v>
      </c>
      <c r="E1155" t="s">
        <v>258</v>
      </c>
      <c r="F1155" t="s">
        <v>121</v>
      </c>
    </row>
    <row r="1156" spans="1:6" x14ac:dyDescent="0.35">
      <c r="A1156">
        <v>353.31900000000002</v>
      </c>
      <c r="B1156" t="s">
        <v>114</v>
      </c>
      <c r="C1156" t="s">
        <v>6</v>
      </c>
      <c r="D1156">
        <v>62.265599999999999</v>
      </c>
      <c r="E1156" t="s">
        <v>259</v>
      </c>
      <c r="F1156" t="s">
        <v>121</v>
      </c>
    </row>
    <row r="1157" spans="1:6" x14ac:dyDescent="0.35">
      <c r="A1157">
        <v>351.81299999999999</v>
      </c>
      <c r="B1157" t="s">
        <v>114</v>
      </c>
      <c r="C1157" t="s">
        <v>6</v>
      </c>
      <c r="D1157">
        <v>61.5</v>
      </c>
      <c r="E1157" t="s">
        <v>260</v>
      </c>
      <c r="F1157" t="s">
        <v>121</v>
      </c>
    </row>
    <row r="1158" spans="1:6" x14ac:dyDescent="0.35">
      <c r="A1158">
        <v>353.63499999999999</v>
      </c>
      <c r="B1158" t="s">
        <v>114</v>
      </c>
      <c r="C1158" t="s">
        <v>6</v>
      </c>
      <c r="D1158">
        <v>61.234400000000001</v>
      </c>
      <c r="E1158" t="s">
        <v>261</v>
      </c>
      <c r="F1158" t="s">
        <v>121</v>
      </c>
    </row>
    <row r="1159" spans="1:6" x14ac:dyDescent="0.35">
      <c r="A1159">
        <v>339.04399999999998</v>
      </c>
      <c r="B1159" t="s">
        <v>114</v>
      </c>
      <c r="C1159" t="s">
        <v>6</v>
      </c>
      <c r="D1159">
        <v>60.093800000000002</v>
      </c>
      <c r="E1159" t="s">
        <v>262</v>
      </c>
      <c r="F1159" t="s">
        <v>121</v>
      </c>
    </row>
    <row r="1160" spans="1:6" x14ac:dyDescent="0.35">
      <c r="A1160">
        <v>336.1</v>
      </c>
      <c r="B1160" t="s">
        <v>114</v>
      </c>
      <c r="C1160" t="s">
        <v>6</v>
      </c>
      <c r="D1160">
        <v>62.125</v>
      </c>
      <c r="E1160" t="s">
        <v>263</v>
      </c>
      <c r="F1160" t="s">
        <v>121</v>
      </c>
    </row>
    <row r="1161" spans="1:6" x14ac:dyDescent="0.35">
      <c r="A1161">
        <v>361.38900000000001</v>
      </c>
      <c r="B1161" t="s">
        <v>114</v>
      </c>
      <c r="C1161" t="s">
        <v>6</v>
      </c>
      <c r="D1161">
        <v>61.015599999999999</v>
      </c>
      <c r="E1161" t="s">
        <v>264</v>
      </c>
      <c r="F1161" t="s">
        <v>121</v>
      </c>
    </row>
    <row r="1162" spans="1:6" x14ac:dyDescent="0.35">
      <c r="A1162">
        <v>348.64299999999997</v>
      </c>
      <c r="B1162" t="s">
        <v>114</v>
      </c>
      <c r="C1162" t="s">
        <v>6</v>
      </c>
      <c r="D1162">
        <v>61.281199999999998</v>
      </c>
      <c r="E1162" t="s">
        <v>265</v>
      </c>
      <c r="F1162" t="s">
        <v>121</v>
      </c>
    </row>
    <row r="1163" spans="1:6" x14ac:dyDescent="0.35">
      <c r="A1163">
        <v>346.61399999999998</v>
      </c>
      <c r="B1163" t="s">
        <v>114</v>
      </c>
      <c r="C1163" t="s">
        <v>6</v>
      </c>
      <c r="D1163">
        <v>61.406199999999998</v>
      </c>
      <c r="E1163" t="s">
        <v>266</v>
      </c>
      <c r="F1163" t="s">
        <v>121</v>
      </c>
    </row>
    <row r="1164" spans="1:6" x14ac:dyDescent="0.35">
      <c r="A1164">
        <v>365.54199999999997</v>
      </c>
      <c r="B1164" t="s">
        <v>114</v>
      </c>
      <c r="C1164" t="s">
        <v>6</v>
      </c>
      <c r="D1164">
        <v>60.4375</v>
      </c>
      <c r="E1164" t="s">
        <v>267</v>
      </c>
      <c r="F1164" t="s">
        <v>121</v>
      </c>
    </row>
    <row r="1165" spans="1:6" x14ac:dyDescent="0.35">
      <c r="A1165">
        <v>356.28100000000001</v>
      </c>
      <c r="B1165" t="s">
        <v>114</v>
      </c>
      <c r="C1165" t="s">
        <v>6</v>
      </c>
      <c r="D1165">
        <v>60.828099999999999</v>
      </c>
      <c r="E1165" t="s">
        <v>268</v>
      </c>
      <c r="F1165" t="s">
        <v>121</v>
      </c>
    </row>
    <row r="1166" spans="1:6" x14ac:dyDescent="0.35">
      <c r="A1166">
        <v>366.52800000000002</v>
      </c>
      <c r="B1166" t="s">
        <v>114</v>
      </c>
      <c r="C1166" t="s">
        <v>6</v>
      </c>
      <c r="D1166">
        <v>60.125</v>
      </c>
      <c r="E1166" t="s">
        <v>269</v>
      </c>
      <c r="F1166" t="s">
        <v>121</v>
      </c>
    </row>
    <row r="1167" spans="1:6" x14ac:dyDescent="0.35">
      <c r="A1167">
        <v>351.35899999999998</v>
      </c>
      <c r="B1167" t="s">
        <v>114</v>
      </c>
      <c r="C1167" t="s">
        <v>6</v>
      </c>
      <c r="D1167">
        <v>58.843800000000002</v>
      </c>
      <c r="E1167" t="s">
        <v>270</v>
      </c>
      <c r="F1167" t="s">
        <v>121</v>
      </c>
    </row>
    <row r="1168" spans="1:6" x14ac:dyDescent="0.35">
      <c r="A1168">
        <v>379.15</v>
      </c>
      <c r="B1168" t="s">
        <v>114</v>
      </c>
      <c r="C1168" t="s">
        <v>6</v>
      </c>
      <c r="D1168">
        <v>60.265599999999999</v>
      </c>
      <c r="E1168" t="s">
        <v>271</v>
      </c>
      <c r="F1168" t="s">
        <v>121</v>
      </c>
    </row>
    <row r="1169" spans="1:6" x14ac:dyDescent="0.35">
      <c r="A1169">
        <v>375.04700000000003</v>
      </c>
      <c r="B1169" t="s">
        <v>114</v>
      </c>
      <c r="C1169" t="s">
        <v>6</v>
      </c>
      <c r="D1169">
        <v>58.921900000000001</v>
      </c>
      <c r="E1169" t="s">
        <v>272</v>
      </c>
      <c r="F1169" t="s">
        <v>121</v>
      </c>
    </row>
    <row r="1170" spans="1:6" x14ac:dyDescent="0.35">
      <c r="A1170">
        <v>361.65699999999998</v>
      </c>
      <c r="B1170" t="s">
        <v>114</v>
      </c>
      <c r="C1170" t="s">
        <v>6</v>
      </c>
      <c r="D1170">
        <v>59.046900000000001</v>
      </c>
      <c r="E1170" t="s">
        <v>273</v>
      </c>
      <c r="F1170" t="s">
        <v>121</v>
      </c>
    </row>
    <row r="1171" spans="1:6" x14ac:dyDescent="0.35">
      <c r="A1171">
        <v>352.92700000000002</v>
      </c>
      <c r="B1171" t="s">
        <v>114</v>
      </c>
      <c r="C1171" t="s">
        <v>6</v>
      </c>
      <c r="D1171">
        <v>59.4375</v>
      </c>
      <c r="E1171" t="s">
        <v>274</v>
      </c>
      <c r="F1171" t="s">
        <v>121</v>
      </c>
    </row>
    <row r="1172" spans="1:6" x14ac:dyDescent="0.35">
      <c r="A1172">
        <v>368.04300000000001</v>
      </c>
      <c r="B1172" t="s">
        <v>115</v>
      </c>
      <c r="C1172" t="s">
        <v>6</v>
      </c>
      <c r="D1172">
        <v>65.359399999999994</v>
      </c>
      <c r="E1172" t="s">
        <v>275</v>
      </c>
      <c r="F1172" t="s">
        <v>121</v>
      </c>
    </row>
    <row r="1173" spans="1:6" x14ac:dyDescent="0.35">
      <c r="A1173">
        <v>401.601</v>
      </c>
      <c r="B1173" t="s">
        <v>115</v>
      </c>
      <c r="C1173" t="s">
        <v>6</v>
      </c>
      <c r="D1173">
        <v>65.015600000000006</v>
      </c>
      <c r="E1173" t="s">
        <v>276</v>
      </c>
      <c r="F1173" t="s">
        <v>121</v>
      </c>
    </row>
    <row r="1174" spans="1:6" x14ac:dyDescent="0.35">
      <c r="A1174">
        <v>394.18400000000003</v>
      </c>
      <c r="B1174" t="s">
        <v>115</v>
      </c>
      <c r="C1174" t="s">
        <v>6</v>
      </c>
      <c r="D1174">
        <v>66.015600000000006</v>
      </c>
      <c r="E1174" t="s">
        <v>277</v>
      </c>
      <c r="F1174" t="s">
        <v>121</v>
      </c>
    </row>
    <row r="1175" spans="1:6" x14ac:dyDescent="0.35">
      <c r="A1175">
        <v>389.79899999999998</v>
      </c>
      <c r="B1175" t="s">
        <v>115</v>
      </c>
      <c r="C1175" t="s">
        <v>6</v>
      </c>
      <c r="D1175">
        <v>65.078100000000006</v>
      </c>
      <c r="E1175" t="s">
        <v>278</v>
      </c>
      <c r="F1175" t="s">
        <v>121</v>
      </c>
    </row>
    <row r="1176" spans="1:6" x14ac:dyDescent="0.35">
      <c r="A1176">
        <v>345.70699999999999</v>
      </c>
      <c r="B1176" t="s">
        <v>115</v>
      </c>
      <c r="C1176" t="s">
        <v>6</v>
      </c>
      <c r="D1176">
        <v>64.453100000000006</v>
      </c>
      <c r="E1176" t="s">
        <v>73</v>
      </c>
      <c r="F1176" t="s">
        <v>121</v>
      </c>
    </row>
    <row r="1177" spans="1:6" x14ac:dyDescent="0.35">
      <c r="A1177">
        <v>394.351</v>
      </c>
      <c r="B1177" t="s">
        <v>115</v>
      </c>
      <c r="C1177" t="s">
        <v>6</v>
      </c>
      <c r="D1177">
        <v>65.6875</v>
      </c>
      <c r="E1177" t="s">
        <v>279</v>
      </c>
      <c r="F1177" t="s">
        <v>121</v>
      </c>
    </row>
    <row r="1178" spans="1:6" x14ac:dyDescent="0.35">
      <c r="A1178">
        <v>414.024</v>
      </c>
      <c r="B1178" t="s">
        <v>115</v>
      </c>
      <c r="C1178" t="s">
        <v>6</v>
      </c>
      <c r="D1178">
        <v>63.875</v>
      </c>
      <c r="E1178" t="s">
        <v>280</v>
      </c>
      <c r="F1178" t="s">
        <v>121</v>
      </c>
    </row>
    <row r="1179" spans="1:6" x14ac:dyDescent="0.35">
      <c r="A1179">
        <v>400.36</v>
      </c>
      <c r="B1179" t="s">
        <v>115</v>
      </c>
      <c r="C1179" t="s">
        <v>6</v>
      </c>
      <c r="D1179">
        <v>64.078100000000006</v>
      </c>
      <c r="E1179" t="s">
        <v>281</v>
      </c>
      <c r="F1179" t="s">
        <v>121</v>
      </c>
    </row>
    <row r="1180" spans="1:6" x14ac:dyDescent="0.35">
      <c r="A1180">
        <v>379.714</v>
      </c>
      <c r="B1180" t="s">
        <v>115</v>
      </c>
      <c r="C1180" t="s">
        <v>6</v>
      </c>
      <c r="D1180">
        <v>63.031199999999998</v>
      </c>
      <c r="E1180" t="s">
        <v>282</v>
      </c>
      <c r="F1180" t="s">
        <v>121</v>
      </c>
    </row>
    <row r="1181" spans="1:6" x14ac:dyDescent="0.35">
      <c r="A1181">
        <v>349.92399999999998</v>
      </c>
      <c r="B1181" t="s">
        <v>115</v>
      </c>
      <c r="C1181" t="s">
        <v>6</v>
      </c>
      <c r="D1181">
        <v>63.640599999999999</v>
      </c>
      <c r="E1181" t="s">
        <v>283</v>
      </c>
      <c r="F1181" t="s">
        <v>121</v>
      </c>
    </row>
    <row r="1182" spans="1:6" x14ac:dyDescent="0.35">
      <c r="A1182">
        <v>385.23500000000001</v>
      </c>
      <c r="B1182" t="s">
        <v>115</v>
      </c>
      <c r="C1182" t="s">
        <v>6</v>
      </c>
      <c r="D1182">
        <v>63.546900000000001</v>
      </c>
      <c r="E1182" t="s">
        <v>284</v>
      </c>
      <c r="F1182" t="s">
        <v>121</v>
      </c>
    </row>
    <row r="1183" spans="1:6" x14ac:dyDescent="0.35">
      <c r="A1183">
        <v>375.61599999999999</v>
      </c>
      <c r="B1183" t="s">
        <v>115</v>
      </c>
      <c r="C1183" t="s">
        <v>6</v>
      </c>
      <c r="D1183">
        <v>63.0625</v>
      </c>
      <c r="E1183" t="s">
        <v>285</v>
      </c>
      <c r="F1183" t="s">
        <v>121</v>
      </c>
    </row>
    <row r="1184" spans="1:6" x14ac:dyDescent="0.35">
      <c r="A1184">
        <v>365.899</v>
      </c>
      <c r="B1184" t="s">
        <v>115</v>
      </c>
      <c r="C1184" t="s">
        <v>6</v>
      </c>
      <c r="D1184">
        <v>64.4375</v>
      </c>
      <c r="E1184" t="s">
        <v>286</v>
      </c>
      <c r="F1184" t="s">
        <v>121</v>
      </c>
    </row>
    <row r="1185" spans="1:6" x14ac:dyDescent="0.35">
      <c r="A1185">
        <v>400.17399999999998</v>
      </c>
      <c r="B1185" t="s">
        <v>115</v>
      </c>
      <c r="C1185" t="s">
        <v>6</v>
      </c>
      <c r="D1185">
        <v>64.921899999999994</v>
      </c>
      <c r="E1185" t="s">
        <v>287</v>
      </c>
      <c r="F1185" t="s">
        <v>121</v>
      </c>
    </row>
    <row r="1186" spans="1:6" x14ac:dyDescent="0.35">
      <c r="A1186">
        <v>391.69600000000003</v>
      </c>
      <c r="B1186" t="s">
        <v>115</v>
      </c>
      <c r="C1186" t="s">
        <v>6</v>
      </c>
      <c r="D1186">
        <v>65.265600000000006</v>
      </c>
      <c r="E1186" t="s">
        <v>288</v>
      </c>
      <c r="F1186" t="s">
        <v>121</v>
      </c>
    </row>
    <row r="1187" spans="1:6" x14ac:dyDescent="0.35">
      <c r="A1187">
        <v>342.94499999999999</v>
      </c>
      <c r="B1187" t="s">
        <v>115</v>
      </c>
      <c r="C1187" t="s">
        <v>6</v>
      </c>
      <c r="D1187">
        <v>65.031199999999998</v>
      </c>
      <c r="E1187" t="s">
        <v>289</v>
      </c>
      <c r="F1187" t="s">
        <v>121</v>
      </c>
    </row>
    <row r="1188" spans="1:6" x14ac:dyDescent="0.35">
      <c r="A1188">
        <v>379.41300000000001</v>
      </c>
      <c r="B1188" t="s">
        <v>115</v>
      </c>
      <c r="C1188" t="s">
        <v>6</v>
      </c>
      <c r="D1188">
        <v>64.984399999999994</v>
      </c>
      <c r="E1188" t="s">
        <v>290</v>
      </c>
      <c r="F1188" t="s">
        <v>121</v>
      </c>
    </row>
    <row r="1189" spans="1:6" x14ac:dyDescent="0.35">
      <c r="A1189">
        <v>387.07100000000003</v>
      </c>
      <c r="B1189" t="s">
        <v>115</v>
      </c>
      <c r="C1189" t="s">
        <v>6</v>
      </c>
      <c r="D1189">
        <v>64.421899999999994</v>
      </c>
      <c r="E1189" t="s">
        <v>291</v>
      </c>
      <c r="F1189" t="s">
        <v>121</v>
      </c>
    </row>
    <row r="1190" spans="1:6" x14ac:dyDescent="0.35">
      <c r="A1190">
        <v>399.33600000000001</v>
      </c>
      <c r="B1190" t="s">
        <v>115</v>
      </c>
      <c r="C1190" t="s">
        <v>6</v>
      </c>
      <c r="D1190">
        <v>64.515600000000006</v>
      </c>
      <c r="E1190" t="s">
        <v>292</v>
      </c>
      <c r="F1190" t="s">
        <v>121</v>
      </c>
    </row>
    <row r="1191" spans="1:6" x14ac:dyDescent="0.35">
      <c r="A1191">
        <v>359.88799999999998</v>
      </c>
      <c r="B1191" t="s">
        <v>115</v>
      </c>
      <c r="C1191" t="s">
        <v>6</v>
      </c>
      <c r="D1191">
        <v>65.1875</v>
      </c>
      <c r="E1191" t="s">
        <v>293</v>
      </c>
      <c r="F1191" t="s">
        <v>121</v>
      </c>
    </row>
    <row r="1192" spans="1:6" x14ac:dyDescent="0.35">
      <c r="A1192">
        <v>401.93599999999998</v>
      </c>
      <c r="B1192" t="s">
        <v>115</v>
      </c>
      <c r="C1192" t="s">
        <v>6</v>
      </c>
      <c r="D1192">
        <v>64.5625</v>
      </c>
      <c r="E1192" t="s">
        <v>294</v>
      </c>
      <c r="F1192" t="s">
        <v>121</v>
      </c>
    </row>
    <row r="1193" spans="1:6" x14ac:dyDescent="0.35">
      <c r="A1193">
        <v>386.34199999999998</v>
      </c>
      <c r="B1193" t="s">
        <v>115</v>
      </c>
      <c r="C1193" t="s">
        <v>6</v>
      </c>
      <c r="D1193">
        <v>63.625</v>
      </c>
      <c r="E1193" t="s">
        <v>295</v>
      </c>
      <c r="F1193" t="s">
        <v>121</v>
      </c>
    </row>
    <row r="1194" spans="1:6" x14ac:dyDescent="0.35">
      <c r="A1194">
        <v>388.23599999999999</v>
      </c>
      <c r="B1194" t="s">
        <v>115</v>
      </c>
      <c r="C1194" t="s">
        <v>6</v>
      </c>
      <c r="D1194">
        <v>64.4375</v>
      </c>
      <c r="E1194" t="s">
        <v>296</v>
      </c>
      <c r="F1194" t="s">
        <v>121</v>
      </c>
    </row>
    <row r="1195" spans="1:6" x14ac:dyDescent="0.35">
      <c r="A1195">
        <v>396.459</v>
      </c>
      <c r="B1195" t="s">
        <v>115</v>
      </c>
      <c r="C1195" t="s">
        <v>6</v>
      </c>
      <c r="D1195">
        <v>63.890599999999999</v>
      </c>
      <c r="E1195" t="s">
        <v>297</v>
      </c>
      <c r="F1195" t="s">
        <v>121</v>
      </c>
    </row>
    <row r="1196" spans="1:6" x14ac:dyDescent="0.35">
      <c r="A1196">
        <v>393.27</v>
      </c>
      <c r="B1196" t="s">
        <v>115</v>
      </c>
      <c r="C1196" t="s">
        <v>6</v>
      </c>
      <c r="D1196">
        <v>64.515600000000006</v>
      </c>
      <c r="E1196" t="s">
        <v>298</v>
      </c>
      <c r="F1196" t="s">
        <v>121</v>
      </c>
    </row>
    <row r="1197" spans="1:6" x14ac:dyDescent="0.35">
      <c r="A1197">
        <v>379.37200000000001</v>
      </c>
      <c r="B1197" t="s">
        <v>115</v>
      </c>
      <c r="C1197" t="s">
        <v>6</v>
      </c>
      <c r="D1197">
        <v>61.640599999999999</v>
      </c>
      <c r="E1197" t="s">
        <v>299</v>
      </c>
      <c r="F1197" t="s">
        <v>121</v>
      </c>
    </row>
    <row r="1198" spans="1:6" x14ac:dyDescent="0.35">
      <c r="A1198">
        <v>399.83300000000003</v>
      </c>
      <c r="B1198" t="s">
        <v>115</v>
      </c>
      <c r="C1198" t="s">
        <v>6</v>
      </c>
      <c r="D1198">
        <v>62.5625</v>
      </c>
      <c r="E1198" t="s">
        <v>300</v>
      </c>
      <c r="F1198" t="s">
        <v>121</v>
      </c>
    </row>
    <row r="1199" spans="1:6" x14ac:dyDescent="0.35">
      <c r="A1199">
        <v>406.90899999999999</v>
      </c>
      <c r="B1199" t="s">
        <v>115</v>
      </c>
      <c r="C1199" t="s">
        <v>6</v>
      </c>
      <c r="D1199">
        <v>64.515600000000006</v>
      </c>
      <c r="E1199" t="s">
        <v>301</v>
      </c>
      <c r="F1199" t="s">
        <v>121</v>
      </c>
    </row>
    <row r="1200" spans="1:6" x14ac:dyDescent="0.35">
      <c r="A1200">
        <v>370.59100000000001</v>
      </c>
      <c r="B1200" t="s">
        <v>115</v>
      </c>
      <c r="C1200" t="s">
        <v>6</v>
      </c>
      <c r="D1200">
        <v>63.5625</v>
      </c>
      <c r="E1200" t="s">
        <v>302</v>
      </c>
      <c r="F1200" t="s">
        <v>121</v>
      </c>
    </row>
    <row r="1201" spans="1:6" x14ac:dyDescent="0.35">
      <c r="A1201">
        <v>397.964</v>
      </c>
      <c r="B1201" t="s">
        <v>115</v>
      </c>
      <c r="C1201" t="s">
        <v>6</v>
      </c>
      <c r="D1201">
        <v>62.375</v>
      </c>
      <c r="E1201" t="s">
        <v>303</v>
      </c>
      <c r="F1201" t="s">
        <v>121</v>
      </c>
    </row>
    <row r="1202" spans="1:6" x14ac:dyDescent="0.35">
      <c r="A1202">
        <v>421.17500000000001</v>
      </c>
      <c r="B1202" t="s">
        <v>116</v>
      </c>
      <c r="C1202" t="s">
        <v>6</v>
      </c>
      <c r="D1202">
        <v>69.531199999999998</v>
      </c>
      <c r="E1202" t="s">
        <v>304</v>
      </c>
      <c r="F1202" t="s">
        <v>121</v>
      </c>
    </row>
    <row r="1203" spans="1:6" x14ac:dyDescent="0.35">
      <c r="A1203">
        <v>423.04199999999997</v>
      </c>
      <c r="B1203" t="s">
        <v>116</v>
      </c>
      <c r="C1203" t="s">
        <v>6</v>
      </c>
      <c r="D1203">
        <v>69.3125</v>
      </c>
      <c r="E1203" t="s">
        <v>305</v>
      </c>
      <c r="F1203" t="s">
        <v>121</v>
      </c>
    </row>
    <row r="1204" spans="1:6" x14ac:dyDescent="0.35">
      <c r="A1204">
        <v>441.28100000000001</v>
      </c>
      <c r="B1204" t="s">
        <v>116</v>
      </c>
      <c r="C1204" t="s">
        <v>6</v>
      </c>
      <c r="D1204">
        <v>68.453100000000006</v>
      </c>
      <c r="E1204" t="s">
        <v>306</v>
      </c>
      <c r="F1204" t="s">
        <v>121</v>
      </c>
    </row>
    <row r="1205" spans="1:6" x14ac:dyDescent="0.35">
      <c r="A1205">
        <v>439.608</v>
      </c>
      <c r="B1205" t="s">
        <v>116</v>
      </c>
      <c r="C1205" t="s">
        <v>6</v>
      </c>
      <c r="D1205">
        <v>69.718800000000002</v>
      </c>
      <c r="E1205" t="s">
        <v>307</v>
      </c>
      <c r="F1205" t="s">
        <v>121</v>
      </c>
    </row>
    <row r="1206" spans="1:6" x14ac:dyDescent="0.35">
      <c r="A1206">
        <v>412.96600000000001</v>
      </c>
      <c r="B1206" t="s">
        <v>116</v>
      </c>
      <c r="C1206" t="s">
        <v>6</v>
      </c>
      <c r="D1206">
        <v>69.421899999999994</v>
      </c>
      <c r="E1206" t="s">
        <v>308</v>
      </c>
      <c r="F1206" t="s">
        <v>121</v>
      </c>
    </row>
    <row r="1207" spans="1:6" x14ac:dyDescent="0.35">
      <c r="A1207">
        <v>448.29</v>
      </c>
      <c r="B1207" t="s">
        <v>116</v>
      </c>
      <c r="C1207" t="s">
        <v>6</v>
      </c>
      <c r="D1207">
        <v>70.093800000000002</v>
      </c>
      <c r="E1207" t="s">
        <v>309</v>
      </c>
      <c r="F1207" t="s">
        <v>121</v>
      </c>
    </row>
    <row r="1208" spans="1:6" x14ac:dyDescent="0.35">
      <c r="A1208">
        <v>422.62</v>
      </c>
      <c r="B1208" t="s">
        <v>116</v>
      </c>
      <c r="C1208" t="s">
        <v>6</v>
      </c>
      <c r="D1208">
        <v>71.015600000000006</v>
      </c>
      <c r="E1208" t="s">
        <v>310</v>
      </c>
      <c r="F1208" t="s">
        <v>121</v>
      </c>
    </row>
    <row r="1209" spans="1:6" x14ac:dyDescent="0.35">
      <c r="A1209">
        <v>449.68</v>
      </c>
      <c r="B1209" t="s">
        <v>116</v>
      </c>
      <c r="C1209" t="s">
        <v>6</v>
      </c>
      <c r="D1209">
        <v>68.968800000000002</v>
      </c>
      <c r="E1209" t="s">
        <v>311</v>
      </c>
      <c r="F1209" t="s">
        <v>121</v>
      </c>
    </row>
    <row r="1210" spans="1:6" x14ac:dyDescent="0.35">
      <c r="A1210">
        <v>420.37700000000001</v>
      </c>
      <c r="B1210" t="s">
        <v>116</v>
      </c>
      <c r="C1210" t="s">
        <v>6</v>
      </c>
      <c r="D1210">
        <v>70.171899999999994</v>
      </c>
      <c r="E1210" t="s">
        <v>312</v>
      </c>
      <c r="F1210" t="s">
        <v>121</v>
      </c>
    </row>
    <row r="1211" spans="1:6" x14ac:dyDescent="0.35">
      <c r="A1211">
        <v>418.95100000000002</v>
      </c>
      <c r="B1211" t="s">
        <v>116</v>
      </c>
      <c r="C1211" t="s">
        <v>6</v>
      </c>
      <c r="D1211">
        <v>70.125</v>
      </c>
      <c r="E1211" t="s">
        <v>313</v>
      </c>
      <c r="F1211" t="s">
        <v>121</v>
      </c>
    </row>
    <row r="1212" spans="1:6" x14ac:dyDescent="0.35">
      <c r="A1212">
        <v>437.197</v>
      </c>
      <c r="B1212" t="s">
        <v>116</v>
      </c>
      <c r="C1212" t="s">
        <v>6</v>
      </c>
      <c r="D1212">
        <v>70.296899999999994</v>
      </c>
      <c r="E1212" t="s">
        <v>314</v>
      </c>
      <c r="F1212" t="s">
        <v>121</v>
      </c>
    </row>
    <row r="1213" spans="1:6" x14ac:dyDescent="0.35">
      <c r="A1213">
        <v>432.89400000000001</v>
      </c>
      <c r="B1213" t="s">
        <v>116</v>
      </c>
      <c r="C1213" t="s">
        <v>6</v>
      </c>
      <c r="D1213">
        <v>68.765600000000006</v>
      </c>
      <c r="E1213" t="s">
        <v>315</v>
      </c>
      <c r="F1213" t="s">
        <v>121</v>
      </c>
    </row>
    <row r="1214" spans="1:6" x14ac:dyDescent="0.35">
      <c r="A1214">
        <v>426.80500000000001</v>
      </c>
      <c r="B1214" t="s">
        <v>116</v>
      </c>
      <c r="C1214" t="s">
        <v>6</v>
      </c>
      <c r="D1214">
        <v>70.125</v>
      </c>
      <c r="E1214" t="s">
        <v>316</v>
      </c>
      <c r="F1214" t="s">
        <v>121</v>
      </c>
    </row>
    <row r="1215" spans="1:6" x14ac:dyDescent="0.35">
      <c r="A1215">
        <v>386.82400000000001</v>
      </c>
      <c r="B1215" t="s">
        <v>116</v>
      </c>
      <c r="C1215" t="s">
        <v>6</v>
      </c>
      <c r="D1215">
        <v>68.843800000000002</v>
      </c>
      <c r="E1215" t="s">
        <v>317</v>
      </c>
      <c r="F1215" t="s">
        <v>121</v>
      </c>
    </row>
    <row r="1216" spans="1:6" x14ac:dyDescent="0.35">
      <c r="A1216">
        <v>406.04199999999997</v>
      </c>
      <c r="B1216" t="s">
        <v>116</v>
      </c>
      <c r="C1216" t="s">
        <v>6</v>
      </c>
      <c r="D1216">
        <v>69.390600000000006</v>
      </c>
      <c r="E1216" t="s">
        <v>318</v>
      </c>
      <c r="F1216" t="s">
        <v>121</v>
      </c>
    </row>
    <row r="1217" spans="1:6" x14ac:dyDescent="0.35">
      <c r="A1217">
        <v>459.423</v>
      </c>
      <c r="B1217" t="s">
        <v>116</v>
      </c>
      <c r="C1217" t="s">
        <v>6</v>
      </c>
      <c r="D1217">
        <v>67.890600000000006</v>
      </c>
      <c r="E1217" t="s">
        <v>319</v>
      </c>
      <c r="F1217" t="s">
        <v>121</v>
      </c>
    </row>
    <row r="1218" spans="1:6" x14ac:dyDescent="0.35">
      <c r="A1218">
        <v>428.53300000000002</v>
      </c>
      <c r="B1218" t="s">
        <v>116</v>
      </c>
      <c r="C1218" t="s">
        <v>6</v>
      </c>
      <c r="D1218">
        <v>69.578100000000006</v>
      </c>
      <c r="E1218" t="s">
        <v>320</v>
      </c>
      <c r="F1218" t="s">
        <v>121</v>
      </c>
    </row>
    <row r="1219" spans="1:6" x14ac:dyDescent="0.35">
      <c r="A1219">
        <v>458.11799999999999</v>
      </c>
      <c r="B1219" t="s">
        <v>116</v>
      </c>
      <c r="C1219" t="s">
        <v>6</v>
      </c>
      <c r="D1219">
        <v>68.0625</v>
      </c>
      <c r="E1219" t="s">
        <v>321</v>
      </c>
      <c r="F1219" t="s">
        <v>121</v>
      </c>
    </row>
    <row r="1220" spans="1:6" x14ac:dyDescent="0.35">
      <c r="A1220">
        <v>429.964</v>
      </c>
      <c r="B1220" t="s">
        <v>116</v>
      </c>
      <c r="C1220" t="s">
        <v>6</v>
      </c>
      <c r="D1220">
        <v>69.921899999999994</v>
      </c>
      <c r="E1220" t="s">
        <v>322</v>
      </c>
      <c r="F1220" t="s">
        <v>121</v>
      </c>
    </row>
    <row r="1221" spans="1:6" x14ac:dyDescent="0.35">
      <c r="A1221">
        <v>429.86799999999999</v>
      </c>
      <c r="B1221" t="s">
        <v>116</v>
      </c>
      <c r="C1221" t="s">
        <v>6</v>
      </c>
      <c r="D1221">
        <v>69.140600000000006</v>
      </c>
      <c r="E1221" t="s">
        <v>323</v>
      </c>
      <c r="F1221" t="s">
        <v>121</v>
      </c>
    </row>
    <row r="1222" spans="1:6" x14ac:dyDescent="0.35">
      <c r="A1222">
        <v>442.06200000000001</v>
      </c>
      <c r="B1222" t="s">
        <v>116</v>
      </c>
      <c r="C1222" t="s">
        <v>6</v>
      </c>
      <c r="D1222">
        <v>68.640600000000006</v>
      </c>
      <c r="E1222" t="s">
        <v>324</v>
      </c>
      <c r="F1222" t="s">
        <v>121</v>
      </c>
    </row>
    <row r="1223" spans="1:6" x14ac:dyDescent="0.35">
      <c r="A1223">
        <v>414.16800000000001</v>
      </c>
      <c r="B1223" t="s">
        <v>116</v>
      </c>
      <c r="C1223" t="s">
        <v>6</v>
      </c>
      <c r="D1223">
        <v>68.906199999999998</v>
      </c>
      <c r="E1223" t="s">
        <v>325</v>
      </c>
      <c r="F1223" t="s">
        <v>121</v>
      </c>
    </row>
    <row r="1224" spans="1:6" x14ac:dyDescent="0.35">
      <c r="A1224">
        <v>427.82499999999999</v>
      </c>
      <c r="B1224" t="s">
        <v>116</v>
      </c>
      <c r="C1224" t="s">
        <v>6</v>
      </c>
      <c r="D1224">
        <v>68.375</v>
      </c>
      <c r="E1224" t="s">
        <v>326</v>
      </c>
      <c r="F1224" t="s">
        <v>121</v>
      </c>
    </row>
    <row r="1225" spans="1:6" x14ac:dyDescent="0.35">
      <c r="A1225">
        <v>435.31900000000002</v>
      </c>
      <c r="B1225" t="s">
        <v>116</v>
      </c>
      <c r="C1225" t="s">
        <v>6</v>
      </c>
      <c r="D1225">
        <v>69.875</v>
      </c>
      <c r="E1225" t="s">
        <v>327</v>
      </c>
      <c r="F1225" t="s">
        <v>121</v>
      </c>
    </row>
    <row r="1226" spans="1:6" x14ac:dyDescent="0.35">
      <c r="A1226">
        <v>432.13099999999997</v>
      </c>
      <c r="B1226" t="s">
        <v>116</v>
      </c>
      <c r="C1226" t="s">
        <v>6</v>
      </c>
      <c r="D1226">
        <v>68.3125</v>
      </c>
      <c r="E1226" t="s">
        <v>328</v>
      </c>
      <c r="F1226" t="s">
        <v>121</v>
      </c>
    </row>
    <row r="1227" spans="1:6" x14ac:dyDescent="0.35">
      <c r="A1227">
        <v>444.089</v>
      </c>
      <c r="B1227" t="s">
        <v>116</v>
      </c>
      <c r="C1227" t="s">
        <v>6</v>
      </c>
      <c r="D1227">
        <v>68.75</v>
      </c>
      <c r="E1227" t="s">
        <v>329</v>
      </c>
      <c r="F1227" t="s">
        <v>121</v>
      </c>
    </row>
    <row r="1228" spans="1:6" x14ac:dyDescent="0.35">
      <c r="A1228">
        <v>428.38799999999998</v>
      </c>
      <c r="B1228" t="s">
        <v>116</v>
      </c>
      <c r="C1228" t="s">
        <v>6</v>
      </c>
      <c r="D1228">
        <v>68.203100000000006</v>
      </c>
      <c r="E1228" t="s">
        <v>330</v>
      </c>
      <c r="F1228" t="s">
        <v>121</v>
      </c>
    </row>
    <row r="1229" spans="1:6" x14ac:dyDescent="0.35">
      <c r="A1229">
        <v>400.83100000000002</v>
      </c>
      <c r="B1229" t="s">
        <v>116</v>
      </c>
      <c r="C1229" t="s">
        <v>6</v>
      </c>
      <c r="D1229">
        <v>67.625</v>
      </c>
      <c r="E1229" t="s">
        <v>331</v>
      </c>
      <c r="F1229" t="s">
        <v>121</v>
      </c>
    </row>
    <row r="1230" spans="1:6" x14ac:dyDescent="0.35">
      <c r="A1230">
        <v>417.83300000000003</v>
      </c>
      <c r="B1230" t="s">
        <v>116</v>
      </c>
      <c r="C1230" t="s">
        <v>6</v>
      </c>
      <c r="D1230">
        <v>67.25</v>
      </c>
      <c r="E1230" t="s">
        <v>332</v>
      </c>
      <c r="F1230" t="s">
        <v>121</v>
      </c>
    </row>
    <row r="1231" spans="1:6" x14ac:dyDescent="0.35">
      <c r="A1231">
        <v>445.601</v>
      </c>
      <c r="B1231" t="s">
        <v>116</v>
      </c>
      <c r="C1231" t="s">
        <v>6</v>
      </c>
      <c r="D1231">
        <v>67.3125</v>
      </c>
      <c r="E1231" t="s">
        <v>333</v>
      </c>
      <c r="F1231" t="s">
        <v>121</v>
      </c>
    </row>
    <row r="1232" spans="1:6" x14ac:dyDescent="0.35">
      <c r="A1232">
        <v>415.04599999999999</v>
      </c>
      <c r="B1232" t="s">
        <v>117</v>
      </c>
      <c r="C1232" t="s">
        <v>6</v>
      </c>
      <c r="D1232">
        <v>64.234399999999994</v>
      </c>
      <c r="E1232" t="s">
        <v>334</v>
      </c>
      <c r="F1232" t="s">
        <v>121</v>
      </c>
    </row>
    <row r="1233" spans="1:6" x14ac:dyDescent="0.35">
      <c r="A1233">
        <v>435.49900000000002</v>
      </c>
      <c r="B1233" t="s">
        <v>117</v>
      </c>
      <c r="C1233" t="s">
        <v>6</v>
      </c>
      <c r="D1233">
        <v>64.078100000000006</v>
      </c>
      <c r="E1233" t="s">
        <v>335</v>
      </c>
      <c r="F1233" t="s">
        <v>121</v>
      </c>
    </row>
    <row r="1234" spans="1:6" x14ac:dyDescent="0.35">
      <c r="A1234">
        <v>451.96100000000001</v>
      </c>
      <c r="B1234" t="s">
        <v>117</v>
      </c>
      <c r="C1234" t="s">
        <v>6</v>
      </c>
      <c r="D1234">
        <v>63.781199999999998</v>
      </c>
      <c r="E1234" t="s">
        <v>336</v>
      </c>
      <c r="F1234" t="s">
        <v>121</v>
      </c>
    </row>
    <row r="1235" spans="1:6" x14ac:dyDescent="0.35">
      <c r="A1235">
        <v>421.09800000000001</v>
      </c>
      <c r="B1235" t="s">
        <v>117</v>
      </c>
      <c r="C1235" t="s">
        <v>6</v>
      </c>
      <c r="D1235">
        <v>63.593800000000002</v>
      </c>
      <c r="E1235" t="s">
        <v>337</v>
      </c>
      <c r="F1235" t="s">
        <v>121</v>
      </c>
    </row>
    <row r="1236" spans="1:6" x14ac:dyDescent="0.35">
      <c r="A1236">
        <v>437.15800000000002</v>
      </c>
      <c r="B1236" t="s">
        <v>117</v>
      </c>
      <c r="C1236" t="s">
        <v>6</v>
      </c>
      <c r="D1236">
        <v>64.718800000000002</v>
      </c>
      <c r="E1236" t="s">
        <v>338</v>
      </c>
      <c r="F1236" t="s">
        <v>121</v>
      </c>
    </row>
    <row r="1237" spans="1:6" x14ac:dyDescent="0.35">
      <c r="A1237">
        <v>430.78199999999998</v>
      </c>
      <c r="B1237" t="s">
        <v>117</v>
      </c>
      <c r="C1237" t="s">
        <v>6</v>
      </c>
      <c r="D1237">
        <v>64.296899999999994</v>
      </c>
      <c r="E1237" t="s">
        <v>339</v>
      </c>
      <c r="F1237" t="s">
        <v>121</v>
      </c>
    </row>
    <row r="1238" spans="1:6" x14ac:dyDescent="0.35">
      <c r="A1238">
        <v>408.14800000000002</v>
      </c>
      <c r="B1238" t="s">
        <v>117</v>
      </c>
      <c r="C1238" t="s">
        <v>6</v>
      </c>
      <c r="D1238">
        <v>64.078100000000006</v>
      </c>
      <c r="E1238" t="s">
        <v>340</v>
      </c>
      <c r="F1238" t="s">
        <v>121</v>
      </c>
    </row>
    <row r="1239" spans="1:6" x14ac:dyDescent="0.35">
      <c r="A1239">
        <v>407.36799999999999</v>
      </c>
      <c r="B1239" t="s">
        <v>117</v>
      </c>
      <c r="C1239" t="s">
        <v>6</v>
      </c>
      <c r="D1239">
        <v>64.656199999999998</v>
      </c>
      <c r="E1239" t="s">
        <v>341</v>
      </c>
      <c r="F1239" t="s">
        <v>121</v>
      </c>
    </row>
    <row r="1240" spans="1:6" x14ac:dyDescent="0.35">
      <c r="A1240">
        <v>439.12599999999998</v>
      </c>
      <c r="B1240" t="s">
        <v>117</v>
      </c>
      <c r="C1240" t="s">
        <v>6</v>
      </c>
      <c r="D1240">
        <v>63.6875</v>
      </c>
      <c r="E1240" t="s">
        <v>342</v>
      </c>
      <c r="F1240" t="s">
        <v>121</v>
      </c>
    </row>
    <row r="1241" spans="1:6" x14ac:dyDescent="0.35">
      <c r="A1241">
        <v>430.94099999999997</v>
      </c>
      <c r="B1241" t="s">
        <v>117</v>
      </c>
      <c r="C1241" t="s">
        <v>6</v>
      </c>
      <c r="D1241">
        <v>63.1875</v>
      </c>
      <c r="E1241" t="s">
        <v>343</v>
      </c>
      <c r="F1241" t="s">
        <v>121</v>
      </c>
    </row>
    <row r="1242" spans="1:6" x14ac:dyDescent="0.35">
      <c r="A1242">
        <v>444.73899999999998</v>
      </c>
      <c r="B1242" t="s">
        <v>117</v>
      </c>
      <c r="C1242" t="s">
        <v>6</v>
      </c>
      <c r="D1242">
        <v>63.375</v>
      </c>
      <c r="E1242" t="s">
        <v>344</v>
      </c>
      <c r="F1242" t="s">
        <v>121</v>
      </c>
    </row>
    <row r="1243" spans="1:6" x14ac:dyDescent="0.35">
      <c r="A1243">
        <v>429.78500000000003</v>
      </c>
      <c r="B1243" t="s">
        <v>117</v>
      </c>
      <c r="C1243" t="s">
        <v>6</v>
      </c>
      <c r="D1243">
        <v>62.203099999999999</v>
      </c>
      <c r="E1243" t="s">
        <v>345</v>
      </c>
      <c r="F1243" t="s">
        <v>121</v>
      </c>
    </row>
    <row r="1244" spans="1:6" x14ac:dyDescent="0.35">
      <c r="A1244">
        <v>441.49799999999999</v>
      </c>
      <c r="B1244" t="s">
        <v>117</v>
      </c>
      <c r="C1244" t="s">
        <v>6</v>
      </c>
      <c r="D1244">
        <v>64.296899999999994</v>
      </c>
      <c r="E1244" t="s">
        <v>346</v>
      </c>
      <c r="F1244" t="s">
        <v>121</v>
      </c>
    </row>
    <row r="1245" spans="1:6" x14ac:dyDescent="0.35">
      <c r="A1245">
        <v>427.738</v>
      </c>
      <c r="B1245" t="s">
        <v>117</v>
      </c>
      <c r="C1245" t="s">
        <v>6</v>
      </c>
      <c r="D1245">
        <v>62.968800000000002</v>
      </c>
      <c r="E1245" t="s">
        <v>347</v>
      </c>
      <c r="F1245" t="s">
        <v>121</v>
      </c>
    </row>
    <row r="1246" spans="1:6" x14ac:dyDescent="0.35">
      <c r="A1246">
        <v>439.51400000000001</v>
      </c>
      <c r="B1246" t="s">
        <v>117</v>
      </c>
      <c r="C1246" t="s">
        <v>6</v>
      </c>
      <c r="D1246">
        <v>64.140600000000006</v>
      </c>
      <c r="E1246" t="s">
        <v>348</v>
      </c>
      <c r="F1246" t="s">
        <v>121</v>
      </c>
    </row>
    <row r="1247" spans="1:6" x14ac:dyDescent="0.35">
      <c r="A1247">
        <v>440.452</v>
      </c>
      <c r="B1247" t="s">
        <v>117</v>
      </c>
      <c r="C1247" t="s">
        <v>6</v>
      </c>
      <c r="D1247">
        <v>63.890599999999999</v>
      </c>
      <c r="E1247" t="s">
        <v>349</v>
      </c>
      <c r="F1247" t="s">
        <v>121</v>
      </c>
    </row>
    <row r="1248" spans="1:6" x14ac:dyDescent="0.35">
      <c r="A1248">
        <v>438.541</v>
      </c>
      <c r="B1248" t="s">
        <v>117</v>
      </c>
      <c r="C1248" t="s">
        <v>6</v>
      </c>
      <c r="D1248">
        <v>63.8125</v>
      </c>
      <c r="E1248" t="s">
        <v>350</v>
      </c>
      <c r="F1248" t="s">
        <v>121</v>
      </c>
    </row>
    <row r="1249" spans="1:6" x14ac:dyDescent="0.35">
      <c r="A1249">
        <v>424.21300000000002</v>
      </c>
      <c r="B1249" t="s">
        <v>117</v>
      </c>
      <c r="C1249" t="s">
        <v>6</v>
      </c>
      <c r="D1249">
        <v>63.984400000000001</v>
      </c>
      <c r="E1249" t="s">
        <v>351</v>
      </c>
      <c r="F1249" t="s">
        <v>121</v>
      </c>
    </row>
    <row r="1250" spans="1:6" x14ac:dyDescent="0.35">
      <c r="A1250">
        <v>427.5</v>
      </c>
      <c r="B1250" t="s">
        <v>117</v>
      </c>
      <c r="C1250" t="s">
        <v>6</v>
      </c>
      <c r="D1250">
        <v>63.125</v>
      </c>
      <c r="E1250" t="s">
        <v>352</v>
      </c>
      <c r="F1250" t="s">
        <v>121</v>
      </c>
    </row>
    <row r="1251" spans="1:6" x14ac:dyDescent="0.35">
      <c r="A1251">
        <v>434.43599999999998</v>
      </c>
      <c r="B1251" t="s">
        <v>117</v>
      </c>
      <c r="C1251" t="s">
        <v>6</v>
      </c>
      <c r="D1251">
        <v>63.390599999999999</v>
      </c>
      <c r="E1251" t="s">
        <v>353</v>
      </c>
      <c r="F1251" t="s">
        <v>121</v>
      </c>
    </row>
    <row r="1252" spans="1:6" x14ac:dyDescent="0.35">
      <c r="A1252">
        <v>451.18099999999998</v>
      </c>
      <c r="B1252" t="s">
        <v>117</v>
      </c>
      <c r="C1252" t="s">
        <v>6</v>
      </c>
      <c r="D1252">
        <v>61.703099999999999</v>
      </c>
      <c r="E1252" t="s">
        <v>354</v>
      </c>
      <c r="F1252" t="s">
        <v>121</v>
      </c>
    </row>
    <row r="1253" spans="1:6" x14ac:dyDescent="0.35">
      <c r="A1253">
        <v>424.23</v>
      </c>
      <c r="B1253" t="s">
        <v>117</v>
      </c>
      <c r="C1253" t="s">
        <v>6</v>
      </c>
      <c r="D1253">
        <v>63.625</v>
      </c>
      <c r="E1253" t="s">
        <v>355</v>
      </c>
      <c r="F1253" t="s">
        <v>121</v>
      </c>
    </row>
    <row r="1254" spans="1:6" x14ac:dyDescent="0.35">
      <c r="A1254">
        <v>431.43</v>
      </c>
      <c r="B1254" t="s">
        <v>117</v>
      </c>
      <c r="C1254" t="s">
        <v>6</v>
      </c>
      <c r="D1254">
        <v>62.921900000000001</v>
      </c>
      <c r="E1254" t="s">
        <v>356</v>
      </c>
      <c r="F1254" t="s">
        <v>121</v>
      </c>
    </row>
    <row r="1255" spans="1:6" x14ac:dyDescent="0.35">
      <c r="A1255">
        <v>427.68599999999998</v>
      </c>
      <c r="B1255" t="s">
        <v>117</v>
      </c>
      <c r="C1255" t="s">
        <v>6</v>
      </c>
      <c r="D1255">
        <v>62.468800000000002</v>
      </c>
      <c r="E1255" t="s">
        <v>357</v>
      </c>
      <c r="F1255" t="s">
        <v>121</v>
      </c>
    </row>
    <row r="1256" spans="1:6" x14ac:dyDescent="0.35">
      <c r="A1256">
        <v>438.05700000000002</v>
      </c>
      <c r="B1256" t="s">
        <v>117</v>
      </c>
      <c r="C1256" t="s">
        <v>6</v>
      </c>
      <c r="D1256">
        <v>61.734400000000001</v>
      </c>
      <c r="E1256" t="s">
        <v>358</v>
      </c>
      <c r="F1256" t="s">
        <v>121</v>
      </c>
    </row>
    <row r="1257" spans="1:6" x14ac:dyDescent="0.35">
      <c r="A1257">
        <v>449.96899999999999</v>
      </c>
      <c r="B1257" t="s">
        <v>117</v>
      </c>
      <c r="C1257" t="s">
        <v>6</v>
      </c>
      <c r="D1257">
        <v>62.765599999999999</v>
      </c>
      <c r="E1257" t="s">
        <v>359</v>
      </c>
      <c r="F1257" t="s">
        <v>121</v>
      </c>
    </row>
    <row r="1258" spans="1:6" x14ac:dyDescent="0.35">
      <c r="A1258">
        <v>438.83699999999999</v>
      </c>
      <c r="B1258" t="s">
        <v>117</v>
      </c>
      <c r="C1258" t="s">
        <v>6</v>
      </c>
      <c r="D1258">
        <v>62.843800000000002</v>
      </c>
      <c r="E1258" t="s">
        <v>360</v>
      </c>
      <c r="F1258" t="s">
        <v>121</v>
      </c>
    </row>
    <row r="1259" spans="1:6" x14ac:dyDescent="0.35">
      <c r="A1259">
        <v>453.15100000000001</v>
      </c>
      <c r="B1259" t="s">
        <v>117</v>
      </c>
      <c r="C1259" t="s">
        <v>6</v>
      </c>
      <c r="D1259">
        <v>63.3125</v>
      </c>
      <c r="E1259" t="s">
        <v>361</v>
      </c>
      <c r="F1259" t="s">
        <v>121</v>
      </c>
    </row>
    <row r="1260" spans="1:6" x14ac:dyDescent="0.35">
      <c r="A1260">
        <v>450.01900000000001</v>
      </c>
      <c r="B1260" t="s">
        <v>117</v>
      </c>
      <c r="C1260" t="s">
        <v>6</v>
      </c>
      <c r="D1260">
        <v>61.203099999999999</v>
      </c>
      <c r="E1260" t="s">
        <v>362</v>
      </c>
      <c r="F1260" t="s">
        <v>121</v>
      </c>
    </row>
    <row r="1261" spans="1:6" x14ac:dyDescent="0.35">
      <c r="A1261">
        <v>435.15699999999998</v>
      </c>
      <c r="B1261" t="s">
        <v>117</v>
      </c>
      <c r="C1261" t="s">
        <v>6</v>
      </c>
      <c r="D1261">
        <v>61.1875</v>
      </c>
      <c r="E1261" t="s">
        <v>363</v>
      </c>
      <c r="F1261" t="s">
        <v>121</v>
      </c>
    </row>
    <row r="1262" spans="1:6" x14ac:dyDescent="0.35">
      <c r="A1262">
        <v>3911.82</v>
      </c>
      <c r="B1262" t="s">
        <v>11</v>
      </c>
      <c r="C1262" t="s">
        <v>6</v>
      </c>
      <c r="D1262">
        <v>83.9375</v>
      </c>
      <c r="E1262" t="s">
        <v>364</v>
      </c>
      <c r="F1262" t="s">
        <v>121</v>
      </c>
    </row>
    <row r="1263" spans="1:6" x14ac:dyDescent="0.35">
      <c r="A1263">
        <v>3973.98</v>
      </c>
      <c r="B1263" t="s">
        <v>11</v>
      </c>
      <c r="C1263" t="s">
        <v>6</v>
      </c>
      <c r="D1263">
        <v>84.0625</v>
      </c>
      <c r="E1263" t="s">
        <v>365</v>
      </c>
      <c r="F1263" t="s">
        <v>121</v>
      </c>
    </row>
    <row r="1264" spans="1:6" x14ac:dyDescent="0.35">
      <c r="A1264">
        <v>4064.38</v>
      </c>
      <c r="B1264" t="s">
        <v>11</v>
      </c>
      <c r="C1264" t="s">
        <v>6</v>
      </c>
      <c r="D1264">
        <v>84.375</v>
      </c>
      <c r="E1264" t="s">
        <v>366</v>
      </c>
      <c r="F1264" t="s">
        <v>121</v>
      </c>
    </row>
    <row r="1265" spans="1:6" x14ac:dyDescent="0.35">
      <c r="A1265">
        <v>4070.09</v>
      </c>
      <c r="B1265" t="s">
        <v>11</v>
      </c>
      <c r="C1265" t="s">
        <v>6</v>
      </c>
      <c r="D1265">
        <v>83.781199999999998</v>
      </c>
      <c r="E1265" t="s">
        <v>367</v>
      </c>
      <c r="F1265" t="s">
        <v>121</v>
      </c>
    </row>
    <row r="1266" spans="1:6" x14ac:dyDescent="0.35">
      <c r="A1266">
        <v>3954.71</v>
      </c>
      <c r="B1266" t="s">
        <v>11</v>
      </c>
      <c r="C1266" t="s">
        <v>6</v>
      </c>
      <c r="D1266">
        <v>83.546899999999994</v>
      </c>
      <c r="E1266" t="s">
        <v>368</v>
      </c>
      <c r="F1266" t="s">
        <v>121</v>
      </c>
    </row>
    <row r="1267" spans="1:6" x14ac:dyDescent="0.35">
      <c r="A1267">
        <v>4098.07</v>
      </c>
      <c r="B1267" t="s">
        <v>11</v>
      </c>
      <c r="C1267" t="s">
        <v>6</v>
      </c>
      <c r="D1267">
        <v>83.640600000000006</v>
      </c>
      <c r="E1267" t="s">
        <v>369</v>
      </c>
      <c r="F1267" t="s">
        <v>121</v>
      </c>
    </row>
    <row r="1268" spans="1:6" x14ac:dyDescent="0.35">
      <c r="A1268">
        <v>4042.75</v>
      </c>
      <c r="B1268" t="s">
        <v>11</v>
      </c>
      <c r="C1268" t="s">
        <v>6</v>
      </c>
      <c r="D1268">
        <v>84.125</v>
      </c>
      <c r="E1268" t="s">
        <v>370</v>
      </c>
      <c r="F1268" t="s">
        <v>121</v>
      </c>
    </row>
    <row r="1269" spans="1:6" x14ac:dyDescent="0.35">
      <c r="A1269">
        <v>4018.06</v>
      </c>
      <c r="B1269" t="s">
        <v>11</v>
      </c>
      <c r="C1269" t="s">
        <v>6</v>
      </c>
      <c r="D1269">
        <v>83.828100000000006</v>
      </c>
      <c r="E1269" t="s">
        <v>371</v>
      </c>
      <c r="F1269" t="s">
        <v>121</v>
      </c>
    </row>
    <row r="1270" spans="1:6" x14ac:dyDescent="0.35">
      <c r="A1270">
        <v>4013.23</v>
      </c>
      <c r="B1270" t="s">
        <v>11</v>
      </c>
      <c r="C1270" t="s">
        <v>6</v>
      </c>
      <c r="D1270">
        <v>82.8125</v>
      </c>
      <c r="E1270" t="s">
        <v>372</v>
      </c>
      <c r="F1270" t="s">
        <v>121</v>
      </c>
    </row>
    <row r="1271" spans="1:6" x14ac:dyDescent="0.35">
      <c r="A1271">
        <v>4051.65</v>
      </c>
      <c r="B1271" t="s">
        <v>11</v>
      </c>
      <c r="C1271" t="s">
        <v>6</v>
      </c>
      <c r="D1271">
        <v>83.296899999999994</v>
      </c>
      <c r="E1271" t="s">
        <v>373</v>
      </c>
      <c r="F1271" t="s">
        <v>121</v>
      </c>
    </row>
    <row r="1272" spans="1:6" x14ac:dyDescent="0.35">
      <c r="A1272">
        <v>4018.95</v>
      </c>
      <c r="B1272" t="s">
        <v>11</v>
      </c>
      <c r="C1272" t="s">
        <v>6</v>
      </c>
      <c r="D1272">
        <v>83.984399999999994</v>
      </c>
      <c r="E1272" t="s">
        <v>374</v>
      </c>
      <c r="F1272" t="s">
        <v>121</v>
      </c>
    </row>
    <row r="1273" spans="1:6" x14ac:dyDescent="0.35">
      <c r="A1273">
        <v>4038.6</v>
      </c>
      <c r="B1273" t="s">
        <v>11</v>
      </c>
      <c r="C1273" t="s">
        <v>6</v>
      </c>
      <c r="D1273">
        <v>83.843800000000002</v>
      </c>
      <c r="E1273" t="s">
        <v>375</v>
      </c>
      <c r="F1273" t="s">
        <v>121</v>
      </c>
    </row>
    <row r="1274" spans="1:6" x14ac:dyDescent="0.35">
      <c r="A1274">
        <v>3987.2</v>
      </c>
      <c r="B1274" t="s">
        <v>11</v>
      </c>
      <c r="C1274" t="s">
        <v>6</v>
      </c>
      <c r="D1274">
        <v>82.890600000000006</v>
      </c>
      <c r="E1274" t="s">
        <v>376</v>
      </c>
      <c r="F1274" t="s">
        <v>121</v>
      </c>
    </row>
    <row r="1275" spans="1:6" x14ac:dyDescent="0.35">
      <c r="A1275">
        <v>4047.5</v>
      </c>
      <c r="B1275" t="s">
        <v>11</v>
      </c>
      <c r="C1275" t="s">
        <v>6</v>
      </c>
      <c r="D1275">
        <v>84.125</v>
      </c>
      <c r="E1275" t="s">
        <v>377</v>
      </c>
      <c r="F1275" t="s">
        <v>121</v>
      </c>
    </row>
    <row r="1276" spans="1:6" x14ac:dyDescent="0.35">
      <c r="A1276">
        <v>4006.38</v>
      </c>
      <c r="B1276" t="s">
        <v>11</v>
      </c>
      <c r="C1276" t="s">
        <v>6</v>
      </c>
      <c r="D1276">
        <v>83.8125</v>
      </c>
      <c r="E1276" t="s">
        <v>378</v>
      </c>
      <c r="F1276" t="s">
        <v>121</v>
      </c>
    </row>
    <row r="1277" spans="1:6" x14ac:dyDescent="0.35">
      <c r="A1277">
        <v>3969.56</v>
      </c>
      <c r="B1277" t="s">
        <v>11</v>
      </c>
      <c r="C1277" t="s">
        <v>6</v>
      </c>
      <c r="D1277">
        <v>84.031199999999998</v>
      </c>
      <c r="E1277" t="s">
        <v>379</v>
      </c>
      <c r="F1277" t="s">
        <v>121</v>
      </c>
    </row>
    <row r="1278" spans="1:6" x14ac:dyDescent="0.35">
      <c r="A1278">
        <v>3995.27</v>
      </c>
      <c r="B1278" t="s">
        <v>11</v>
      </c>
      <c r="C1278" t="s">
        <v>6</v>
      </c>
      <c r="D1278">
        <v>83.265600000000006</v>
      </c>
      <c r="E1278" t="s">
        <v>380</v>
      </c>
      <c r="F1278" t="s">
        <v>121</v>
      </c>
    </row>
    <row r="1279" spans="1:6" x14ac:dyDescent="0.35">
      <c r="A1279">
        <v>4125.07</v>
      </c>
      <c r="B1279" t="s">
        <v>11</v>
      </c>
      <c r="C1279" t="s">
        <v>6</v>
      </c>
      <c r="D1279">
        <v>84.4375</v>
      </c>
      <c r="E1279" t="s">
        <v>381</v>
      </c>
      <c r="F1279" t="s">
        <v>121</v>
      </c>
    </row>
    <row r="1280" spans="1:6" x14ac:dyDescent="0.35">
      <c r="A1280">
        <v>4073.31</v>
      </c>
      <c r="B1280" t="s">
        <v>11</v>
      </c>
      <c r="C1280" t="s">
        <v>6</v>
      </c>
      <c r="D1280">
        <v>83.4375</v>
      </c>
      <c r="E1280" t="s">
        <v>382</v>
      </c>
      <c r="F1280" t="s">
        <v>121</v>
      </c>
    </row>
    <row r="1281" spans="1:6" x14ac:dyDescent="0.35">
      <c r="A1281">
        <v>3998.26</v>
      </c>
      <c r="B1281" t="s">
        <v>11</v>
      </c>
      <c r="C1281" t="s">
        <v>6</v>
      </c>
      <c r="D1281">
        <v>83.765600000000006</v>
      </c>
      <c r="E1281" t="s">
        <v>383</v>
      </c>
      <c r="F1281" t="s">
        <v>121</v>
      </c>
    </row>
    <row r="1282" spans="1:6" x14ac:dyDescent="0.35">
      <c r="A1282">
        <v>3985.44</v>
      </c>
      <c r="B1282" t="s">
        <v>11</v>
      </c>
      <c r="C1282" t="s">
        <v>6</v>
      </c>
      <c r="D1282">
        <v>83.625</v>
      </c>
      <c r="E1282" t="s">
        <v>384</v>
      </c>
      <c r="F1282" t="s">
        <v>121</v>
      </c>
    </row>
    <row r="1283" spans="1:6" x14ac:dyDescent="0.35">
      <c r="A1283">
        <v>3935.96</v>
      </c>
      <c r="B1283" t="s">
        <v>11</v>
      </c>
      <c r="C1283" t="s">
        <v>6</v>
      </c>
      <c r="D1283">
        <v>84.281199999999998</v>
      </c>
      <c r="E1283" t="s">
        <v>385</v>
      </c>
      <c r="F1283" t="s">
        <v>121</v>
      </c>
    </row>
    <row r="1284" spans="1:6" x14ac:dyDescent="0.35">
      <c r="A1284">
        <v>3863.3</v>
      </c>
      <c r="B1284" t="s">
        <v>11</v>
      </c>
      <c r="C1284" t="s">
        <v>6</v>
      </c>
      <c r="D1284">
        <v>83.25</v>
      </c>
      <c r="E1284" t="s">
        <v>386</v>
      </c>
      <c r="F1284" t="s">
        <v>121</v>
      </c>
    </row>
    <row r="1285" spans="1:6" x14ac:dyDescent="0.35">
      <c r="A1285">
        <v>4080.8</v>
      </c>
      <c r="B1285" t="s">
        <v>11</v>
      </c>
      <c r="C1285" t="s">
        <v>6</v>
      </c>
      <c r="D1285">
        <v>83.8125</v>
      </c>
      <c r="E1285" t="s">
        <v>387</v>
      </c>
      <c r="F1285" t="s">
        <v>121</v>
      </c>
    </row>
    <row r="1286" spans="1:6" x14ac:dyDescent="0.35">
      <c r="A1286">
        <v>4053.83</v>
      </c>
      <c r="B1286" t="s">
        <v>11</v>
      </c>
      <c r="C1286" t="s">
        <v>6</v>
      </c>
      <c r="D1286">
        <v>83.265600000000006</v>
      </c>
      <c r="E1286" t="s">
        <v>388</v>
      </c>
      <c r="F1286" t="s">
        <v>121</v>
      </c>
    </row>
    <row r="1287" spans="1:6" x14ac:dyDescent="0.35">
      <c r="A1287">
        <v>4073.81</v>
      </c>
      <c r="B1287" t="s">
        <v>11</v>
      </c>
      <c r="C1287" t="s">
        <v>6</v>
      </c>
      <c r="D1287">
        <v>82.984399999999994</v>
      </c>
      <c r="E1287" t="s">
        <v>389</v>
      </c>
      <c r="F1287" t="s">
        <v>121</v>
      </c>
    </row>
    <row r="1288" spans="1:6" x14ac:dyDescent="0.35">
      <c r="A1288">
        <v>3922.89</v>
      </c>
      <c r="B1288" t="s">
        <v>11</v>
      </c>
      <c r="C1288" t="s">
        <v>6</v>
      </c>
      <c r="D1288">
        <v>82.453100000000006</v>
      </c>
      <c r="E1288" t="s">
        <v>390</v>
      </c>
      <c r="F1288" t="s">
        <v>121</v>
      </c>
    </row>
    <row r="1289" spans="1:6" x14ac:dyDescent="0.35">
      <c r="A1289">
        <v>4053.85</v>
      </c>
      <c r="B1289" t="s">
        <v>11</v>
      </c>
      <c r="C1289" t="s">
        <v>6</v>
      </c>
      <c r="D1289">
        <v>82.953100000000006</v>
      </c>
      <c r="E1289" t="s">
        <v>391</v>
      </c>
      <c r="F1289" t="s">
        <v>121</v>
      </c>
    </row>
    <row r="1290" spans="1:6" x14ac:dyDescent="0.35">
      <c r="A1290">
        <v>4051.52</v>
      </c>
      <c r="B1290" t="s">
        <v>11</v>
      </c>
      <c r="C1290" t="s">
        <v>6</v>
      </c>
      <c r="D1290">
        <v>83.515600000000006</v>
      </c>
      <c r="E1290" t="s">
        <v>392</v>
      </c>
      <c r="F1290" t="s">
        <v>121</v>
      </c>
    </row>
    <row r="1291" spans="1:6" x14ac:dyDescent="0.35">
      <c r="A1291">
        <v>3950.7</v>
      </c>
      <c r="B1291" t="s">
        <v>11</v>
      </c>
      <c r="C1291" t="s">
        <v>6</v>
      </c>
      <c r="D1291">
        <v>93.828100000000006</v>
      </c>
      <c r="E1291" t="s">
        <v>393</v>
      </c>
      <c r="F1291" t="s">
        <v>121</v>
      </c>
    </row>
    <row r="1292" spans="1:6" x14ac:dyDescent="0.35">
      <c r="A1292">
        <v>3513.8</v>
      </c>
      <c r="B1292" t="s">
        <v>46</v>
      </c>
      <c r="C1292" t="s">
        <v>6</v>
      </c>
      <c r="D1292">
        <v>280.26600000000002</v>
      </c>
      <c r="E1292" t="s">
        <v>394</v>
      </c>
      <c r="F1292" t="s">
        <v>121</v>
      </c>
    </row>
    <row r="1293" spans="1:6" x14ac:dyDescent="0.35">
      <c r="A1293">
        <v>3604.11</v>
      </c>
      <c r="B1293" t="s">
        <v>46</v>
      </c>
      <c r="C1293" t="s">
        <v>6</v>
      </c>
      <c r="D1293">
        <v>280.95299999999997</v>
      </c>
      <c r="E1293" t="s">
        <v>395</v>
      </c>
      <c r="F1293" t="s">
        <v>121</v>
      </c>
    </row>
    <row r="1294" spans="1:6" x14ac:dyDescent="0.35">
      <c r="A1294">
        <v>3582.23</v>
      </c>
      <c r="B1294" t="s">
        <v>46</v>
      </c>
      <c r="C1294" t="s">
        <v>6</v>
      </c>
      <c r="D1294">
        <v>279.29700000000003</v>
      </c>
      <c r="E1294" t="s">
        <v>396</v>
      </c>
      <c r="F1294" t="s">
        <v>121</v>
      </c>
    </row>
    <row r="1295" spans="1:6" x14ac:dyDescent="0.35">
      <c r="A1295">
        <v>3579.01</v>
      </c>
      <c r="B1295" t="s">
        <v>46</v>
      </c>
      <c r="C1295" t="s">
        <v>6</v>
      </c>
      <c r="D1295">
        <v>278.93799999999999</v>
      </c>
      <c r="E1295" t="s">
        <v>397</v>
      </c>
      <c r="F1295" t="s">
        <v>121</v>
      </c>
    </row>
    <row r="1296" spans="1:6" x14ac:dyDescent="0.35">
      <c r="A1296">
        <v>3668.75</v>
      </c>
      <c r="B1296" t="s">
        <v>46</v>
      </c>
      <c r="C1296" t="s">
        <v>6</v>
      </c>
      <c r="D1296">
        <v>280.42200000000003</v>
      </c>
      <c r="E1296" t="s">
        <v>398</v>
      </c>
      <c r="F1296" t="s">
        <v>121</v>
      </c>
    </row>
    <row r="1297" spans="1:6" x14ac:dyDescent="0.35">
      <c r="A1297">
        <v>3595.04</v>
      </c>
      <c r="B1297" t="s">
        <v>46</v>
      </c>
      <c r="C1297" t="s">
        <v>6</v>
      </c>
      <c r="D1297">
        <v>281.29700000000003</v>
      </c>
      <c r="E1297" t="s">
        <v>399</v>
      </c>
      <c r="F1297" t="s">
        <v>121</v>
      </c>
    </row>
    <row r="1298" spans="1:6" x14ac:dyDescent="0.35">
      <c r="A1298">
        <v>3635.57</v>
      </c>
      <c r="B1298" t="s">
        <v>46</v>
      </c>
      <c r="C1298" t="s">
        <v>6</v>
      </c>
      <c r="D1298">
        <v>278.71899999999999</v>
      </c>
      <c r="E1298" t="s">
        <v>400</v>
      </c>
      <c r="F1298" t="s">
        <v>121</v>
      </c>
    </row>
    <row r="1299" spans="1:6" x14ac:dyDescent="0.35">
      <c r="A1299">
        <v>3598.29</v>
      </c>
      <c r="B1299" t="s">
        <v>46</v>
      </c>
      <c r="C1299" t="s">
        <v>6</v>
      </c>
      <c r="D1299">
        <v>279.54700000000003</v>
      </c>
      <c r="E1299" t="s">
        <v>401</v>
      </c>
      <c r="F1299" t="s">
        <v>121</v>
      </c>
    </row>
    <row r="1300" spans="1:6" x14ac:dyDescent="0.35">
      <c r="A1300">
        <v>3613.08</v>
      </c>
      <c r="B1300" t="s">
        <v>46</v>
      </c>
      <c r="C1300" t="s">
        <v>6</v>
      </c>
      <c r="D1300">
        <v>280.17200000000003</v>
      </c>
      <c r="E1300" t="s">
        <v>402</v>
      </c>
      <c r="F1300" t="s">
        <v>121</v>
      </c>
    </row>
    <row r="1301" spans="1:6" x14ac:dyDescent="0.35">
      <c r="A1301">
        <v>3604.91</v>
      </c>
      <c r="B1301" t="s">
        <v>46</v>
      </c>
      <c r="C1301" t="s">
        <v>6</v>
      </c>
      <c r="D1301">
        <v>280.32799999999997</v>
      </c>
      <c r="E1301" t="s">
        <v>403</v>
      </c>
      <c r="F1301" t="s">
        <v>121</v>
      </c>
    </row>
    <row r="1302" spans="1:6" x14ac:dyDescent="0.35">
      <c r="A1302">
        <v>3535.5</v>
      </c>
      <c r="B1302" t="s">
        <v>46</v>
      </c>
      <c r="C1302" t="s">
        <v>6</v>
      </c>
      <c r="D1302">
        <v>280.68799999999999</v>
      </c>
      <c r="E1302" t="s">
        <v>404</v>
      </c>
      <c r="F1302" t="s">
        <v>121</v>
      </c>
    </row>
    <row r="1303" spans="1:6" x14ac:dyDescent="0.35">
      <c r="A1303">
        <v>3524.46</v>
      </c>
      <c r="B1303" t="s">
        <v>46</v>
      </c>
      <c r="C1303" t="s">
        <v>6</v>
      </c>
      <c r="D1303">
        <v>280.68799999999999</v>
      </c>
      <c r="E1303" t="s">
        <v>405</v>
      </c>
      <c r="F1303" t="s">
        <v>121</v>
      </c>
    </row>
    <row r="1304" spans="1:6" x14ac:dyDescent="0.35">
      <c r="A1304">
        <v>3654.58</v>
      </c>
      <c r="B1304" t="s">
        <v>46</v>
      </c>
      <c r="C1304" t="s">
        <v>6</v>
      </c>
      <c r="D1304">
        <v>281.32799999999997</v>
      </c>
      <c r="E1304" t="s">
        <v>406</v>
      </c>
      <c r="F1304" t="s">
        <v>121</v>
      </c>
    </row>
    <row r="1305" spans="1:6" x14ac:dyDescent="0.35">
      <c r="A1305">
        <v>3625.14</v>
      </c>
      <c r="B1305" t="s">
        <v>46</v>
      </c>
      <c r="C1305" t="s">
        <v>6</v>
      </c>
      <c r="D1305">
        <v>282.45299999999997</v>
      </c>
      <c r="E1305" t="s">
        <v>407</v>
      </c>
      <c r="F1305" t="s">
        <v>121</v>
      </c>
    </row>
    <row r="1306" spans="1:6" x14ac:dyDescent="0.35">
      <c r="A1306">
        <v>3620.38</v>
      </c>
      <c r="B1306" t="s">
        <v>46</v>
      </c>
      <c r="C1306" t="s">
        <v>6</v>
      </c>
      <c r="D1306">
        <v>280.03100000000001</v>
      </c>
      <c r="E1306" t="s">
        <v>408</v>
      </c>
      <c r="F1306" t="s">
        <v>121</v>
      </c>
    </row>
    <row r="1307" spans="1:6" x14ac:dyDescent="0.35">
      <c r="A1307">
        <v>3660.39</v>
      </c>
      <c r="B1307" t="s">
        <v>46</v>
      </c>
      <c r="C1307" t="s">
        <v>6</v>
      </c>
      <c r="D1307">
        <v>278.26600000000002</v>
      </c>
      <c r="E1307" t="s">
        <v>409</v>
      </c>
      <c r="F1307" t="s">
        <v>121</v>
      </c>
    </row>
    <row r="1308" spans="1:6" x14ac:dyDescent="0.35">
      <c r="A1308">
        <v>3634.94</v>
      </c>
      <c r="B1308" t="s">
        <v>46</v>
      </c>
      <c r="C1308" t="s">
        <v>6</v>
      </c>
      <c r="D1308">
        <v>279.35899999999998</v>
      </c>
      <c r="E1308" t="s">
        <v>410</v>
      </c>
      <c r="F1308" t="s">
        <v>121</v>
      </c>
    </row>
    <row r="1309" spans="1:6" x14ac:dyDescent="0.35">
      <c r="A1309">
        <v>3592.35</v>
      </c>
      <c r="B1309" t="s">
        <v>46</v>
      </c>
      <c r="C1309" t="s">
        <v>6</v>
      </c>
      <c r="D1309">
        <v>279.40600000000001</v>
      </c>
      <c r="E1309" t="s">
        <v>411</v>
      </c>
      <c r="F1309" t="s">
        <v>121</v>
      </c>
    </row>
    <row r="1310" spans="1:6" x14ac:dyDescent="0.35">
      <c r="A1310">
        <v>3533.7</v>
      </c>
      <c r="B1310" t="s">
        <v>46</v>
      </c>
      <c r="C1310" t="s">
        <v>6</v>
      </c>
      <c r="D1310">
        <v>278.10899999999998</v>
      </c>
      <c r="E1310" t="s">
        <v>412</v>
      </c>
      <c r="F1310" t="s">
        <v>121</v>
      </c>
    </row>
    <row r="1311" spans="1:6" x14ac:dyDescent="0.35">
      <c r="A1311">
        <v>3577.2</v>
      </c>
      <c r="B1311" t="s">
        <v>46</v>
      </c>
      <c r="C1311" t="s">
        <v>6</v>
      </c>
      <c r="D1311">
        <v>278.65600000000001</v>
      </c>
      <c r="E1311" t="s">
        <v>413</v>
      </c>
      <c r="F1311" t="s">
        <v>121</v>
      </c>
    </row>
    <row r="1312" spans="1:6" x14ac:dyDescent="0.35">
      <c r="A1312">
        <v>3592.02</v>
      </c>
      <c r="B1312" t="s">
        <v>46</v>
      </c>
      <c r="C1312" t="s">
        <v>6</v>
      </c>
      <c r="D1312">
        <v>279.14100000000002</v>
      </c>
      <c r="E1312" t="s">
        <v>414</v>
      </c>
      <c r="F1312" t="s">
        <v>121</v>
      </c>
    </row>
    <row r="1313" spans="1:6" x14ac:dyDescent="0.35">
      <c r="A1313">
        <v>3636.13</v>
      </c>
      <c r="B1313" t="s">
        <v>46</v>
      </c>
      <c r="C1313" t="s">
        <v>6</v>
      </c>
      <c r="D1313">
        <v>278.84399999999999</v>
      </c>
      <c r="E1313" t="s">
        <v>415</v>
      </c>
      <c r="F1313" t="s">
        <v>121</v>
      </c>
    </row>
    <row r="1314" spans="1:6" x14ac:dyDescent="0.35">
      <c r="A1314">
        <v>3637.25</v>
      </c>
      <c r="B1314" t="s">
        <v>46</v>
      </c>
      <c r="C1314" t="s">
        <v>6</v>
      </c>
      <c r="D1314">
        <v>279.14100000000002</v>
      </c>
      <c r="E1314" t="s">
        <v>416</v>
      </c>
      <c r="F1314" t="s">
        <v>121</v>
      </c>
    </row>
    <row r="1315" spans="1:6" x14ac:dyDescent="0.35">
      <c r="A1315">
        <v>3577.54</v>
      </c>
      <c r="B1315" t="s">
        <v>46</v>
      </c>
      <c r="C1315" t="s">
        <v>6</v>
      </c>
      <c r="D1315">
        <v>278.5</v>
      </c>
      <c r="E1315" t="s">
        <v>417</v>
      </c>
      <c r="F1315" t="s">
        <v>121</v>
      </c>
    </row>
    <row r="1316" spans="1:6" x14ac:dyDescent="0.35">
      <c r="A1316">
        <v>3580.57</v>
      </c>
      <c r="B1316" t="s">
        <v>46</v>
      </c>
      <c r="C1316" t="s">
        <v>6</v>
      </c>
      <c r="D1316">
        <v>278.68799999999999</v>
      </c>
      <c r="E1316" t="s">
        <v>418</v>
      </c>
      <c r="F1316" t="s">
        <v>121</v>
      </c>
    </row>
    <row r="1317" spans="1:6" x14ac:dyDescent="0.35">
      <c r="A1317">
        <v>3603.92</v>
      </c>
      <c r="B1317" t="s">
        <v>46</v>
      </c>
      <c r="C1317" t="s">
        <v>6</v>
      </c>
      <c r="D1317">
        <v>278.14100000000002</v>
      </c>
      <c r="E1317" t="s">
        <v>419</v>
      </c>
      <c r="F1317" t="s">
        <v>121</v>
      </c>
    </row>
    <row r="1318" spans="1:6" x14ac:dyDescent="0.35">
      <c r="A1318">
        <v>3617.64</v>
      </c>
      <c r="B1318" t="s">
        <v>46</v>
      </c>
      <c r="C1318" t="s">
        <v>6</v>
      </c>
      <c r="D1318">
        <v>279.29700000000003</v>
      </c>
      <c r="E1318" t="s">
        <v>420</v>
      </c>
      <c r="F1318" t="s">
        <v>121</v>
      </c>
    </row>
    <row r="1319" spans="1:6" x14ac:dyDescent="0.35">
      <c r="A1319">
        <v>3651.65</v>
      </c>
      <c r="B1319" t="s">
        <v>46</v>
      </c>
      <c r="C1319" t="s">
        <v>6</v>
      </c>
      <c r="D1319">
        <v>278.67200000000003</v>
      </c>
      <c r="E1319" t="s">
        <v>421</v>
      </c>
      <c r="F1319" t="s">
        <v>121</v>
      </c>
    </row>
    <row r="1320" spans="1:6" x14ac:dyDescent="0.35">
      <c r="A1320">
        <v>3560</v>
      </c>
      <c r="B1320" t="s">
        <v>46</v>
      </c>
      <c r="C1320" t="s">
        <v>6</v>
      </c>
      <c r="D1320">
        <v>278.46899999999999</v>
      </c>
      <c r="E1320" t="s">
        <v>422</v>
      </c>
      <c r="F1320" t="s">
        <v>121</v>
      </c>
    </row>
    <row r="1321" spans="1:6" x14ac:dyDescent="0.35">
      <c r="A1321">
        <v>3581.64</v>
      </c>
      <c r="B1321" t="s">
        <v>46</v>
      </c>
      <c r="C1321" t="s">
        <v>6</v>
      </c>
      <c r="D1321">
        <v>278.78100000000001</v>
      </c>
      <c r="E1321" t="s">
        <v>423</v>
      </c>
      <c r="F1321" t="s">
        <v>121</v>
      </c>
    </row>
    <row r="1322" spans="1:6" x14ac:dyDescent="0.35">
      <c r="A1322">
        <v>3300.9</v>
      </c>
      <c r="B1322" t="s">
        <v>64</v>
      </c>
      <c r="C1322" t="s">
        <v>6</v>
      </c>
      <c r="D1322">
        <v>78.906199999999998</v>
      </c>
      <c r="E1322" t="s">
        <v>424</v>
      </c>
      <c r="F1322" t="s">
        <v>121</v>
      </c>
    </row>
    <row r="1323" spans="1:6" x14ac:dyDescent="0.35">
      <c r="A1323">
        <v>3454.29</v>
      </c>
      <c r="B1323" t="s">
        <v>64</v>
      </c>
      <c r="C1323" t="s">
        <v>6</v>
      </c>
      <c r="D1323">
        <v>77.921899999999994</v>
      </c>
      <c r="E1323" t="s">
        <v>425</v>
      </c>
      <c r="F1323" t="s">
        <v>121</v>
      </c>
    </row>
    <row r="1324" spans="1:6" x14ac:dyDescent="0.35">
      <c r="A1324">
        <v>3240.74</v>
      </c>
      <c r="B1324" t="s">
        <v>64</v>
      </c>
      <c r="C1324" t="s">
        <v>6</v>
      </c>
      <c r="D1324">
        <v>78.359399999999994</v>
      </c>
      <c r="E1324" t="s">
        <v>426</v>
      </c>
      <c r="F1324" t="s">
        <v>121</v>
      </c>
    </row>
    <row r="1325" spans="1:6" x14ac:dyDescent="0.35">
      <c r="A1325">
        <v>3446.52</v>
      </c>
      <c r="B1325" t="s">
        <v>64</v>
      </c>
      <c r="C1325" t="s">
        <v>6</v>
      </c>
      <c r="D1325">
        <v>79.031199999999998</v>
      </c>
      <c r="E1325" t="s">
        <v>427</v>
      </c>
      <c r="F1325" t="s">
        <v>121</v>
      </c>
    </row>
    <row r="1326" spans="1:6" x14ac:dyDescent="0.35">
      <c r="A1326">
        <v>3433.81</v>
      </c>
      <c r="B1326" t="s">
        <v>64</v>
      </c>
      <c r="C1326" t="s">
        <v>6</v>
      </c>
      <c r="D1326">
        <v>79.093800000000002</v>
      </c>
      <c r="E1326" t="s">
        <v>428</v>
      </c>
      <c r="F1326" t="s">
        <v>121</v>
      </c>
    </row>
    <row r="1327" spans="1:6" x14ac:dyDescent="0.35">
      <c r="A1327">
        <v>3403.45</v>
      </c>
      <c r="B1327" t="s">
        <v>64</v>
      </c>
      <c r="C1327" t="s">
        <v>6</v>
      </c>
      <c r="D1327">
        <v>78.984399999999994</v>
      </c>
      <c r="E1327" t="s">
        <v>429</v>
      </c>
      <c r="F1327" t="s">
        <v>121</v>
      </c>
    </row>
    <row r="1328" spans="1:6" x14ac:dyDescent="0.35">
      <c r="A1328">
        <v>3512.99</v>
      </c>
      <c r="B1328" t="s">
        <v>64</v>
      </c>
      <c r="C1328" t="s">
        <v>6</v>
      </c>
      <c r="D1328">
        <v>78.890600000000006</v>
      </c>
      <c r="E1328" t="s">
        <v>430</v>
      </c>
      <c r="F1328" t="s">
        <v>121</v>
      </c>
    </row>
    <row r="1329" spans="1:6" x14ac:dyDescent="0.35">
      <c r="A1329">
        <v>3514.16</v>
      </c>
      <c r="B1329" t="s">
        <v>64</v>
      </c>
      <c r="C1329" t="s">
        <v>6</v>
      </c>
      <c r="D1329">
        <v>80.171899999999994</v>
      </c>
      <c r="E1329" t="s">
        <v>431</v>
      </c>
      <c r="F1329" t="s">
        <v>121</v>
      </c>
    </row>
    <row r="1330" spans="1:6" x14ac:dyDescent="0.35">
      <c r="A1330">
        <v>3451.39</v>
      </c>
      <c r="B1330" t="s">
        <v>64</v>
      </c>
      <c r="C1330" t="s">
        <v>6</v>
      </c>
      <c r="D1330">
        <v>78.593800000000002</v>
      </c>
      <c r="E1330" t="s">
        <v>432</v>
      </c>
      <c r="F1330" t="s">
        <v>121</v>
      </c>
    </row>
    <row r="1331" spans="1:6" x14ac:dyDescent="0.35">
      <c r="A1331">
        <v>3419.41</v>
      </c>
      <c r="B1331" t="s">
        <v>64</v>
      </c>
      <c r="C1331" t="s">
        <v>6</v>
      </c>
      <c r="D1331">
        <v>78.078100000000006</v>
      </c>
      <c r="E1331" t="s">
        <v>433</v>
      </c>
      <c r="F1331" t="s">
        <v>121</v>
      </c>
    </row>
    <row r="1332" spans="1:6" x14ac:dyDescent="0.35">
      <c r="A1332">
        <v>3466.13</v>
      </c>
      <c r="B1332" t="s">
        <v>64</v>
      </c>
      <c r="C1332" t="s">
        <v>6</v>
      </c>
      <c r="D1332">
        <v>79.093800000000002</v>
      </c>
      <c r="E1332" t="s">
        <v>434</v>
      </c>
      <c r="F1332" t="s">
        <v>121</v>
      </c>
    </row>
    <row r="1333" spans="1:6" x14ac:dyDescent="0.35">
      <c r="A1333">
        <v>3467.09</v>
      </c>
      <c r="B1333" t="s">
        <v>64</v>
      </c>
      <c r="C1333" t="s">
        <v>6</v>
      </c>
      <c r="D1333">
        <v>78.781199999999998</v>
      </c>
      <c r="E1333" t="s">
        <v>435</v>
      </c>
      <c r="F1333" t="s">
        <v>121</v>
      </c>
    </row>
    <row r="1334" spans="1:6" x14ac:dyDescent="0.35">
      <c r="A1334">
        <v>3498.61</v>
      </c>
      <c r="B1334" t="s">
        <v>64</v>
      </c>
      <c r="C1334" t="s">
        <v>6</v>
      </c>
      <c r="D1334">
        <v>78.75</v>
      </c>
      <c r="E1334" t="s">
        <v>436</v>
      </c>
      <c r="F1334" t="s">
        <v>121</v>
      </c>
    </row>
    <row r="1335" spans="1:6" x14ac:dyDescent="0.35">
      <c r="A1335">
        <v>3395.92</v>
      </c>
      <c r="B1335" t="s">
        <v>64</v>
      </c>
      <c r="C1335" t="s">
        <v>6</v>
      </c>
      <c r="D1335">
        <v>79.031199999999998</v>
      </c>
      <c r="E1335" t="s">
        <v>437</v>
      </c>
      <c r="F1335" t="s">
        <v>121</v>
      </c>
    </row>
    <row r="1336" spans="1:6" x14ac:dyDescent="0.35">
      <c r="A1336">
        <v>3459.99</v>
      </c>
      <c r="B1336" t="s">
        <v>64</v>
      </c>
      <c r="C1336" t="s">
        <v>6</v>
      </c>
      <c r="D1336">
        <v>78.421899999999994</v>
      </c>
      <c r="E1336" t="s">
        <v>438</v>
      </c>
      <c r="F1336" t="s">
        <v>121</v>
      </c>
    </row>
    <row r="1337" spans="1:6" x14ac:dyDescent="0.35">
      <c r="A1337">
        <v>3495.22</v>
      </c>
      <c r="B1337" t="s">
        <v>64</v>
      </c>
      <c r="C1337" t="s">
        <v>6</v>
      </c>
      <c r="D1337">
        <v>79.265600000000006</v>
      </c>
      <c r="E1337" t="s">
        <v>439</v>
      </c>
      <c r="F1337" t="s">
        <v>121</v>
      </c>
    </row>
    <row r="1338" spans="1:6" x14ac:dyDescent="0.35">
      <c r="A1338">
        <v>3356.41</v>
      </c>
      <c r="B1338" t="s">
        <v>64</v>
      </c>
      <c r="C1338" t="s">
        <v>6</v>
      </c>
      <c r="D1338">
        <v>78.5</v>
      </c>
      <c r="E1338" t="s">
        <v>440</v>
      </c>
      <c r="F1338" t="s">
        <v>121</v>
      </c>
    </row>
    <row r="1339" spans="1:6" x14ac:dyDescent="0.35">
      <c r="A1339">
        <v>3383.46</v>
      </c>
      <c r="B1339" t="s">
        <v>64</v>
      </c>
      <c r="C1339" t="s">
        <v>6</v>
      </c>
      <c r="D1339">
        <v>79.406199999999998</v>
      </c>
      <c r="E1339" t="s">
        <v>441</v>
      </c>
      <c r="F1339" t="s">
        <v>121</v>
      </c>
    </row>
    <row r="1340" spans="1:6" x14ac:dyDescent="0.35">
      <c r="A1340">
        <v>3542.68</v>
      </c>
      <c r="B1340" t="s">
        <v>64</v>
      </c>
      <c r="C1340" t="s">
        <v>6</v>
      </c>
      <c r="D1340">
        <v>78.765600000000006</v>
      </c>
      <c r="E1340" t="s">
        <v>442</v>
      </c>
      <c r="F1340" t="s">
        <v>121</v>
      </c>
    </row>
    <row r="1341" spans="1:6" x14ac:dyDescent="0.35">
      <c r="A1341">
        <v>3484.11</v>
      </c>
      <c r="B1341" t="s">
        <v>64</v>
      </c>
      <c r="C1341" t="s">
        <v>6</v>
      </c>
      <c r="D1341">
        <v>79.484399999999994</v>
      </c>
      <c r="E1341" t="s">
        <v>443</v>
      </c>
      <c r="F1341" t="s">
        <v>121</v>
      </c>
    </row>
    <row r="1342" spans="1:6" x14ac:dyDescent="0.35">
      <c r="A1342">
        <v>3401.94</v>
      </c>
      <c r="B1342" t="s">
        <v>64</v>
      </c>
      <c r="C1342" t="s">
        <v>6</v>
      </c>
      <c r="D1342">
        <v>79.234399999999994</v>
      </c>
      <c r="E1342" t="s">
        <v>444</v>
      </c>
      <c r="F1342" t="s">
        <v>121</v>
      </c>
    </row>
    <row r="1343" spans="1:6" x14ac:dyDescent="0.35">
      <c r="A1343">
        <v>3439.87</v>
      </c>
      <c r="B1343" t="s">
        <v>64</v>
      </c>
      <c r="C1343" t="s">
        <v>6</v>
      </c>
      <c r="D1343">
        <v>78.375</v>
      </c>
      <c r="E1343" t="s">
        <v>445</v>
      </c>
      <c r="F1343" t="s">
        <v>121</v>
      </c>
    </row>
    <row r="1344" spans="1:6" x14ac:dyDescent="0.35">
      <c r="A1344">
        <v>3475.18</v>
      </c>
      <c r="B1344" t="s">
        <v>64</v>
      </c>
      <c r="C1344" t="s">
        <v>6</v>
      </c>
      <c r="D1344">
        <v>78.796899999999994</v>
      </c>
      <c r="E1344" t="s">
        <v>446</v>
      </c>
      <c r="F1344" t="s">
        <v>121</v>
      </c>
    </row>
    <row r="1345" spans="1:6" x14ac:dyDescent="0.35">
      <c r="A1345">
        <v>3496.79</v>
      </c>
      <c r="B1345" t="s">
        <v>64</v>
      </c>
      <c r="C1345" t="s">
        <v>6</v>
      </c>
      <c r="D1345">
        <v>78.578100000000006</v>
      </c>
      <c r="E1345" t="s">
        <v>447</v>
      </c>
      <c r="F1345" t="s">
        <v>121</v>
      </c>
    </row>
    <row r="1346" spans="1:6" x14ac:dyDescent="0.35">
      <c r="A1346">
        <v>3468.8</v>
      </c>
      <c r="B1346" t="s">
        <v>64</v>
      </c>
      <c r="C1346" t="s">
        <v>6</v>
      </c>
      <c r="D1346">
        <v>77.718800000000002</v>
      </c>
      <c r="E1346" t="s">
        <v>448</v>
      </c>
      <c r="F1346" t="s">
        <v>121</v>
      </c>
    </row>
    <row r="1347" spans="1:6" x14ac:dyDescent="0.35">
      <c r="A1347">
        <v>3256.34</v>
      </c>
      <c r="B1347" t="s">
        <v>64</v>
      </c>
      <c r="C1347" t="s">
        <v>6</v>
      </c>
      <c r="D1347">
        <v>78.078100000000006</v>
      </c>
      <c r="E1347" t="s">
        <v>449</v>
      </c>
      <c r="F1347" t="s">
        <v>121</v>
      </c>
    </row>
    <row r="1348" spans="1:6" x14ac:dyDescent="0.35">
      <c r="A1348">
        <v>3628.67</v>
      </c>
      <c r="B1348" t="s">
        <v>64</v>
      </c>
      <c r="C1348" t="s">
        <v>6</v>
      </c>
      <c r="D1348">
        <v>78.359399999999994</v>
      </c>
      <c r="E1348" t="s">
        <v>450</v>
      </c>
      <c r="F1348" t="s">
        <v>121</v>
      </c>
    </row>
    <row r="1349" spans="1:6" x14ac:dyDescent="0.35">
      <c r="A1349">
        <v>3487.41</v>
      </c>
      <c r="B1349" t="s">
        <v>64</v>
      </c>
      <c r="C1349" t="s">
        <v>6</v>
      </c>
      <c r="D1349">
        <v>77.828100000000006</v>
      </c>
      <c r="E1349" t="s">
        <v>451</v>
      </c>
      <c r="F1349" t="s">
        <v>121</v>
      </c>
    </row>
    <row r="1350" spans="1:6" x14ac:dyDescent="0.35">
      <c r="A1350">
        <v>3516.98</v>
      </c>
      <c r="B1350" t="s">
        <v>64</v>
      </c>
      <c r="C1350" t="s">
        <v>6</v>
      </c>
      <c r="D1350">
        <v>78.156199999999998</v>
      </c>
      <c r="E1350" t="s">
        <v>452</v>
      </c>
      <c r="F1350" t="s">
        <v>121</v>
      </c>
    </row>
    <row r="1351" spans="1:6" x14ac:dyDescent="0.35">
      <c r="A1351">
        <v>3436.08</v>
      </c>
      <c r="B1351" t="s">
        <v>64</v>
      </c>
      <c r="C1351" t="s">
        <v>6</v>
      </c>
      <c r="D1351">
        <v>78.203100000000006</v>
      </c>
      <c r="E1351" t="s">
        <v>453</v>
      </c>
      <c r="F1351" t="s">
        <v>121</v>
      </c>
    </row>
    <row r="1352" spans="1:6" x14ac:dyDescent="0.35">
      <c r="A1352">
        <v>2851.35</v>
      </c>
      <c r="B1352" t="s">
        <v>65</v>
      </c>
      <c r="C1352" t="s">
        <v>6</v>
      </c>
      <c r="D1352">
        <v>208.422</v>
      </c>
      <c r="E1352" t="s">
        <v>454</v>
      </c>
      <c r="F1352" t="s">
        <v>121</v>
      </c>
    </row>
    <row r="1353" spans="1:6" x14ac:dyDescent="0.35">
      <c r="A1353">
        <v>2846.44</v>
      </c>
      <c r="B1353" t="s">
        <v>65</v>
      </c>
      <c r="C1353" t="s">
        <v>6</v>
      </c>
      <c r="D1353">
        <v>207.34399999999999</v>
      </c>
      <c r="E1353" t="s">
        <v>455</v>
      </c>
      <c r="F1353" t="s">
        <v>121</v>
      </c>
    </row>
    <row r="1354" spans="1:6" x14ac:dyDescent="0.35">
      <c r="A1354">
        <v>2907.89</v>
      </c>
      <c r="B1354" t="s">
        <v>65</v>
      </c>
      <c r="C1354" t="s">
        <v>6</v>
      </c>
      <c r="D1354">
        <v>207.703</v>
      </c>
      <c r="E1354" t="s">
        <v>456</v>
      </c>
      <c r="F1354" t="s">
        <v>121</v>
      </c>
    </row>
    <row r="1355" spans="1:6" x14ac:dyDescent="0.35">
      <c r="A1355">
        <v>2862.28</v>
      </c>
      <c r="B1355" t="s">
        <v>65</v>
      </c>
      <c r="C1355" t="s">
        <v>6</v>
      </c>
      <c r="D1355">
        <v>208</v>
      </c>
      <c r="E1355" t="s">
        <v>457</v>
      </c>
      <c r="F1355" t="s">
        <v>121</v>
      </c>
    </row>
    <row r="1356" spans="1:6" x14ac:dyDescent="0.35">
      <c r="A1356">
        <v>2874.99</v>
      </c>
      <c r="B1356" t="s">
        <v>65</v>
      </c>
      <c r="C1356" t="s">
        <v>6</v>
      </c>
      <c r="D1356">
        <v>207.35900000000001</v>
      </c>
      <c r="E1356" t="s">
        <v>458</v>
      </c>
      <c r="F1356" t="s">
        <v>121</v>
      </c>
    </row>
    <row r="1357" spans="1:6" x14ac:dyDescent="0.35">
      <c r="A1357">
        <v>2844.29</v>
      </c>
      <c r="B1357" t="s">
        <v>65</v>
      </c>
      <c r="C1357" t="s">
        <v>6</v>
      </c>
      <c r="D1357">
        <v>206.922</v>
      </c>
      <c r="E1357" t="s">
        <v>459</v>
      </c>
      <c r="F1357" t="s">
        <v>121</v>
      </c>
    </row>
    <row r="1358" spans="1:6" x14ac:dyDescent="0.35">
      <c r="A1358">
        <v>2859.24</v>
      </c>
      <c r="B1358" t="s">
        <v>65</v>
      </c>
      <c r="C1358" t="s">
        <v>6</v>
      </c>
      <c r="D1358">
        <v>208.5</v>
      </c>
      <c r="E1358" t="s">
        <v>460</v>
      </c>
      <c r="F1358" t="s">
        <v>121</v>
      </c>
    </row>
    <row r="1359" spans="1:6" x14ac:dyDescent="0.35">
      <c r="A1359">
        <v>2853.85</v>
      </c>
      <c r="B1359" t="s">
        <v>65</v>
      </c>
      <c r="C1359" t="s">
        <v>6</v>
      </c>
      <c r="D1359">
        <v>208.81200000000001</v>
      </c>
      <c r="E1359" t="s">
        <v>461</v>
      </c>
      <c r="F1359" t="s">
        <v>121</v>
      </c>
    </row>
    <row r="1360" spans="1:6" x14ac:dyDescent="0.35">
      <c r="A1360">
        <v>2898.56</v>
      </c>
      <c r="B1360" t="s">
        <v>65</v>
      </c>
      <c r="C1360" t="s">
        <v>6</v>
      </c>
      <c r="D1360">
        <v>209.172</v>
      </c>
      <c r="E1360" t="s">
        <v>462</v>
      </c>
      <c r="F1360" t="s">
        <v>121</v>
      </c>
    </row>
    <row r="1361" spans="1:6" x14ac:dyDescent="0.35">
      <c r="A1361">
        <v>2741.67</v>
      </c>
      <c r="B1361" t="s">
        <v>65</v>
      </c>
      <c r="C1361" t="s">
        <v>6</v>
      </c>
      <c r="D1361">
        <v>208.5</v>
      </c>
      <c r="E1361" t="s">
        <v>463</v>
      </c>
      <c r="F1361" t="s">
        <v>121</v>
      </c>
    </row>
    <row r="1362" spans="1:6" x14ac:dyDescent="0.35">
      <c r="A1362">
        <v>2909.64</v>
      </c>
      <c r="B1362" t="s">
        <v>65</v>
      </c>
      <c r="C1362" t="s">
        <v>6</v>
      </c>
      <c r="D1362">
        <v>208.31200000000001</v>
      </c>
      <c r="E1362" t="s">
        <v>464</v>
      </c>
      <c r="F1362" t="s">
        <v>121</v>
      </c>
    </row>
    <row r="1363" spans="1:6" x14ac:dyDescent="0.35">
      <c r="A1363">
        <v>2895.78</v>
      </c>
      <c r="B1363" t="s">
        <v>65</v>
      </c>
      <c r="C1363" t="s">
        <v>6</v>
      </c>
      <c r="D1363">
        <v>208.01599999999999</v>
      </c>
      <c r="E1363" t="s">
        <v>465</v>
      </c>
      <c r="F1363" t="s">
        <v>121</v>
      </c>
    </row>
    <row r="1364" spans="1:6" x14ac:dyDescent="0.35">
      <c r="A1364">
        <v>2902.18</v>
      </c>
      <c r="B1364" t="s">
        <v>65</v>
      </c>
      <c r="C1364" t="s">
        <v>6</v>
      </c>
      <c r="D1364">
        <v>208.672</v>
      </c>
      <c r="E1364" t="s">
        <v>466</v>
      </c>
      <c r="F1364" t="s">
        <v>121</v>
      </c>
    </row>
    <row r="1365" spans="1:6" x14ac:dyDescent="0.35">
      <c r="A1365">
        <v>2899.18</v>
      </c>
      <c r="B1365" t="s">
        <v>65</v>
      </c>
      <c r="C1365" t="s">
        <v>6</v>
      </c>
      <c r="D1365">
        <v>209.56200000000001</v>
      </c>
      <c r="E1365" t="s">
        <v>467</v>
      </c>
      <c r="F1365" t="s">
        <v>121</v>
      </c>
    </row>
    <row r="1366" spans="1:6" x14ac:dyDescent="0.35">
      <c r="A1366">
        <v>2912.22</v>
      </c>
      <c r="B1366" t="s">
        <v>65</v>
      </c>
      <c r="C1366" t="s">
        <v>6</v>
      </c>
      <c r="D1366">
        <v>207.25</v>
      </c>
      <c r="E1366" t="s">
        <v>468</v>
      </c>
      <c r="F1366" t="s">
        <v>121</v>
      </c>
    </row>
    <row r="1367" spans="1:6" x14ac:dyDescent="0.35">
      <c r="A1367">
        <v>2895.59</v>
      </c>
      <c r="B1367" t="s">
        <v>65</v>
      </c>
      <c r="C1367" t="s">
        <v>6</v>
      </c>
      <c r="D1367">
        <v>209.60900000000001</v>
      </c>
      <c r="E1367" t="s">
        <v>469</v>
      </c>
      <c r="F1367" t="s">
        <v>121</v>
      </c>
    </row>
    <row r="1368" spans="1:6" x14ac:dyDescent="0.35">
      <c r="A1368">
        <v>2870</v>
      </c>
      <c r="B1368" t="s">
        <v>65</v>
      </c>
      <c r="C1368" t="s">
        <v>6</v>
      </c>
      <c r="D1368">
        <v>207.547</v>
      </c>
      <c r="E1368" t="s">
        <v>470</v>
      </c>
      <c r="F1368" t="s">
        <v>121</v>
      </c>
    </row>
    <row r="1369" spans="1:6" x14ac:dyDescent="0.35">
      <c r="A1369">
        <v>2839.26</v>
      </c>
      <c r="B1369" t="s">
        <v>65</v>
      </c>
      <c r="C1369" t="s">
        <v>6</v>
      </c>
      <c r="D1369">
        <v>208.297</v>
      </c>
      <c r="E1369" t="s">
        <v>471</v>
      </c>
      <c r="F1369" t="s">
        <v>121</v>
      </c>
    </row>
    <row r="1370" spans="1:6" x14ac:dyDescent="0.35">
      <c r="A1370">
        <v>2834.48</v>
      </c>
      <c r="B1370" t="s">
        <v>65</v>
      </c>
      <c r="C1370" t="s">
        <v>6</v>
      </c>
      <c r="D1370">
        <v>208.64099999999999</v>
      </c>
      <c r="E1370" t="s">
        <v>472</v>
      </c>
      <c r="F1370" t="s">
        <v>121</v>
      </c>
    </row>
    <row r="1371" spans="1:6" x14ac:dyDescent="0.35">
      <c r="A1371">
        <v>2788.9</v>
      </c>
      <c r="B1371" t="s">
        <v>65</v>
      </c>
      <c r="C1371" t="s">
        <v>6</v>
      </c>
      <c r="D1371">
        <v>209.56200000000001</v>
      </c>
      <c r="E1371" t="s">
        <v>473</v>
      </c>
      <c r="F1371" t="s">
        <v>121</v>
      </c>
    </row>
    <row r="1372" spans="1:6" x14ac:dyDescent="0.35">
      <c r="A1372">
        <v>2853.59</v>
      </c>
      <c r="B1372" t="s">
        <v>65</v>
      </c>
      <c r="C1372" t="s">
        <v>6</v>
      </c>
      <c r="D1372">
        <v>207.96899999999999</v>
      </c>
      <c r="E1372" t="s">
        <v>474</v>
      </c>
      <c r="F1372" t="s">
        <v>121</v>
      </c>
    </row>
    <row r="1373" spans="1:6" x14ac:dyDescent="0.35">
      <c r="A1373">
        <v>2804.25</v>
      </c>
      <c r="B1373" t="s">
        <v>65</v>
      </c>
      <c r="C1373" t="s">
        <v>6</v>
      </c>
      <c r="D1373">
        <v>208.953</v>
      </c>
      <c r="E1373" t="s">
        <v>475</v>
      </c>
      <c r="F1373" t="s">
        <v>121</v>
      </c>
    </row>
    <row r="1374" spans="1:6" x14ac:dyDescent="0.35">
      <c r="A1374">
        <v>2895.35</v>
      </c>
      <c r="B1374" t="s">
        <v>65</v>
      </c>
      <c r="C1374" t="s">
        <v>6</v>
      </c>
      <c r="D1374">
        <v>209.76599999999999</v>
      </c>
      <c r="E1374" t="s">
        <v>476</v>
      </c>
      <c r="F1374" t="s">
        <v>121</v>
      </c>
    </row>
    <row r="1375" spans="1:6" x14ac:dyDescent="0.35">
      <c r="A1375">
        <v>2875.61</v>
      </c>
      <c r="B1375" t="s">
        <v>65</v>
      </c>
      <c r="C1375" t="s">
        <v>6</v>
      </c>
      <c r="D1375">
        <v>208.48400000000001</v>
      </c>
      <c r="E1375" t="s">
        <v>477</v>
      </c>
      <c r="F1375" t="s">
        <v>121</v>
      </c>
    </row>
    <row r="1376" spans="1:6" x14ac:dyDescent="0.35">
      <c r="A1376">
        <v>2737.21</v>
      </c>
      <c r="B1376" t="s">
        <v>65</v>
      </c>
      <c r="C1376" t="s">
        <v>6</v>
      </c>
      <c r="D1376">
        <v>209.09399999999999</v>
      </c>
      <c r="E1376" t="s">
        <v>478</v>
      </c>
      <c r="F1376" t="s">
        <v>121</v>
      </c>
    </row>
    <row r="1377" spans="1:6" x14ac:dyDescent="0.35">
      <c r="A1377">
        <v>2912.57</v>
      </c>
      <c r="B1377" t="s">
        <v>65</v>
      </c>
      <c r="C1377" t="s">
        <v>6</v>
      </c>
      <c r="D1377">
        <v>207.89099999999999</v>
      </c>
      <c r="E1377" t="s">
        <v>479</v>
      </c>
      <c r="F1377" t="s">
        <v>121</v>
      </c>
    </row>
    <row r="1378" spans="1:6" x14ac:dyDescent="0.35">
      <c r="A1378">
        <v>2907.43</v>
      </c>
      <c r="B1378" t="s">
        <v>65</v>
      </c>
      <c r="C1378" t="s">
        <v>6</v>
      </c>
      <c r="D1378">
        <v>209.78100000000001</v>
      </c>
      <c r="E1378" t="s">
        <v>480</v>
      </c>
      <c r="F1378" t="s">
        <v>121</v>
      </c>
    </row>
    <row r="1379" spans="1:6" x14ac:dyDescent="0.35">
      <c r="A1379">
        <v>2747.67</v>
      </c>
      <c r="B1379" t="s">
        <v>65</v>
      </c>
      <c r="C1379" t="s">
        <v>6</v>
      </c>
      <c r="D1379">
        <v>208</v>
      </c>
      <c r="E1379" t="s">
        <v>481</v>
      </c>
      <c r="F1379" t="s">
        <v>121</v>
      </c>
    </row>
    <row r="1380" spans="1:6" x14ac:dyDescent="0.35">
      <c r="A1380">
        <v>2902.5</v>
      </c>
      <c r="B1380" t="s">
        <v>65</v>
      </c>
      <c r="C1380" t="s">
        <v>6</v>
      </c>
      <c r="D1380">
        <v>208.64099999999999</v>
      </c>
      <c r="E1380" t="s">
        <v>482</v>
      </c>
      <c r="F1380" t="s">
        <v>121</v>
      </c>
    </row>
    <row r="1381" spans="1:6" x14ac:dyDescent="0.35">
      <c r="A1381">
        <v>2884.3</v>
      </c>
      <c r="B1381" t="s">
        <v>65</v>
      </c>
      <c r="C1381" t="s">
        <v>6</v>
      </c>
      <c r="D1381">
        <v>209.03100000000001</v>
      </c>
      <c r="E1381" t="s">
        <v>483</v>
      </c>
      <c r="F1381" t="s">
        <v>121</v>
      </c>
    </row>
    <row r="1382" spans="1:6" x14ac:dyDescent="0.35">
      <c r="A1382">
        <v>4614.4399999999996</v>
      </c>
      <c r="B1382" t="s">
        <v>119</v>
      </c>
      <c r="C1382" t="s">
        <v>6</v>
      </c>
      <c r="D1382">
        <v>67.171899999999994</v>
      </c>
      <c r="E1382" t="s">
        <v>484</v>
      </c>
      <c r="F1382" t="s">
        <v>121</v>
      </c>
    </row>
    <row r="1383" spans="1:6" x14ac:dyDescent="0.35">
      <c r="A1383">
        <v>4593.18</v>
      </c>
      <c r="B1383" t="s">
        <v>119</v>
      </c>
      <c r="C1383" t="s">
        <v>6</v>
      </c>
      <c r="D1383">
        <v>66.453100000000006</v>
      </c>
      <c r="E1383" t="s">
        <v>485</v>
      </c>
      <c r="F1383" t="s">
        <v>121</v>
      </c>
    </row>
    <row r="1384" spans="1:6" x14ac:dyDescent="0.35">
      <c r="A1384">
        <v>4752.1000000000004</v>
      </c>
      <c r="B1384" t="s">
        <v>119</v>
      </c>
      <c r="C1384" t="s">
        <v>6</v>
      </c>
      <c r="D1384">
        <v>67</v>
      </c>
      <c r="E1384" t="s">
        <v>486</v>
      </c>
      <c r="F1384" t="s">
        <v>121</v>
      </c>
    </row>
    <row r="1385" spans="1:6" x14ac:dyDescent="0.35">
      <c r="A1385">
        <v>4856.33</v>
      </c>
      <c r="B1385" t="s">
        <v>119</v>
      </c>
      <c r="C1385" t="s">
        <v>6</v>
      </c>
      <c r="D1385">
        <v>65.9375</v>
      </c>
      <c r="E1385" t="s">
        <v>487</v>
      </c>
      <c r="F1385" t="s">
        <v>121</v>
      </c>
    </row>
    <row r="1386" spans="1:6" x14ac:dyDescent="0.35">
      <c r="A1386">
        <v>4723.78</v>
      </c>
      <c r="B1386" t="s">
        <v>119</v>
      </c>
      <c r="C1386" t="s">
        <v>6</v>
      </c>
      <c r="D1386">
        <v>66.968800000000002</v>
      </c>
      <c r="E1386" t="s">
        <v>488</v>
      </c>
      <c r="F1386" t="s">
        <v>121</v>
      </c>
    </row>
    <row r="1387" spans="1:6" x14ac:dyDescent="0.35">
      <c r="A1387">
        <v>4623.5</v>
      </c>
      <c r="B1387" t="s">
        <v>119</v>
      </c>
      <c r="C1387" t="s">
        <v>6</v>
      </c>
      <c r="D1387">
        <v>68.953100000000006</v>
      </c>
      <c r="E1387" t="s">
        <v>489</v>
      </c>
      <c r="F1387" t="s">
        <v>121</v>
      </c>
    </row>
    <row r="1388" spans="1:6" x14ac:dyDescent="0.35">
      <c r="A1388">
        <v>4724.33</v>
      </c>
      <c r="B1388" t="s">
        <v>119</v>
      </c>
      <c r="C1388" t="s">
        <v>6</v>
      </c>
      <c r="D1388">
        <v>65</v>
      </c>
      <c r="E1388" t="s">
        <v>490</v>
      </c>
      <c r="F1388" t="s">
        <v>121</v>
      </c>
    </row>
    <row r="1389" spans="1:6" x14ac:dyDescent="0.35">
      <c r="A1389">
        <v>4670.8900000000003</v>
      </c>
      <c r="B1389" t="s">
        <v>119</v>
      </c>
      <c r="C1389" t="s">
        <v>6</v>
      </c>
      <c r="D1389">
        <v>66.078100000000006</v>
      </c>
      <c r="E1389" t="s">
        <v>491</v>
      </c>
      <c r="F1389" t="s">
        <v>121</v>
      </c>
    </row>
    <row r="1390" spans="1:6" x14ac:dyDescent="0.35">
      <c r="A1390">
        <v>4720.82</v>
      </c>
      <c r="B1390" t="s">
        <v>119</v>
      </c>
      <c r="C1390" t="s">
        <v>6</v>
      </c>
      <c r="D1390">
        <v>66.140600000000006</v>
      </c>
      <c r="E1390" t="s">
        <v>492</v>
      </c>
      <c r="F1390" t="s">
        <v>121</v>
      </c>
    </row>
    <row r="1391" spans="1:6" x14ac:dyDescent="0.35">
      <c r="A1391">
        <v>4653.37</v>
      </c>
      <c r="B1391" t="s">
        <v>119</v>
      </c>
      <c r="C1391" t="s">
        <v>6</v>
      </c>
      <c r="D1391">
        <v>66.734399999999994</v>
      </c>
      <c r="E1391" t="s">
        <v>493</v>
      </c>
      <c r="F1391" t="s">
        <v>121</v>
      </c>
    </row>
    <row r="1392" spans="1:6" x14ac:dyDescent="0.35">
      <c r="A1392">
        <v>4782.58</v>
      </c>
      <c r="B1392" t="s">
        <v>119</v>
      </c>
      <c r="C1392" t="s">
        <v>6</v>
      </c>
      <c r="D1392">
        <v>66.25</v>
      </c>
      <c r="E1392" t="s">
        <v>494</v>
      </c>
      <c r="F1392" t="s">
        <v>121</v>
      </c>
    </row>
    <row r="1393" spans="1:6" x14ac:dyDescent="0.35">
      <c r="A1393">
        <v>4398.54</v>
      </c>
      <c r="B1393" t="s">
        <v>119</v>
      </c>
      <c r="C1393" t="s">
        <v>6</v>
      </c>
      <c r="D1393">
        <v>67.375</v>
      </c>
      <c r="E1393" t="s">
        <v>495</v>
      </c>
      <c r="F1393" t="s">
        <v>121</v>
      </c>
    </row>
    <row r="1394" spans="1:6" x14ac:dyDescent="0.35">
      <c r="A1394">
        <v>4648.4399999999996</v>
      </c>
      <c r="B1394" t="s">
        <v>119</v>
      </c>
      <c r="C1394" t="s">
        <v>6</v>
      </c>
      <c r="D1394">
        <v>66.640600000000006</v>
      </c>
      <c r="E1394" t="s">
        <v>496</v>
      </c>
      <c r="F1394" t="s">
        <v>121</v>
      </c>
    </row>
    <row r="1395" spans="1:6" x14ac:dyDescent="0.35">
      <c r="A1395">
        <v>4905.05</v>
      </c>
      <c r="B1395" t="s">
        <v>119</v>
      </c>
      <c r="C1395" t="s">
        <v>6</v>
      </c>
      <c r="D1395">
        <v>66.75</v>
      </c>
      <c r="E1395" t="s">
        <v>497</v>
      </c>
      <c r="F1395" t="s">
        <v>121</v>
      </c>
    </row>
    <row r="1396" spans="1:6" x14ac:dyDescent="0.35">
      <c r="A1396">
        <v>4574.18</v>
      </c>
      <c r="B1396" t="s">
        <v>119</v>
      </c>
      <c r="C1396" t="s">
        <v>6</v>
      </c>
      <c r="D1396">
        <v>65.859399999999994</v>
      </c>
      <c r="E1396" t="s">
        <v>498</v>
      </c>
      <c r="F1396" t="s">
        <v>121</v>
      </c>
    </row>
    <row r="1397" spans="1:6" x14ac:dyDescent="0.35">
      <c r="A1397">
        <v>4659.8500000000004</v>
      </c>
      <c r="B1397" t="s">
        <v>119</v>
      </c>
      <c r="C1397" t="s">
        <v>6</v>
      </c>
      <c r="D1397">
        <v>66.906199999999998</v>
      </c>
      <c r="E1397" t="s">
        <v>499</v>
      </c>
      <c r="F1397" t="s">
        <v>121</v>
      </c>
    </row>
    <row r="1398" spans="1:6" x14ac:dyDescent="0.35">
      <c r="A1398">
        <v>4771.7299999999996</v>
      </c>
      <c r="B1398" t="s">
        <v>119</v>
      </c>
      <c r="C1398" t="s">
        <v>6</v>
      </c>
      <c r="D1398">
        <v>66.671899999999994</v>
      </c>
      <c r="E1398" t="s">
        <v>500</v>
      </c>
      <c r="F1398" t="s">
        <v>121</v>
      </c>
    </row>
    <row r="1399" spans="1:6" x14ac:dyDescent="0.35">
      <c r="A1399">
        <v>4480.26</v>
      </c>
      <c r="B1399" t="s">
        <v>119</v>
      </c>
      <c r="C1399" t="s">
        <v>6</v>
      </c>
      <c r="D1399">
        <v>66.656199999999998</v>
      </c>
      <c r="E1399" t="s">
        <v>501</v>
      </c>
      <c r="F1399" t="s">
        <v>121</v>
      </c>
    </row>
    <row r="1400" spans="1:6" x14ac:dyDescent="0.35">
      <c r="A1400">
        <v>4598.6099999999997</v>
      </c>
      <c r="B1400" t="s">
        <v>119</v>
      </c>
      <c r="C1400" t="s">
        <v>6</v>
      </c>
      <c r="D1400">
        <v>66.109399999999994</v>
      </c>
      <c r="E1400" t="s">
        <v>502</v>
      </c>
      <c r="F1400" t="s">
        <v>121</v>
      </c>
    </row>
    <row r="1401" spans="1:6" x14ac:dyDescent="0.35">
      <c r="A1401">
        <v>4528.1499999999996</v>
      </c>
      <c r="B1401" t="s">
        <v>119</v>
      </c>
      <c r="C1401" t="s">
        <v>6</v>
      </c>
      <c r="D1401">
        <v>66.5</v>
      </c>
      <c r="E1401" t="s">
        <v>503</v>
      </c>
      <c r="F1401" t="s">
        <v>121</v>
      </c>
    </row>
    <row r="1402" spans="1:6" x14ac:dyDescent="0.35">
      <c r="A1402">
        <v>4845.66</v>
      </c>
      <c r="B1402" t="s">
        <v>119</v>
      </c>
      <c r="C1402" t="s">
        <v>6</v>
      </c>
      <c r="D1402">
        <v>66.125</v>
      </c>
      <c r="E1402" t="s">
        <v>504</v>
      </c>
      <c r="F1402" t="s">
        <v>121</v>
      </c>
    </row>
    <row r="1403" spans="1:6" x14ac:dyDescent="0.35">
      <c r="A1403">
        <v>4744.2299999999996</v>
      </c>
      <c r="B1403" t="s">
        <v>119</v>
      </c>
      <c r="C1403" t="s">
        <v>6</v>
      </c>
      <c r="D1403">
        <v>66.359399999999994</v>
      </c>
      <c r="E1403" t="s">
        <v>505</v>
      </c>
      <c r="F1403" t="s">
        <v>121</v>
      </c>
    </row>
    <row r="1404" spans="1:6" x14ac:dyDescent="0.35">
      <c r="A1404">
        <v>4752.28</v>
      </c>
      <c r="B1404" t="s">
        <v>119</v>
      </c>
      <c r="C1404" t="s">
        <v>6</v>
      </c>
      <c r="D1404">
        <v>66.375</v>
      </c>
      <c r="E1404" t="s">
        <v>506</v>
      </c>
      <c r="F1404" t="s">
        <v>121</v>
      </c>
    </row>
    <row r="1405" spans="1:6" x14ac:dyDescent="0.35">
      <c r="A1405">
        <v>4828.38</v>
      </c>
      <c r="B1405" t="s">
        <v>119</v>
      </c>
      <c r="C1405" t="s">
        <v>6</v>
      </c>
      <c r="D1405">
        <v>65.328100000000006</v>
      </c>
      <c r="E1405" t="s">
        <v>507</v>
      </c>
      <c r="F1405" t="s">
        <v>121</v>
      </c>
    </row>
    <row r="1406" spans="1:6" x14ac:dyDescent="0.35">
      <c r="A1406">
        <v>4698.6899999999996</v>
      </c>
      <c r="B1406" t="s">
        <v>119</v>
      </c>
      <c r="C1406" t="s">
        <v>6</v>
      </c>
      <c r="D1406">
        <v>66.843800000000002</v>
      </c>
      <c r="E1406" t="s">
        <v>508</v>
      </c>
      <c r="F1406" t="s">
        <v>121</v>
      </c>
    </row>
    <row r="1407" spans="1:6" x14ac:dyDescent="0.35">
      <c r="A1407">
        <v>4678.13</v>
      </c>
      <c r="B1407" t="s">
        <v>119</v>
      </c>
      <c r="C1407" t="s">
        <v>6</v>
      </c>
      <c r="D1407">
        <v>65.375</v>
      </c>
      <c r="E1407" t="s">
        <v>509</v>
      </c>
      <c r="F1407" t="s">
        <v>121</v>
      </c>
    </row>
    <row r="1408" spans="1:6" x14ac:dyDescent="0.35">
      <c r="A1408">
        <v>4658.2</v>
      </c>
      <c r="B1408" t="s">
        <v>119</v>
      </c>
      <c r="C1408" t="s">
        <v>6</v>
      </c>
      <c r="D1408">
        <v>66.140600000000006</v>
      </c>
      <c r="E1408" t="s">
        <v>510</v>
      </c>
      <c r="F1408" t="s">
        <v>121</v>
      </c>
    </row>
    <row r="1409" spans="1:6" x14ac:dyDescent="0.35">
      <c r="A1409">
        <v>4881.2</v>
      </c>
      <c r="B1409" t="s">
        <v>119</v>
      </c>
      <c r="C1409" t="s">
        <v>6</v>
      </c>
      <c r="D1409">
        <v>65.796899999999994</v>
      </c>
      <c r="E1409" t="s">
        <v>511</v>
      </c>
      <c r="F1409" t="s">
        <v>121</v>
      </c>
    </row>
    <row r="1410" spans="1:6" x14ac:dyDescent="0.35">
      <c r="A1410">
        <v>4798.03</v>
      </c>
      <c r="B1410" t="s">
        <v>119</v>
      </c>
      <c r="C1410" t="s">
        <v>6</v>
      </c>
      <c r="D1410">
        <v>65.593800000000002</v>
      </c>
      <c r="E1410" t="s">
        <v>512</v>
      </c>
      <c r="F1410" t="s">
        <v>121</v>
      </c>
    </row>
    <row r="1411" spans="1:6" x14ac:dyDescent="0.35">
      <c r="A1411">
        <v>4764.04</v>
      </c>
      <c r="B1411" t="s">
        <v>119</v>
      </c>
      <c r="C1411" t="s">
        <v>6</v>
      </c>
      <c r="D1411">
        <v>65.5625</v>
      </c>
      <c r="E1411" t="s">
        <v>513</v>
      </c>
      <c r="F1411" t="s">
        <v>121</v>
      </c>
    </row>
    <row r="1412" spans="1:6" x14ac:dyDescent="0.35">
      <c r="A1412">
        <v>3698.11</v>
      </c>
      <c r="B1412" t="s">
        <v>120</v>
      </c>
      <c r="C1412" t="s">
        <v>6</v>
      </c>
      <c r="D1412">
        <v>220.71899999999999</v>
      </c>
      <c r="E1412" t="s">
        <v>514</v>
      </c>
      <c r="F1412" t="s">
        <v>121</v>
      </c>
    </row>
    <row r="1413" spans="1:6" x14ac:dyDescent="0.35">
      <c r="A1413">
        <v>3759.49</v>
      </c>
      <c r="B1413" t="s">
        <v>120</v>
      </c>
      <c r="C1413" t="s">
        <v>6</v>
      </c>
      <c r="D1413">
        <v>220.23400000000001</v>
      </c>
      <c r="E1413" t="s">
        <v>515</v>
      </c>
      <c r="F1413" t="s">
        <v>121</v>
      </c>
    </row>
    <row r="1414" spans="1:6" x14ac:dyDescent="0.35">
      <c r="A1414">
        <v>3846.82</v>
      </c>
      <c r="B1414" t="s">
        <v>120</v>
      </c>
      <c r="C1414" t="s">
        <v>6</v>
      </c>
      <c r="D1414">
        <v>220.703</v>
      </c>
      <c r="E1414" t="s">
        <v>516</v>
      </c>
      <c r="F1414" t="s">
        <v>121</v>
      </c>
    </row>
    <row r="1415" spans="1:6" x14ac:dyDescent="0.35">
      <c r="A1415">
        <v>3799.23</v>
      </c>
      <c r="B1415" t="s">
        <v>120</v>
      </c>
      <c r="C1415" t="s">
        <v>6</v>
      </c>
      <c r="D1415">
        <v>220.25</v>
      </c>
      <c r="E1415" t="s">
        <v>517</v>
      </c>
      <c r="F1415" t="s">
        <v>121</v>
      </c>
    </row>
    <row r="1416" spans="1:6" x14ac:dyDescent="0.35">
      <c r="A1416">
        <v>3846.84</v>
      </c>
      <c r="B1416" t="s">
        <v>120</v>
      </c>
      <c r="C1416" t="s">
        <v>6</v>
      </c>
      <c r="D1416">
        <v>220.39099999999999</v>
      </c>
      <c r="E1416" t="s">
        <v>518</v>
      </c>
      <c r="F1416" t="s">
        <v>121</v>
      </c>
    </row>
    <row r="1417" spans="1:6" x14ac:dyDescent="0.35">
      <c r="A1417">
        <v>3827.15</v>
      </c>
      <c r="B1417" t="s">
        <v>120</v>
      </c>
      <c r="C1417" t="s">
        <v>6</v>
      </c>
      <c r="D1417">
        <v>220.46899999999999</v>
      </c>
      <c r="E1417" t="s">
        <v>519</v>
      </c>
      <c r="F1417" t="s">
        <v>121</v>
      </c>
    </row>
    <row r="1418" spans="1:6" x14ac:dyDescent="0.35">
      <c r="A1418">
        <v>3730.56</v>
      </c>
      <c r="B1418" t="s">
        <v>120</v>
      </c>
      <c r="C1418" t="s">
        <v>6</v>
      </c>
      <c r="D1418">
        <v>221.26599999999999</v>
      </c>
      <c r="E1418" t="s">
        <v>520</v>
      </c>
      <c r="F1418" t="s">
        <v>121</v>
      </c>
    </row>
    <row r="1419" spans="1:6" x14ac:dyDescent="0.35">
      <c r="A1419">
        <v>3850.76</v>
      </c>
      <c r="B1419" t="s">
        <v>120</v>
      </c>
      <c r="C1419" t="s">
        <v>6</v>
      </c>
      <c r="D1419">
        <v>220.797</v>
      </c>
      <c r="E1419" t="s">
        <v>521</v>
      </c>
      <c r="F1419" t="s">
        <v>121</v>
      </c>
    </row>
    <row r="1420" spans="1:6" x14ac:dyDescent="0.35">
      <c r="A1420">
        <v>3833.77</v>
      </c>
      <c r="B1420" t="s">
        <v>120</v>
      </c>
      <c r="C1420" t="s">
        <v>6</v>
      </c>
      <c r="D1420">
        <v>220.73400000000001</v>
      </c>
      <c r="E1420" t="s">
        <v>522</v>
      </c>
      <c r="F1420" t="s">
        <v>121</v>
      </c>
    </row>
    <row r="1421" spans="1:6" x14ac:dyDescent="0.35">
      <c r="A1421">
        <v>3813.17</v>
      </c>
      <c r="B1421" t="s">
        <v>120</v>
      </c>
      <c r="C1421" t="s">
        <v>6</v>
      </c>
      <c r="D1421">
        <v>221.09399999999999</v>
      </c>
      <c r="E1421" t="s">
        <v>523</v>
      </c>
      <c r="F1421" t="s">
        <v>121</v>
      </c>
    </row>
    <row r="1422" spans="1:6" x14ac:dyDescent="0.35">
      <c r="A1422">
        <v>3764.07</v>
      </c>
      <c r="B1422" t="s">
        <v>120</v>
      </c>
      <c r="C1422" t="s">
        <v>6</v>
      </c>
      <c r="D1422">
        <v>220.25</v>
      </c>
      <c r="E1422" t="s">
        <v>524</v>
      </c>
      <c r="F1422" t="s">
        <v>121</v>
      </c>
    </row>
    <row r="1423" spans="1:6" x14ac:dyDescent="0.35">
      <c r="A1423">
        <v>3739.05</v>
      </c>
      <c r="B1423" t="s">
        <v>120</v>
      </c>
      <c r="C1423" t="s">
        <v>6</v>
      </c>
      <c r="D1423">
        <v>221.65600000000001</v>
      </c>
      <c r="E1423" t="s">
        <v>525</v>
      </c>
      <c r="F1423" t="s">
        <v>121</v>
      </c>
    </row>
    <row r="1424" spans="1:6" x14ac:dyDescent="0.35">
      <c r="A1424">
        <v>3776.22</v>
      </c>
      <c r="B1424" t="s">
        <v>120</v>
      </c>
      <c r="C1424" t="s">
        <v>6</v>
      </c>
      <c r="D1424">
        <v>220.59399999999999</v>
      </c>
      <c r="E1424" t="s">
        <v>526</v>
      </c>
      <c r="F1424" t="s">
        <v>121</v>
      </c>
    </row>
    <row r="1425" spans="1:6" x14ac:dyDescent="0.35">
      <c r="A1425">
        <v>3826.56</v>
      </c>
      <c r="B1425" t="s">
        <v>120</v>
      </c>
      <c r="C1425" t="s">
        <v>6</v>
      </c>
      <c r="D1425">
        <v>220.76599999999999</v>
      </c>
      <c r="E1425" t="s">
        <v>527</v>
      </c>
      <c r="F1425" t="s">
        <v>121</v>
      </c>
    </row>
    <row r="1426" spans="1:6" x14ac:dyDescent="0.35">
      <c r="A1426">
        <v>3748.23</v>
      </c>
      <c r="B1426" t="s">
        <v>120</v>
      </c>
      <c r="C1426" t="s">
        <v>6</v>
      </c>
      <c r="D1426">
        <v>219.93799999999999</v>
      </c>
      <c r="E1426" t="s">
        <v>528</v>
      </c>
      <c r="F1426" t="s">
        <v>121</v>
      </c>
    </row>
    <row r="1427" spans="1:6" x14ac:dyDescent="0.35">
      <c r="A1427">
        <v>3858.39</v>
      </c>
      <c r="B1427" t="s">
        <v>120</v>
      </c>
      <c r="C1427" t="s">
        <v>6</v>
      </c>
      <c r="D1427">
        <v>220.18799999999999</v>
      </c>
      <c r="E1427" t="s">
        <v>529</v>
      </c>
      <c r="F1427" t="s">
        <v>121</v>
      </c>
    </row>
    <row r="1428" spans="1:6" x14ac:dyDescent="0.35">
      <c r="A1428">
        <v>3738.5</v>
      </c>
      <c r="B1428" t="s">
        <v>120</v>
      </c>
      <c r="C1428" t="s">
        <v>6</v>
      </c>
      <c r="D1428">
        <v>220.28100000000001</v>
      </c>
      <c r="E1428" t="s">
        <v>530</v>
      </c>
      <c r="F1428" t="s">
        <v>121</v>
      </c>
    </row>
    <row r="1429" spans="1:6" x14ac:dyDescent="0.35">
      <c r="A1429">
        <v>3832.87</v>
      </c>
      <c r="B1429" t="s">
        <v>120</v>
      </c>
      <c r="C1429" t="s">
        <v>6</v>
      </c>
      <c r="D1429">
        <v>219.76599999999999</v>
      </c>
      <c r="E1429" t="s">
        <v>531</v>
      </c>
      <c r="F1429" t="s">
        <v>121</v>
      </c>
    </row>
    <row r="1430" spans="1:6" x14ac:dyDescent="0.35">
      <c r="A1430">
        <v>3797.47</v>
      </c>
      <c r="B1430" t="s">
        <v>120</v>
      </c>
      <c r="C1430" t="s">
        <v>6</v>
      </c>
      <c r="D1430">
        <v>220.172</v>
      </c>
      <c r="E1430" t="s">
        <v>532</v>
      </c>
      <c r="F1430" t="s">
        <v>121</v>
      </c>
    </row>
    <row r="1431" spans="1:6" x14ac:dyDescent="0.35">
      <c r="A1431">
        <v>3858.57</v>
      </c>
      <c r="B1431" t="s">
        <v>120</v>
      </c>
      <c r="C1431" t="s">
        <v>6</v>
      </c>
      <c r="D1431">
        <v>219.625</v>
      </c>
      <c r="E1431" t="s">
        <v>533</v>
      </c>
      <c r="F1431" t="s">
        <v>121</v>
      </c>
    </row>
    <row r="1432" spans="1:6" x14ac:dyDescent="0.35">
      <c r="A1432">
        <v>3798.16</v>
      </c>
      <c r="B1432" t="s">
        <v>120</v>
      </c>
      <c r="C1432" t="s">
        <v>6</v>
      </c>
      <c r="D1432">
        <v>220.03100000000001</v>
      </c>
      <c r="E1432" t="s">
        <v>534</v>
      </c>
      <c r="F1432" t="s">
        <v>121</v>
      </c>
    </row>
    <row r="1433" spans="1:6" x14ac:dyDescent="0.35">
      <c r="A1433">
        <v>3798.49</v>
      </c>
      <c r="B1433" t="s">
        <v>120</v>
      </c>
      <c r="C1433" t="s">
        <v>6</v>
      </c>
      <c r="D1433">
        <v>220.14099999999999</v>
      </c>
      <c r="E1433" t="s">
        <v>535</v>
      </c>
      <c r="F1433" t="s">
        <v>121</v>
      </c>
    </row>
    <row r="1434" spans="1:6" x14ac:dyDescent="0.35">
      <c r="A1434">
        <v>3723.01</v>
      </c>
      <c r="B1434" t="s">
        <v>120</v>
      </c>
      <c r="C1434" t="s">
        <v>6</v>
      </c>
      <c r="D1434">
        <v>219.59399999999999</v>
      </c>
      <c r="E1434" t="s">
        <v>536</v>
      </c>
      <c r="F1434" t="s">
        <v>121</v>
      </c>
    </row>
    <row r="1435" spans="1:6" x14ac:dyDescent="0.35">
      <c r="A1435">
        <v>3800.25</v>
      </c>
      <c r="B1435" t="s">
        <v>120</v>
      </c>
      <c r="C1435" t="s">
        <v>6</v>
      </c>
      <c r="D1435">
        <v>218.797</v>
      </c>
      <c r="E1435" t="s">
        <v>537</v>
      </c>
      <c r="F1435" t="s">
        <v>121</v>
      </c>
    </row>
    <row r="1436" spans="1:6" x14ac:dyDescent="0.35">
      <c r="A1436">
        <v>3742.74</v>
      </c>
      <c r="B1436" t="s">
        <v>120</v>
      </c>
      <c r="C1436" t="s">
        <v>6</v>
      </c>
      <c r="D1436">
        <v>220.23400000000001</v>
      </c>
      <c r="E1436" t="s">
        <v>538</v>
      </c>
      <c r="F1436" t="s">
        <v>121</v>
      </c>
    </row>
    <row r="1437" spans="1:6" x14ac:dyDescent="0.35">
      <c r="A1437">
        <v>3852.01</v>
      </c>
      <c r="B1437" t="s">
        <v>120</v>
      </c>
      <c r="C1437" t="s">
        <v>6</v>
      </c>
      <c r="D1437">
        <v>218.90600000000001</v>
      </c>
      <c r="E1437" t="s">
        <v>539</v>
      </c>
      <c r="F1437" t="s">
        <v>121</v>
      </c>
    </row>
    <row r="1438" spans="1:6" x14ac:dyDescent="0.35">
      <c r="A1438">
        <v>3761.02</v>
      </c>
      <c r="B1438" t="s">
        <v>120</v>
      </c>
      <c r="C1438" t="s">
        <v>6</v>
      </c>
      <c r="D1438">
        <v>219.35900000000001</v>
      </c>
      <c r="E1438" t="s">
        <v>540</v>
      </c>
      <c r="F1438" t="s">
        <v>121</v>
      </c>
    </row>
    <row r="1439" spans="1:6" x14ac:dyDescent="0.35">
      <c r="A1439">
        <v>3772.75</v>
      </c>
      <c r="B1439" t="s">
        <v>120</v>
      </c>
      <c r="C1439" t="s">
        <v>6</v>
      </c>
      <c r="D1439">
        <v>219.03100000000001</v>
      </c>
      <c r="E1439" t="s">
        <v>541</v>
      </c>
      <c r="F1439" t="s">
        <v>121</v>
      </c>
    </row>
    <row r="1440" spans="1:6" x14ac:dyDescent="0.35">
      <c r="A1440">
        <v>3774.46</v>
      </c>
      <c r="B1440" t="s">
        <v>120</v>
      </c>
      <c r="C1440" t="s">
        <v>6</v>
      </c>
      <c r="D1440">
        <v>220.60900000000001</v>
      </c>
      <c r="E1440" t="s">
        <v>542</v>
      </c>
      <c r="F1440" t="s">
        <v>121</v>
      </c>
    </row>
    <row r="1441" spans="1:6" x14ac:dyDescent="0.35">
      <c r="A1441">
        <v>3800.05</v>
      </c>
      <c r="B1441" t="s">
        <v>120</v>
      </c>
      <c r="C1441" t="s">
        <v>6</v>
      </c>
      <c r="D1441">
        <v>218.90600000000001</v>
      </c>
      <c r="E1441" t="s">
        <v>543</v>
      </c>
      <c r="F1441" t="s">
        <v>121</v>
      </c>
    </row>
    <row r="1442" spans="1:6" x14ac:dyDescent="0.35">
      <c r="A1442">
        <v>208.90299999999999</v>
      </c>
      <c r="B1442" t="s">
        <v>96</v>
      </c>
      <c r="C1442" t="s">
        <v>5</v>
      </c>
      <c r="D1442">
        <v>2018.03</v>
      </c>
      <c r="E1442" t="s">
        <v>8</v>
      </c>
      <c r="F1442" t="s">
        <v>544</v>
      </c>
    </row>
    <row r="1443" spans="1:6" x14ac:dyDescent="0.35">
      <c r="A1443">
        <v>208.90299999999999</v>
      </c>
      <c r="B1443" t="s">
        <v>96</v>
      </c>
      <c r="C1443" t="s">
        <v>5</v>
      </c>
      <c r="D1443">
        <v>2009.58</v>
      </c>
      <c r="E1443" t="s">
        <v>8</v>
      </c>
      <c r="F1443" t="s">
        <v>544</v>
      </c>
    </row>
    <row r="1444" spans="1:6" x14ac:dyDescent="0.35">
      <c r="A1444">
        <v>208.90299999999999</v>
      </c>
      <c r="B1444" t="s">
        <v>96</v>
      </c>
      <c r="C1444" t="s">
        <v>5</v>
      </c>
      <c r="D1444">
        <v>2015.11</v>
      </c>
      <c r="E1444" t="s">
        <v>8</v>
      </c>
      <c r="F1444" t="s">
        <v>544</v>
      </c>
    </row>
    <row r="1445" spans="1:6" x14ac:dyDescent="0.35">
      <c r="A1445">
        <v>208.90299999999999</v>
      </c>
      <c r="B1445" t="s">
        <v>96</v>
      </c>
      <c r="C1445" t="s">
        <v>5</v>
      </c>
      <c r="D1445">
        <v>2017.16</v>
      </c>
      <c r="E1445" t="s">
        <v>8</v>
      </c>
      <c r="F1445" t="s">
        <v>544</v>
      </c>
    </row>
    <row r="1446" spans="1:6" x14ac:dyDescent="0.35">
      <c r="A1446">
        <v>208.90299999999999</v>
      </c>
      <c r="B1446" t="s">
        <v>96</v>
      </c>
      <c r="C1446" t="s">
        <v>5</v>
      </c>
      <c r="D1446">
        <v>2014.73</v>
      </c>
      <c r="E1446" t="s">
        <v>8</v>
      </c>
      <c r="F1446" t="s">
        <v>544</v>
      </c>
    </row>
    <row r="1447" spans="1:6" x14ac:dyDescent="0.35">
      <c r="A1447">
        <v>208.90299999999999</v>
      </c>
      <c r="B1447" t="s">
        <v>96</v>
      </c>
      <c r="C1447" t="s">
        <v>5</v>
      </c>
      <c r="D1447">
        <v>2023.39</v>
      </c>
      <c r="E1447" t="s">
        <v>8</v>
      </c>
      <c r="F1447" t="s">
        <v>544</v>
      </c>
    </row>
    <row r="1448" spans="1:6" x14ac:dyDescent="0.35">
      <c r="A1448">
        <v>208.90299999999999</v>
      </c>
      <c r="B1448" t="s">
        <v>96</v>
      </c>
      <c r="C1448" t="s">
        <v>5</v>
      </c>
      <c r="D1448">
        <v>2018.08</v>
      </c>
      <c r="E1448" t="s">
        <v>8</v>
      </c>
      <c r="F1448" t="s">
        <v>544</v>
      </c>
    </row>
    <row r="1449" spans="1:6" x14ac:dyDescent="0.35">
      <c r="A1449">
        <v>208.90299999999999</v>
      </c>
      <c r="B1449" t="s">
        <v>96</v>
      </c>
      <c r="C1449" t="s">
        <v>5</v>
      </c>
      <c r="D1449">
        <v>2041.38</v>
      </c>
      <c r="E1449" t="s">
        <v>8</v>
      </c>
      <c r="F1449" t="s">
        <v>544</v>
      </c>
    </row>
    <row r="1450" spans="1:6" x14ac:dyDescent="0.35">
      <c r="A1450">
        <v>208.90299999999999</v>
      </c>
      <c r="B1450" t="s">
        <v>96</v>
      </c>
      <c r="C1450" t="s">
        <v>5</v>
      </c>
      <c r="D1450">
        <v>2042.78</v>
      </c>
      <c r="E1450" t="s">
        <v>8</v>
      </c>
      <c r="F1450" t="s">
        <v>544</v>
      </c>
    </row>
    <row r="1451" spans="1:6" x14ac:dyDescent="0.35">
      <c r="A1451">
        <v>208.90299999999999</v>
      </c>
      <c r="B1451" t="s">
        <v>96</v>
      </c>
      <c r="C1451" t="s">
        <v>5</v>
      </c>
      <c r="D1451">
        <v>2043.7</v>
      </c>
      <c r="E1451" t="s">
        <v>8</v>
      </c>
      <c r="F1451" t="s">
        <v>544</v>
      </c>
    </row>
    <row r="1452" spans="1:6" x14ac:dyDescent="0.35">
      <c r="A1452">
        <v>208.90299999999999</v>
      </c>
      <c r="B1452" t="s">
        <v>96</v>
      </c>
      <c r="C1452" t="s">
        <v>5</v>
      </c>
      <c r="D1452">
        <v>2038.94</v>
      </c>
      <c r="E1452" t="s">
        <v>8</v>
      </c>
      <c r="F1452" t="s">
        <v>544</v>
      </c>
    </row>
    <row r="1453" spans="1:6" x14ac:dyDescent="0.35">
      <c r="A1453">
        <v>208.90299999999999</v>
      </c>
      <c r="B1453" t="s">
        <v>96</v>
      </c>
      <c r="C1453" t="s">
        <v>5</v>
      </c>
      <c r="D1453">
        <v>2038.27</v>
      </c>
      <c r="E1453" t="s">
        <v>8</v>
      </c>
      <c r="F1453" t="s">
        <v>544</v>
      </c>
    </row>
    <row r="1454" spans="1:6" x14ac:dyDescent="0.35">
      <c r="A1454">
        <v>208.90299999999999</v>
      </c>
      <c r="B1454" t="s">
        <v>96</v>
      </c>
      <c r="C1454" t="s">
        <v>5</v>
      </c>
      <c r="D1454">
        <v>2044.78</v>
      </c>
      <c r="E1454" t="s">
        <v>8</v>
      </c>
      <c r="F1454" t="s">
        <v>544</v>
      </c>
    </row>
    <row r="1455" spans="1:6" x14ac:dyDescent="0.35">
      <c r="A1455">
        <v>208.90299999999999</v>
      </c>
      <c r="B1455" t="s">
        <v>96</v>
      </c>
      <c r="C1455" t="s">
        <v>5</v>
      </c>
      <c r="D1455">
        <v>2037.3</v>
      </c>
      <c r="E1455" t="s">
        <v>8</v>
      </c>
      <c r="F1455" t="s">
        <v>544</v>
      </c>
    </row>
    <row r="1456" spans="1:6" x14ac:dyDescent="0.35">
      <c r="A1456">
        <v>208.90299999999999</v>
      </c>
      <c r="B1456" t="s">
        <v>96</v>
      </c>
      <c r="C1456" t="s">
        <v>5</v>
      </c>
      <c r="D1456">
        <v>1991.36</v>
      </c>
      <c r="E1456" t="s">
        <v>8</v>
      </c>
      <c r="F1456" t="s">
        <v>544</v>
      </c>
    </row>
    <row r="1457" spans="1:6" x14ac:dyDescent="0.35">
      <c r="A1457">
        <v>208.90299999999999</v>
      </c>
      <c r="B1457" t="s">
        <v>96</v>
      </c>
      <c r="C1457" t="s">
        <v>5</v>
      </c>
      <c r="D1457">
        <v>2047.38</v>
      </c>
      <c r="E1457" t="s">
        <v>8</v>
      </c>
      <c r="F1457" t="s">
        <v>544</v>
      </c>
    </row>
    <row r="1458" spans="1:6" x14ac:dyDescent="0.35">
      <c r="A1458">
        <v>208.90299999999999</v>
      </c>
      <c r="B1458" t="s">
        <v>96</v>
      </c>
      <c r="C1458" t="s">
        <v>5</v>
      </c>
      <c r="D1458">
        <v>1991.59</v>
      </c>
      <c r="E1458" t="s">
        <v>8</v>
      </c>
      <c r="F1458" t="s">
        <v>544</v>
      </c>
    </row>
    <row r="1459" spans="1:6" x14ac:dyDescent="0.35">
      <c r="A1459">
        <v>208.90299999999999</v>
      </c>
      <c r="B1459" t="s">
        <v>96</v>
      </c>
      <c r="C1459" t="s">
        <v>5</v>
      </c>
      <c r="D1459">
        <v>1986.53</v>
      </c>
      <c r="E1459" t="s">
        <v>8</v>
      </c>
      <c r="F1459" t="s">
        <v>544</v>
      </c>
    </row>
    <row r="1460" spans="1:6" x14ac:dyDescent="0.35">
      <c r="A1460">
        <v>208.90299999999999</v>
      </c>
      <c r="B1460" t="s">
        <v>96</v>
      </c>
      <c r="C1460" t="s">
        <v>5</v>
      </c>
      <c r="D1460">
        <v>1987.8</v>
      </c>
      <c r="E1460" t="s">
        <v>8</v>
      </c>
      <c r="F1460" t="s">
        <v>544</v>
      </c>
    </row>
    <row r="1461" spans="1:6" x14ac:dyDescent="0.35">
      <c r="A1461">
        <v>208.90299999999999</v>
      </c>
      <c r="B1461" t="s">
        <v>96</v>
      </c>
      <c r="C1461" t="s">
        <v>5</v>
      </c>
      <c r="D1461">
        <v>2040.58</v>
      </c>
      <c r="E1461" t="s">
        <v>8</v>
      </c>
      <c r="F1461" t="s">
        <v>544</v>
      </c>
    </row>
    <row r="1462" spans="1:6" x14ac:dyDescent="0.35">
      <c r="A1462">
        <v>208.90299999999999</v>
      </c>
      <c r="B1462" t="s">
        <v>96</v>
      </c>
      <c r="C1462" t="s">
        <v>5</v>
      </c>
      <c r="D1462">
        <v>2044.69</v>
      </c>
      <c r="E1462" t="s">
        <v>8</v>
      </c>
      <c r="F1462" t="s">
        <v>544</v>
      </c>
    </row>
    <row r="1463" spans="1:6" x14ac:dyDescent="0.35">
      <c r="A1463">
        <v>208.90299999999999</v>
      </c>
      <c r="B1463" t="s">
        <v>96</v>
      </c>
      <c r="C1463" t="s">
        <v>5</v>
      </c>
      <c r="D1463">
        <v>1990.53</v>
      </c>
      <c r="E1463" t="s">
        <v>8</v>
      </c>
      <c r="F1463" t="s">
        <v>544</v>
      </c>
    </row>
    <row r="1464" spans="1:6" x14ac:dyDescent="0.35">
      <c r="A1464">
        <v>208.90299999999999</v>
      </c>
      <c r="B1464" t="s">
        <v>96</v>
      </c>
      <c r="C1464" t="s">
        <v>5</v>
      </c>
      <c r="D1464">
        <v>2050.31</v>
      </c>
      <c r="E1464" t="s">
        <v>8</v>
      </c>
      <c r="F1464" t="s">
        <v>544</v>
      </c>
    </row>
    <row r="1465" spans="1:6" x14ac:dyDescent="0.35">
      <c r="A1465">
        <v>208.90299999999999</v>
      </c>
      <c r="B1465" t="s">
        <v>96</v>
      </c>
      <c r="C1465" t="s">
        <v>5</v>
      </c>
      <c r="D1465">
        <v>2044.53</v>
      </c>
      <c r="E1465" t="s">
        <v>8</v>
      </c>
      <c r="F1465" t="s">
        <v>544</v>
      </c>
    </row>
    <row r="1466" spans="1:6" x14ac:dyDescent="0.35">
      <c r="A1466">
        <v>208.90299999999999</v>
      </c>
      <c r="B1466" t="s">
        <v>96</v>
      </c>
      <c r="C1466" t="s">
        <v>5</v>
      </c>
      <c r="D1466">
        <v>1981.02</v>
      </c>
      <c r="E1466" t="s">
        <v>8</v>
      </c>
      <c r="F1466" t="s">
        <v>544</v>
      </c>
    </row>
    <row r="1467" spans="1:6" x14ac:dyDescent="0.35">
      <c r="A1467">
        <v>208.90299999999999</v>
      </c>
      <c r="B1467" t="s">
        <v>96</v>
      </c>
      <c r="C1467" t="s">
        <v>5</v>
      </c>
      <c r="D1467">
        <v>2035.27</v>
      </c>
      <c r="E1467" t="s">
        <v>8</v>
      </c>
      <c r="F1467" t="s">
        <v>544</v>
      </c>
    </row>
    <row r="1468" spans="1:6" x14ac:dyDescent="0.35">
      <c r="A1468">
        <v>208.90299999999999</v>
      </c>
      <c r="B1468" t="s">
        <v>96</v>
      </c>
      <c r="C1468" t="s">
        <v>5</v>
      </c>
      <c r="D1468">
        <v>2038.16</v>
      </c>
      <c r="E1468" t="s">
        <v>8</v>
      </c>
      <c r="F1468" t="s">
        <v>544</v>
      </c>
    </row>
    <row r="1469" spans="1:6" x14ac:dyDescent="0.35">
      <c r="A1469">
        <v>208.90299999999999</v>
      </c>
      <c r="B1469" t="s">
        <v>96</v>
      </c>
      <c r="C1469" t="s">
        <v>5</v>
      </c>
      <c r="D1469">
        <v>2029.33</v>
      </c>
      <c r="E1469" t="s">
        <v>8</v>
      </c>
      <c r="F1469" t="s">
        <v>544</v>
      </c>
    </row>
    <row r="1470" spans="1:6" x14ac:dyDescent="0.35">
      <c r="A1470">
        <v>208.90299999999999</v>
      </c>
      <c r="B1470" t="s">
        <v>96</v>
      </c>
      <c r="C1470" t="s">
        <v>5</v>
      </c>
      <c r="D1470">
        <v>1974.94</v>
      </c>
      <c r="E1470" t="s">
        <v>8</v>
      </c>
      <c r="F1470" t="s">
        <v>544</v>
      </c>
    </row>
    <row r="1471" spans="1:6" x14ac:dyDescent="0.35">
      <c r="A1471">
        <v>208.90299999999999</v>
      </c>
      <c r="B1471" t="s">
        <v>96</v>
      </c>
      <c r="C1471" t="s">
        <v>5</v>
      </c>
      <c r="D1471">
        <v>1975.03</v>
      </c>
      <c r="E1471" t="s">
        <v>8</v>
      </c>
      <c r="F1471" t="s">
        <v>544</v>
      </c>
    </row>
    <row r="1472" spans="1:6" x14ac:dyDescent="0.35">
      <c r="A1472">
        <v>201.55</v>
      </c>
      <c r="B1472" t="s">
        <v>97</v>
      </c>
      <c r="C1472" t="s">
        <v>5</v>
      </c>
      <c r="D1472">
        <v>2037.16</v>
      </c>
      <c r="E1472" t="s">
        <v>122</v>
      </c>
      <c r="F1472" t="s">
        <v>544</v>
      </c>
    </row>
    <row r="1473" spans="1:6" x14ac:dyDescent="0.35">
      <c r="A1473">
        <v>201.55</v>
      </c>
      <c r="B1473" t="s">
        <v>97</v>
      </c>
      <c r="C1473" t="s">
        <v>5</v>
      </c>
      <c r="D1473">
        <v>2035.16</v>
      </c>
      <c r="E1473" t="s">
        <v>122</v>
      </c>
      <c r="F1473" t="s">
        <v>544</v>
      </c>
    </row>
    <row r="1474" spans="1:6" x14ac:dyDescent="0.35">
      <c r="A1474">
        <v>201.55</v>
      </c>
      <c r="B1474" t="s">
        <v>97</v>
      </c>
      <c r="C1474" t="s">
        <v>5</v>
      </c>
      <c r="D1474">
        <v>2036.83</v>
      </c>
      <c r="E1474" t="s">
        <v>122</v>
      </c>
      <c r="F1474" t="s">
        <v>544</v>
      </c>
    </row>
    <row r="1475" spans="1:6" x14ac:dyDescent="0.35">
      <c r="A1475">
        <v>201.55</v>
      </c>
      <c r="B1475" t="s">
        <v>97</v>
      </c>
      <c r="C1475" t="s">
        <v>5</v>
      </c>
      <c r="D1475">
        <v>2037.8</v>
      </c>
      <c r="E1475" t="s">
        <v>122</v>
      </c>
      <c r="F1475" t="s">
        <v>544</v>
      </c>
    </row>
    <row r="1476" spans="1:6" x14ac:dyDescent="0.35">
      <c r="A1476">
        <v>201.55</v>
      </c>
      <c r="B1476" t="s">
        <v>97</v>
      </c>
      <c r="C1476" t="s">
        <v>5</v>
      </c>
      <c r="D1476">
        <v>2043.56</v>
      </c>
      <c r="E1476" t="s">
        <v>122</v>
      </c>
      <c r="F1476" t="s">
        <v>544</v>
      </c>
    </row>
    <row r="1477" spans="1:6" x14ac:dyDescent="0.35">
      <c r="A1477">
        <v>201.55</v>
      </c>
      <c r="B1477" t="s">
        <v>97</v>
      </c>
      <c r="C1477" t="s">
        <v>5</v>
      </c>
      <c r="D1477">
        <v>2041.8</v>
      </c>
      <c r="E1477" t="s">
        <v>122</v>
      </c>
      <c r="F1477" t="s">
        <v>544</v>
      </c>
    </row>
    <row r="1478" spans="1:6" x14ac:dyDescent="0.35">
      <c r="A1478">
        <v>201.55</v>
      </c>
      <c r="B1478" t="s">
        <v>97</v>
      </c>
      <c r="C1478" t="s">
        <v>5</v>
      </c>
      <c r="D1478">
        <v>2000.69</v>
      </c>
      <c r="E1478" t="s">
        <v>122</v>
      </c>
      <c r="F1478" t="s">
        <v>544</v>
      </c>
    </row>
    <row r="1479" spans="1:6" x14ac:dyDescent="0.35">
      <c r="A1479">
        <v>201.55</v>
      </c>
      <c r="B1479" t="s">
        <v>97</v>
      </c>
      <c r="C1479" t="s">
        <v>5</v>
      </c>
      <c r="D1479">
        <v>1997.67</v>
      </c>
      <c r="E1479" t="s">
        <v>122</v>
      </c>
      <c r="F1479" t="s">
        <v>544</v>
      </c>
    </row>
    <row r="1480" spans="1:6" x14ac:dyDescent="0.35">
      <c r="A1480">
        <v>201.55</v>
      </c>
      <c r="B1480" t="s">
        <v>97</v>
      </c>
      <c r="C1480" t="s">
        <v>5</v>
      </c>
      <c r="D1480">
        <v>1998.39</v>
      </c>
      <c r="E1480" t="s">
        <v>122</v>
      </c>
      <c r="F1480" t="s">
        <v>544</v>
      </c>
    </row>
    <row r="1481" spans="1:6" x14ac:dyDescent="0.35">
      <c r="A1481">
        <v>201.55</v>
      </c>
      <c r="B1481" t="s">
        <v>97</v>
      </c>
      <c r="C1481" t="s">
        <v>5</v>
      </c>
      <c r="D1481">
        <v>1994.34</v>
      </c>
      <c r="E1481" t="s">
        <v>122</v>
      </c>
      <c r="F1481" t="s">
        <v>544</v>
      </c>
    </row>
    <row r="1482" spans="1:6" x14ac:dyDescent="0.35">
      <c r="A1482">
        <v>201.55</v>
      </c>
      <c r="B1482" t="s">
        <v>97</v>
      </c>
      <c r="C1482" t="s">
        <v>5</v>
      </c>
      <c r="D1482">
        <v>1993.02</v>
      </c>
      <c r="E1482" t="s">
        <v>122</v>
      </c>
      <c r="F1482" t="s">
        <v>544</v>
      </c>
    </row>
    <row r="1483" spans="1:6" x14ac:dyDescent="0.35">
      <c r="A1483">
        <v>201.55</v>
      </c>
      <c r="B1483" t="s">
        <v>97</v>
      </c>
      <c r="C1483" t="s">
        <v>5</v>
      </c>
      <c r="D1483">
        <v>1992.44</v>
      </c>
      <c r="E1483" t="s">
        <v>122</v>
      </c>
      <c r="F1483" t="s">
        <v>544</v>
      </c>
    </row>
    <row r="1484" spans="1:6" x14ac:dyDescent="0.35">
      <c r="A1484">
        <v>205.44</v>
      </c>
      <c r="B1484" t="s">
        <v>97</v>
      </c>
      <c r="C1484" t="s">
        <v>5</v>
      </c>
      <c r="D1484">
        <v>2002.23</v>
      </c>
      <c r="E1484" t="s">
        <v>98</v>
      </c>
      <c r="F1484" t="s">
        <v>544</v>
      </c>
    </row>
    <row r="1485" spans="1:6" x14ac:dyDescent="0.35">
      <c r="A1485">
        <v>201.55</v>
      </c>
      <c r="B1485" t="s">
        <v>97</v>
      </c>
      <c r="C1485" t="s">
        <v>5</v>
      </c>
      <c r="D1485">
        <v>1998.41</v>
      </c>
      <c r="E1485" t="s">
        <v>122</v>
      </c>
      <c r="F1485" t="s">
        <v>544</v>
      </c>
    </row>
    <row r="1486" spans="1:6" x14ac:dyDescent="0.35">
      <c r="A1486">
        <v>201.55</v>
      </c>
      <c r="B1486" t="s">
        <v>97</v>
      </c>
      <c r="C1486" t="s">
        <v>5</v>
      </c>
      <c r="D1486">
        <v>2051.38</v>
      </c>
      <c r="E1486" t="s">
        <v>122</v>
      </c>
      <c r="F1486" t="s">
        <v>544</v>
      </c>
    </row>
    <row r="1487" spans="1:6" x14ac:dyDescent="0.35">
      <c r="A1487">
        <v>201.55</v>
      </c>
      <c r="B1487" t="s">
        <v>97</v>
      </c>
      <c r="C1487" t="s">
        <v>5</v>
      </c>
      <c r="D1487">
        <v>2045.62</v>
      </c>
      <c r="E1487" t="s">
        <v>122</v>
      </c>
      <c r="F1487" t="s">
        <v>544</v>
      </c>
    </row>
    <row r="1488" spans="1:6" x14ac:dyDescent="0.35">
      <c r="A1488">
        <v>201.55</v>
      </c>
      <c r="B1488" t="s">
        <v>97</v>
      </c>
      <c r="C1488" t="s">
        <v>5</v>
      </c>
      <c r="D1488">
        <v>2049.06</v>
      </c>
      <c r="E1488" t="s">
        <v>122</v>
      </c>
      <c r="F1488" t="s">
        <v>544</v>
      </c>
    </row>
    <row r="1489" spans="1:6" x14ac:dyDescent="0.35">
      <c r="A1489">
        <v>201.55</v>
      </c>
      <c r="B1489" t="s">
        <v>97</v>
      </c>
      <c r="C1489" t="s">
        <v>5</v>
      </c>
      <c r="D1489">
        <v>2049.0300000000002</v>
      </c>
      <c r="E1489" t="s">
        <v>122</v>
      </c>
      <c r="F1489" t="s">
        <v>544</v>
      </c>
    </row>
    <row r="1490" spans="1:6" x14ac:dyDescent="0.35">
      <c r="A1490">
        <v>201.55</v>
      </c>
      <c r="B1490" t="s">
        <v>97</v>
      </c>
      <c r="C1490" t="s">
        <v>5</v>
      </c>
      <c r="D1490">
        <v>2058.92</v>
      </c>
      <c r="E1490" t="s">
        <v>122</v>
      </c>
      <c r="F1490" t="s">
        <v>544</v>
      </c>
    </row>
    <row r="1491" spans="1:6" x14ac:dyDescent="0.35">
      <c r="A1491">
        <v>201.55</v>
      </c>
      <c r="B1491" t="s">
        <v>97</v>
      </c>
      <c r="C1491" t="s">
        <v>5</v>
      </c>
      <c r="D1491">
        <v>2048.2800000000002</v>
      </c>
      <c r="E1491" t="s">
        <v>122</v>
      </c>
      <c r="F1491" t="s">
        <v>544</v>
      </c>
    </row>
    <row r="1492" spans="1:6" x14ac:dyDescent="0.35">
      <c r="A1492">
        <v>201.55</v>
      </c>
      <c r="B1492" t="s">
        <v>97</v>
      </c>
      <c r="C1492" t="s">
        <v>5</v>
      </c>
      <c r="D1492">
        <v>1990.91</v>
      </c>
      <c r="E1492" t="s">
        <v>122</v>
      </c>
      <c r="F1492" t="s">
        <v>544</v>
      </c>
    </row>
    <row r="1493" spans="1:6" x14ac:dyDescent="0.35">
      <c r="A1493">
        <v>201.55</v>
      </c>
      <c r="B1493" t="s">
        <v>97</v>
      </c>
      <c r="C1493" t="s">
        <v>5</v>
      </c>
      <c r="D1493">
        <v>2043.28</v>
      </c>
      <c r="E1493" t="s">
        <v>122</v>
      </c>
      <c r="F1493" t="s">
        <v>544</v>
      </c>
    </row>
    <row r="1494" spans="1:6" x14ac:dyDescent="0.35">
      <c r="A1494">
        <v>201.55</v>
      </c>
      <c r="B1494" t="s">
        <v>97</v>
      </c>
      <c r="C1494" t="s">
        <v>5</v>
      </c>
      <c r="D1494">
        <v>2032.38</v>
      </c>
      <c r="E1494" t="s">
        <v>122</v>
      </c>
      <c r="F1494" t="s">
        <v>544</v>
      </c>
    </row>
    <row r="1495" spans="1:6" x14ac:dyDescent="0.35">
      <c r="A1495">
        <v>201.55</v>
      </c>
      <c r="B1495" t="s">
        <v>97</v>
      </c>
      <c r="C1495" t="s">
        <v>5</v>
      </c>
      <c r="D1495">
        <v>1979.41</v>
      </c>
      <c r="E1495" t="s">
        <v>122</v>
      </c>
      <c r="F1495" t="s">
        <v>544</v>
      </c>
    </row>
    <row r="1496" spans="1:6" x14ac:dyDescent="0.35">
      <c r="A1496">
        <v>201.55</v>
      </c>
      <c r="B1496" t="s">
        <v>97</v>
      </c>
      <c r="C1496" t="s">
        <v>5</v>
      </c>
      <c r="D1496">
        <v>1969.89</v>
      </c>
      <c r="E1496" t="s">
        <v>122</v>
      </c>
      <c r="F1496" t="s">
        <v>544</v>
      </c>
    </row>
    <row r="1497" spans="1:6" x14ac:dyDescent="0.35">
      <c r="A1497">
        <v>201.55</v>
      </c>
      <c r="B1497" t="s">
        <v>97</v>
      </c>
      <c r="C1497" t="s">
        <v>5</v>
      </c>
      <c r="D1497">
        <v>1971.44</v>
      </c>
      <c r="E1497" t="s">
        <v>122</v>
      </c>
      <c r="F1497" t="s">
        <v>544</v>
      </c>
    </row>
    <row r="1498" spans="1:6" x14ac:dyDescent="0.35">
      <c r="A1498">
        <v>201.55</v>
      </c>
      <c r="B1498" t="s">
        <v>97</v>
      </c>
      <c r="C1498" t="s">
        <v>5</v>
      </c>
      <c r="D1498">
        <v>1964.89</v>
      </c>
      <c r="E1498" t="s">
        <v>122</v>
      </c>
      <c r="F1498" t="s">
        <v>544</v>
      </c>
    </row>
    <row r="1499" spans="1:6" x14ac:dyDescent="0.35">
      <c r="A1499">
        <v>201.55</v>
      </c>
      <c r="B1499" t="s">
        <v>97</v>
      </c>
      <c r="C1499" t="s">
        <v>5</v>
      </c>
      <c r="D1499">
        <v>1964.84</v>
      </c>
      <c r="E1499" t="s">
        <v>122</v>
      </c>
      <c r="F1499" t="s">
        <v>544</v>
      </c>
    </row>
    <row r="1500" spans="1:6" x14ac:dyDescent="0.35">
      <c r="A1500">
        <v>201.55</v>
      </c>
      <c r="B1500" t="s">
        <v>97</v>
      </c>
      <c r="C1500" t="s">
        <v>5</v>
      </c>
      <c r="D1500">
        <v>1966.16</v>
      </c>
      <c r="E1500" t="s">
        <v>122</v>
      </c>
      <c r="F1500" t="s">
        <v>544</v>
      </c>
    </row>
    <row r="1501" spans="1:6" x14ac:dyDescent="0.35">
      <c r="A1501">
        <v>201.55</v>
      </c>
      <c r="B1501" t="s">
        <v>97</v>
      </c>
      <c r="C1501" t="s">
        <v>5</v>
      </c>
      <c r="D1501">
        <v>1950.02</v>
      </c>
      <c r="E1501" t="s">
        <v>122</v>
      </c>
      <c r="F1501" t="s">
        <v>544</v>
      </c>
    </row>
    <row r="1502" spans="1:6" x14ac:dyDescent="0.35">
      <c r="A1502">
        <v>136.69</v>
      </c>
      <c r="B1502" t="s">
        <v>99</v>
      </c>
      <c r="C1502" t="s">
        <v>5</v>
      </c>
      <c r="D1502">
        <v>1966.84</v>
      </c>
      <c r="E1502" t="s">
        <v>123</v>
      </c>
      <c r="F1502" t="s">
        <v>544</v>
      </c>
    </row>
    <row r="1503" spans="1:6" x14ac:dyDescent="0.35">
      <c r="A1503">
        <v>136.69</v>
      </c>
      <c r="B1503" t="s">
        <v>99</v>
      </c>
      <c r="C1503" t="s">
        <v>5</v>
      </c>
      <c r="D1503">
        <v>1971.41</v>
      </c>
      <c r="E1503" t="s">
        <v>123</v>
      </c>
      <c r="F1503" t="s">
        <v>544</v>
      </c>
    </row>
    <row r="1504" spans="1:6" x14ac:dyDescent="0.35">
      <c r="A1504">
        <v>136.69</v>
      </c>
      <c r="B1504" t="s">
        <v>99</v>
      </c>
      <c r="C1504" t="s">
        <v>5</v>
      </c>
      <c r="D1504">
        <v>1961.38</v>
      </c>
      <c r="E1504" t="s">
        <v>123</v>
      </c>
      <c r="F1504" t="s">
        <v>544</v>
      </c>
    </row>
    <row r="1505" spans="1:6" x14ac:dyDescent="0.35">
      <c r="A1505">
        <v>136.69</v>
      </c>
      <c r="B1505" t="s">
        <v>99</v>
      </c>
      <c r="C1505" t="s">
        <v>5</v>
      </c>
      <c r="D1505">
        <v>1967.59</v>
      </c>
      <c r="E1505" t="s">
        <v>123</v>
      </c>
      <c r="F1505" t="s">
        <v>544</v>
      </c>
    </row>
    <row r="1506" spans="1:6" x14ac:dyDescent="0.35">
      <c r="A1506">
        <v>136.69</v>
      </c>
      <c r="B1506" t="s">
        <v>99</v>
      </c>
      <c r="C1506" t="s">
        <v>5</v>
      </c>
      <c r="D1506">
        <v>1967.53</v>
      </c>
      <c r="E1506" t="s">
        <v>123</v>
      </c>
      <c r="F1506" t="s">
        <v>544</v>
      </c>
    </row>
    <row r="1507" spans="1:6" x14ac:dyDescent="0.35">
      <c r="A1507">
        <v>136.69</v>
      </c>
      <c r="B1507" t="s">
        <v>99</v>
      </c>
      <c r="C1507" t="s">
        <v>5</v>
      </c>
      <c r="D1507">
        <v>1969.7</v>
      </c>
      <c r="E1507" t="s">
        <v>123</v>
      </c>
      <c r="F1507" t="s">
        <v>544</v>
      </c>
    </row>
    <row r="1508" spans="1:6" x14ac:dyDescent="0.35">
      <c r="A1508">
        <v>136.69</v>
      </c>
      <c r="B1508" t="s">
        <v>99</v>
      </c>
      <c r="C1508" t="s">
        <v>5</v>
      </c>
      <c r="D1508">
        <v>2003.23</v>
      </c>
      <c r="E1508" t="s">
        <v>123</v>
      </c>
      <c r="F1508" t="s">
        <v>544</v>
      </c>
    </row>
    <row r="1509" spans="1:6" x14ac:dyDescent="0.35">
      <c r="A1509">
        <v>136.69</v>
      </c>
      <c r="B1509" t="s">
        <v>99</v>
      </c>
      <c r="C1509" t="s">
        <v>5</v>
      </c>
      <c r="D1509">
        <v>2002.83</v>
      </c>
      <c r="E1509" t="s">
        <v>123</v>
      </c>
      <c r="F1509" t="s">
        <v>544</v>
      </c>
    </row>
    <row r="1510" spans="1:6" x14ac:dyDescent="0.35">
      <c r="A1510">
        <v>136.69</v>
      </c>
      <c r="B1510" t="s">
        <v>99</v>
      </c>
      <c r="C1510" t="s">
        <v>5</v>
      </c>
      <c r="D1510">
        <v>2002.78</v>
      </c>
      <c r="E1510" t="s">
        <v>123</v>
      </c>
      <c r="F1510" t="s">
        <v>544</v>
      </c>
    </row>
    <row r="1511" spans="1:6" x14ac:dyDescent="0.35">
      <c r="A1511">
        <v>136.69</v>
      </c>
      <c r="B1511" t="s">
        <v>99</v>
      </c>
      <c r="C1511" t="s">
        <v>5</v>
      </c>
      <c r="D1511">
        <v>1994.39</v>
      </c>
      <c r="E1511" t="s">
        <v>123</v>
      </c>
      <c r="F1511" t="s">
        <v>544</v>
      </c>
    </row>
    <row r="1512" spans="1:6" x14ac:dyDescent="0.35">
      <c r="A1512">
        <v>136.69</v>
      </c>
      <c r="B1512" t="s">
        <v>99</v>
      </c>
      <c r="C1512" t="s">
        <v>5</v>
      </c>
      <c r="D1512">
        <v>2004.55</v>
      </c>
      <c r="E1512" t="s">
        <v>123</v>
      </c>
      <c r="F1512" t="s">
        <v>544</v>
      </c>
    </row>
    <row r="1513" spans="1:6" x14ac:dyDescent="0.35">
      <c r="A1513">
        <v>136.69</v>
      </c>
      <c r="B1513" t="s">
        <v>99</v>
      </c>
      <c r="C1513" t="s">
        <v>5</v>
      </c>
      <c r="D1513">
        <v>2007.39</v>
      </c>
      <c r="E1513" t="s">
        <v>123</v>
      </c>
      <c r="F1513" t="s">
        <v>544</v>
      </c>
    </row>
    <row r="1514" spans="1:6" x14ac:dyDescent="0.35">
      <c r="A1514">
        <v>136.69</v>
      </c>
      <c r="B1514" t="s">
        <v>99</v>
      </c>
      <c r="C1514" t="s">
        <v>5</v>
      </c>
      <c r="D1514">
        <v>2004.58</v>
      </c>
      <c r="E1514" t="s">
        <v>123</v>
      </c>
      <c r="F1514" t="s">
        <v>544</v>
      </c>
    </row>
    <row r="1515" spans="1:6" x14ac:dyDescent="0.35">
      <c r="A1515">
        <v>136.69</v>
      </c>
      <c r="B1515" t="s">
        <v>99</v>
      </c>
      <c r="C1515" t="s">
        <v>5</v>
      </c>
      <c r="D1515">
        <v>2010.69</v>
      </c>
      <c r="E1515" t="s">
        <v>123</v>
      </c>
      <c r="F1515" t="s">
        <v>544</v>
      </c>
    </row>
    <row r="1516" spans="1:6" x14ac:dyDescent="0.35">
      <c r="A1516">
        <v>136.69</v>
      </c>
      <c r="B1516" t="s">
        <v>99</v>
      </c>
      <c r="C1516" t="s">
        <v>5</v>
      </c>
      <c r="D1516">
        <v>1951.92</v>
      </c>
      <c r="E1516" t="s">
        <v>123</v>
      </c>
      <c r="F1516" t="s">
        <v>544</v>
      </c>
    </row>
    <row r="1517" spans="1:6" x14ac:dyDescent="0.35">
      <c r="A1517">
        <v>136.69</v>
      </c>
      <c r="B1517" t="s">
        <v>99</v>
      </c>
      <c r="C1517" t="s">
        <v>5</v>
      </c>
      <c r="D1517">
        <v>1952.44</v>
      </c>
      <c r="E1517" t="s">
        <v>123</v>
      </c>
      <c r="F1517" t="s">
        <v>544</v>
      </c>
    </row>
    <row r="1518" spans="1:6" x14ac:dyDescent="0.35">
      <c r="A1518">
        <v>136.69</v>
      </c>
      <c r="B1518" t="s">
        <v>99</v>
      </c>
      <c r="C1518" t="s">
        <v>5</v>
      </c>
      <c r="D1518">
        <v>1953.48</v>
      </c>
      <c r="E1518" t="s">
        <v>123</v>
      </c>
      <c r="F1518" t="s">
        <v>544</v>
      </c>
    </row>
    <row r="1519" spans="1:6" x14ac:dyDescent="0.35">
      <c r="A1519">
        <v>136.69</v>
      </c>
      <c r="B1519" t="s">
        <v>99</v>
      </c>
      <c r="C1519" t="s">
        <v>5</v>
      </c>
      <c r="D1519">
        <v>1952.33</v>
      </c>
      <c r="E1519" t="s">
        <v>123</v>
      </c>
      <c r="F1519" t="s">
        <v>544</v>
      </c>
    </row>
    <row r="1520" spans="1:6" x14ac:dyDescent="0.35">
      <c r="A1520">
        <v>136.69</v>
      </c>
      <c r="B1520" t="s">
        <v>99</v>
      </c>
      <c r="C1520" t="s">
        <v>5</v>
      </c>
      <c r="D1520">
        <v>1952.7</v>
      </c>
      <c r="E1520" t="s">
        <v>123</v>
      </c>
      <c r="F1520" t="s">
        <v>544</v>
      </c>
    </row>
    <row r="1521" spans="1:6" x14ac:dyDescent="0.35">
      <c r="A1521">
        <v>137.00800000000001</v>
      </c>
      <c r="B1521" t="s">
        <v>99</v>
      </c>
      <c r="C1521" t="s">
        <v>5</v>
      </c>
      <c r="D1521">
        <v>1952.98</v>
      </c>
      <c r="E1521" t="s">
        <v>545</v>
      </c>
      <c r="F1521" t="s">
        <v>544</v>
      </c>
    </row>
    <row r="1522" spans="1:6" x14ac:dyDescent="0.35">
      <c r="A1522">
        <v>136.69</v>
      </c>
      <c r="B1522" t="s">
        <v>99</v>
      </c>
      <c r="C1522" t="s">
        <v>5</v>
      </c>
      <c r="D1522">
        <v>1952.22</v>
      </c>
      <c r="E1522" t="s">
        <v>123</v>
      </c>
      <c r="F1522" t="s">
        <v>544</v>
      </c>
    </row>
    <row r="1523" spans="1:6" x14ac:dyDescent="0.35">
      <c r="A1523">
        <v>136.69</v>
      </c>
      <c r="B1523" t="s">
        <v>99</v>
      </c>
      <c r="C1523" t="s">
        <v>5</v>
      </c>
      <c r="D1523">
        <v>1955.61</v>
      </c>
      <c r="E1523" t="s">
        <v>123</v>
      </c>
      <c r="F1523" t="s">
        <v>544</v>
      </c>
    </row>
    <row r="1524" spans="1:6" x14ac:dyDescent="0.35">
      <c r="A1524">
        <v>136.69</v>
      </c>
      <c r="B1524" t="s">
        <v>99</v>
      </c>
      <c r="C1524" t="s">
        <v>5</v>
      </c>
      <c r="D1524">
        <v>1960.81</v>
      </c>
      <c r="E1524" t="s">
        <v>123</v>
      </c>
      <c r="F1524" t="s">
        <v>544</v>
      </c>
    </row>
    <row r="1525" spans="1:6" x14ac:dyDescent="0.35">
      <c r="A1525">
        <v>136.69</v>
      </c>
      <c r="B1525" t="s">
        <v>99</v>
      </c>
      <c r="C1525" t="s">
        <v>5</v>
      </c>
      <c r="D1525">
        <v>1950</v>
      </c>
      <c r="E1525" t="s">
        <v>123</v>
      </c>
      <c r="F1525" t="s">
        <v>544</v>
      </c>
    </row>
    <row r="1526" spans="1:6" x14ac:dyDescent="0.35">
      <c r="A1526">
        <v>136.69</v>
      </c>
      <c r="B1526" t="s">
        <v>99</v>
      </c>
      <c r="C1526" t="s">
        <v>5</v>
      </c>
      <c r="D1526">
        <v>1938.7</v>
      </c>
      <c r="E1526" t="s">
        <v>123</v>
      </c>
      <c r="F1526" t="s">
        <v>544</v>
      </c>
    </row>
    <row r="1527" spans="1:6" x14ac:dyDescent="0.35">
      <c r="A1527">
        <v>136.69</v>
      </c>
      <c r="B1527" t="s">
        <v>99</v>
      </c>
      <c r="C1527" t="s">
        <v>5</v>
      </c>
      <c r="D1527">
        <v>1931.88</v>
      </c>
      <c r="E1527" t="s">
        <v>123</v>
      </c>
      <c r="F1527" t="s">
        <v>544</v>
      </c>
    </row>
    <row r="1528" spans="1:6" x14ac:dyDescent="0.35">
      <c r="A1528">
        <v>136.69</v>
      </c>
      <c r="B1528" t="s">
        <v>99</v>
      </c>
      <c r="C1528" t="s">
        <v>5</v>
      </c>
      <c r="D1528">
        <v>1931.3</v>
      </c>
      <c r="E1528" t="s">
        <v>123</v>
      </c>
      <c r="F1528" t="s">
        <v>544</v>
      </c>
    </row>
    <row r="1529" spans="1:6" x14ac:dyDescent="0.35">
      <c r="A1529">
        <v>136.69</v>
      </c>
      <c r="B1529" t="s">
        <v>99</v>
      </c>
      <c r="C1529" t="s">
        <v>5</v>
      </c>
      <c r="D1529">
        <v>1927.42</v>
      </c>
      <c r="E1529" t="s">
        <v>123</v>
      </c>
      <c r="F1529" t="s">
        <v>544</v>
      </c>
    </row>
    <row r="1530" spans="1:6" x14ac:dyDescent="0.35">
      <c r="A1530">
        <v>136.69</v>
      </c>
      <c r="B1530" t="s">
        <v>99</v>
      </c>
      <c r="C1530" t="s">
        <v>5</v>
      </c>
      <c r="D1530">
        <v>1931.47</v>
      </c>
      <c r="E1530" t="s">
        <v>123</v>
      </c>
      <c r="F1530" t="s">
        <v>544</v>
      </c>
    </row>
    <row r="1531" spans="1:6" x14ac:dyDescent="0.35">
      <c r="A1531">
        <v>136.69</v>
      </c>
      <c r="B1531" t="s">
        <v>99</v>
      </c>
      <c r="C1531" t="s">
        <v>5</v>
      </c>
      <c r="D1531">
        <v>1925.41</v>
      </c>
      <c r="E1531" t="s">
        <v>123</v>
      </c>
      <c r="F1531" t="s">
        <v>544</v>
      </c>
    </row>
    <row r="1532" spans="1:6" x14ac:dyDescent="0.35">
      <c r="A1532">
        <v>142.654</v>
      </c>
      <c r="B1532" t="s">
        <v>100</v>
      </c>
      <c r="C1532" t="s">
        <v>5</v>
      </c>
      <c r="D1532">
        <v>2035.48</v>
      </c>
      <c r="E1532" t="s">
        <v>66</v>
      </c>
      <c r="F1532" t="s">
        <v>544</v>
      </c>
    </row>
    <row r="1533" spans="1:6" x14ac:dyDescent="0.35">
      <c r="A1533">
        <v>142.654</v>
      </c>
      <c r="B1533" t="s">
        <v>100</v>
      </c>
      <c r="C1533" t="s">
        <v>5</v>
      </c>
      <c r="D1533">
        <v>2031.48</v>
      </c>
      <c r="E1533" t="s">
        <v>66</v>
      </c>
      <c r="F1533" t="s">
        <v>544</v>
      </c>
    </row>
    <row r="1534" spans="1:6" x14ac:dyDescent="0.35">
      <c r="A1534">
        <v>142.654</v>
      </c>
      <c r="B1534" t="s">
        <v>100</v>
      </c>
      <c r="C1534" t="s">
        <v>5</v>
      </c>
      <c r="D1534">
        <v>2028.19</v>
      </c>
      <c r="E1534" t="s">
        <v>66</v>
      </c>
      <c r="F1534" t="s">
        <v>544</v>
      </c>
    </row>
    <row r="1535" spans="1:6" x14ac:dyDescent="0.35">
      <c r="A1535">
        <v>142.654</v>
      </c>
      <c r="B1535" t="s">
        <v>100</v>
      </c>
      <c r="C1535" t="s">
        <v>5</v>
      </c>
      <c r="D1535">
        <v>2032.86</v>
      </c>
      <c r="E1535" t="s">
        <v>66</v>
      </c>
      <c r="F1535" t="s">
        <v>544</v>
      </c>
    </row>
    <row r="1536" spans="1:6" x14ac:dyDescent="0.35">
      <c r="A1536">
        <v>142.654</v>
      </c>
      <c r="B1536" t="s">
        <v>100</v>
      </c>
      <c r="C1536" t="s">
        <v>5</v>
      </c>
      <c r="D1536">
        <v>2028.19</v>
      </c>
      <c r="E1536" t="s">
        <v>66</v>
      </c>
      <c r="F1536" t="s">
        <v>544</v>
      </c>
    </row>
    <row r="1537" spans="1:6" x14ac:dyDescent="0.35">
      <c r="A1537">
        <v>142.654</v>
      </c>
      <c r="B1537" t="s">
        <v>100</v>
      </c>
      <c r="C1537" t="s">
        <v>5</v>
      </c>
      <c r="D1537">
        <v>2027.78</v>
      </c>
      <c r="E1537" t="s">
        <v>66</v>
      </c>
      <c r="F1537" t="s">
        <v>544</v>
      </c>
    </row>
    <row r="1538" spans="1:6" x14ac:dyDescent="0.35">
      <c r="A1538">
        <v>142.654</v>
      </c>
      <c r="B1538" t="s">
        <v>100</v>
      </c>
      <c r="C1538" t="s">
        <v>5</v>
      </c>
      <c r="D1538">
        <v>1965.25</v>
      </c>
      <c r="E1538" t="s">
        <v>66</v>
      </c>
      <c r="F1538" t="s">
        <v>544</v>
      </c>
    </row>
    <row r="1539" spans="1:6" x14ac:dyDescent="0.35">
      <c r="A1539">
        <v>142.654</v>
      </c>
      <c r="B1539" t="s">
        <v>100</v>
      </c>
      <c r="C1539" t="s">
        <v>5</v>
      </c>
      <c r="D1539">
        <v>1974.39</v>
      </c>
      <c r="E1539" t="s">
        <v>66</v>
      </c>
      <c r="F1539" t="s">
        <v>544</v>
      </c>
    </row>
    <row r="1540" spans="1:6" x14ac:dyDescent="0.35">
      <c r="A1540">
        <v>143.126</v>
      </c>
      <c r="B1540" t="s">
        <v>100</v>
      </c>
      <c r="C1540" t="s">
        <v>5</v>
      </c>
      <c r="D1540">
        <v>1968.11</v>
      </c>
      <c r="E1540" t="s">
        <v>67</v>
      </c>
      <c r="F1540" t="s">
        <v>544</v>
      </c>
    </row>
    <row r="1541" spans="1:6" x14ac:dyDescent="0.35">
      <c r="A1541">
        <v>142.654</v>
      </c>
      <c r="B1541" t="s">
        <v>100</v>
      </c>
      <c r="C1541" t="s">
        <v>5</v>
      </c>
      <c r="D1541">
        <v>1972.66</v>
      </c>
      <c r="E1541" t="s">
        <v>66</v>
      </c>
      <c r="F1541" t="s">
        <v>544</v>
      </c>
    </row>
    <row r="1542" spans="1:6" x14ac:dyDescent="0.35">
      <c r="A1542">
        <v>142.654</v>
      </c>
      <c r="B1542" t="s">
        <v>100</v>
      </c>
      <c r="C1542" t="s">
        <v>5</v>
      </c>
      <c r="D1542">
        <v>1974.33</v>
      </c>
      <c r="E1542" t="s">
        <v>66</v>
      </c>
      <c r="F1542" t="s">
        <v>544</v>
      </c>
    </row>
    <row r="1543" spans="1:6" x14ac:dyDescent="0.35">
      <c r="A1543">
        <v>142.654</v>
      </c>
      <c r="B1543" t="s">
        <v>100</v>
      </c>
      <c r="C1543" t="s">
        <v>5</v>
      </c>
      <c r="D1543">
        <v>1965.66</v>
      </c>
      <c r="E1543" t="s">
        <v>66</v>
      </c>
      <c r="F1543" t="s">
        <v>544</v>
      </c>
    </row>
    <row r="1544" spans="1:6" x14ac:dyDescent="0.35">
      <c r="A1544">
        <v>142.654</v>
      </c>
      <c r="B1544" t="s">
        <v>100</v>
      </c>
      <c r="C1544" t="s">
        <v>5</v>
      </c>
      <c r="D1544">
        <v>1971.09</v>
      </c>
      <c r="E1544" t="s">
        <v>66</v>
      </c>
      <c r="F1544" t="s">
        <v>544</v>
      </c>
    </row>
    <row r="1545" spans="1:6" x14ac:dyDescent="0.35">
      <c r="A1545">
        <v>142.654</v>
      </c>
      <c r="B1545" t="s">
        <v>100</v>
      </c>
      <c r="C1545" t="s">
        <v>5</v>
      </c>
      <c r="D1545">
        <v>1967.2</v>
      </c>
      <c r="E1545" t="s">
        <v>66</v>
      </c>
      <c r="F1545" t="s">
        <v>544</v>
      </c>
    </row>
    <row r="1546" spans="1:6" x14ac:dyDescent="0.35">
      <c r="A1546">
        <v>142.654</v>
      </c>
      <c r="B1546" t="s">
        <v>100</v>
      </c>
      <c r="C1546" t="s">
        <v>5</v>
      </c>
      <c r="D1546">
        <v>2005.44</v>
      </c>
      <c r="E1546" t="s">
        <v>66</v>
      </c>
      <c r="F1546" t="s">
        <v>544</v>
      </c>
    </row>
    <row r="1547" spans="1:6" x14ac:dyDescent="0.35">
      <c r="A1547">
        <v>142.654</v>
      </c>
      <c r="B1547" t="s">
        <v>100</v>
      </c>
      <c r="C1547" t="s">
        <v>5</v>
      </c>
      <c r="D1547">
        <v>2000.23</v>
      </c>
      <c r="E1547" t="s">
        <v>66</v>
      </c>
      <c r="F1547" t="s">
        <v>544</v>
      </c>
    </row>
    <row r="1548" spans="1:6" x14ac:dyDescent="0.35">
      <c r="A1548">
        <v>142.654</v>
      </c>
      <c r="B1548" t="s">
        <v>100</v>
      </c>
      <c r="C1548" t="s">
        <v>5</v>
      </c>
      <c r="D1548">
        <v>1997.92</v>
      </c>
      <c r="E1548" t="s">
        <v>66</v>
      </c>
      <c r="F1548" t="s">
        <v>544</v>
      </c>
    </row>
    <row r="1549" spans="1:6" x14ac:dyDescent="0.35">
      <c r="A1549">
        <v>142.654</v>
      </c>
      <c r="B1549" t="s">
        <v>100</v>
      </c>
      <c r="C1549" t="s">
        <v>5</v>
      </c>
      <c r="D1549">
        <v>1996.83</v>
      </c>
      <c r="E1549" t="s">
        <v>66</v>
      </c>
      <c r="F1549" t="s">
        <v>544</v>
      </c>
    </row>
    <row r="1550" spans="1:6" x14ac:dyDescent="0.35">
      <c r="A1550">
        <v>142.654</v>
      </c>
      <c r="B1550" t="s">
        <v>100</v>
      </c>
      <c r="C1550" t="s">
        <v>5</v>
      </c>
      <c r="D1550">
        <v>2005.34</v>
      </c>
      <c r="E1550" t="s">
        <v>66</v>
      </c>
      <c r="F1550" t="s">
        <v>544</v>
      </c>
    </row>
    <row r="1551" spans="1:6" x14ac:dyDescent="0.35">
      <c r="A1551">
        <v>142.654</v>
      </c>
      <c r="B1551" t="s">
        <v>100</v>
      </c>
      <c r="C1551" t="s">
        <v>5</v>
      </c>
      <c r="D1551">
        <v>1998.92</v>
      </c>
      <c r="E1551" t="s">
        <v>66</v>
      </c>
      <c r="F1551" t="s">
        <v>544</v>
      </c>
    </row>
    <row r="1552" spans="1:6" x14ac:dyDescent="0.35">
      <c r="A1552">
        <v>142.654</v>
      </c>
      <c r="B1552" t="s">
        <v>100</v>
      </c>
      <c r="C1552" t="s">
        <v>5</v>
      </c>
      <c r="D1552">
        <v>1947.19</v>
      </c>
      <c r="E1552" t="s">
        <v>66</v>
      </c>
      <c r="F1552" t="s">
        <v>544</v>
      </c>
    </row>
    <row r="1553" spans="1:6" x14ac:dyDescent="0.35">
      <c r="A1553">
        <v>142.654</v>
      </c>
      <c r="B1553" t="s">
        <v>100</v>
      </c>
      <c r="C1553" t="s">
        <v>5</v>
      </c>
      <c r="D1553">
        <v>1996.58</v>
      </c>
      <c r="E1553" t="s">
        <v>66</v>
      </c>
      <c r="F1553" t="s">
        <v>544</v>
      </c>
    </row>
    <row r="1554" spans="1:6" x14ac:dyDescent="0.35">
      <c r="A1554">
        <v>142.654</v>
      </c>
      <c r="B1554" t="s">
        <v>100</v>
      </c>
      <c r="C1554" t="s">
        <v>5</v>
      </c>
      <c r="D1554">
        <v>1952.69</v>
      </c>
      <c r="E1554" t="s">
        <v>66</v>
      </c>
      <c r="F1554" t="s">
        <v>544</v>
      </c>
    </row>
    <row r="1555" spans="1:6" x14ac:dyDescent="0.35">
      <c r="A1555">
        <v>142.654</v>
      </c>
      <c r="B1555" t="s">
        <v>100</v>
      </c>
      <c r="C1555" t="s">
        <v>5</v>
      </c>
      <c r="D1555">
        <v>1944.77</v>
      </c>
      <c r="E1555" t="s">
        <v>66</v>
      </c>
      <c r="F1555" t="s">
        <v>544</v>
      </c>
    </row>
    <row r="1556" spans="1:6" x14ac:dyDescent="0.35">
      <c r="A1556">
        <v>142.654</v>
      </c>
      <c r="B1556" t="s">
        <v>100</v>
      </c>
      <c r="C1556" t="s">
        <v>5</v>
      </c>
      <c r="D1556">
        <v>1956.59</v>
      </c>
      <c r="E1556" t="s">
        <v>66</v>
      </c>
      <c r="F1556" t="s">
        <v>544</v>
      </c>
    </row>
    <row r="1557" spans="1:6" x14ac:dyDescent="0.35">
      <c r="A1557">
        <v>142.654</v>
      </c>
      <c r="B1557" t="s">
        <v>100</v>
      </c>
      <c r="C1557" t="s">
        <v>5</v>
      </c>
      <c r="D1557">
        <v>1988.17</v>
      </c>
      <c r="E1557" t="s">
        <v>66</v>
      </c>
      <c r="F1557" t="s">
        <v>544</v>
      </c>
    </row>
    <row r="1558" spans="1:6" x14ac:dyDescent="0.35">
      <c r="A1558">
        <v>142.654</v>
      </c>
      <c r="B1558" t="s">
        <v>100</v>
      </c>
      <c r="C1558" t="s">
        <v>5</v>
      </c>
      <c r="D1558">
        <v>1942.17</v>
      </c>
      <c r="E1558" t="s">
        <v>66</v>
      </c>
      <c r="F1558" t="s">
        <v>544</v>
      </c>
    </row>
    <row r="1559" spans="1:6" x14ac:dyDescent="0.35">
      <c r="A1559">
        <v>142.654</v>
      </c>
      <c r="B1559" t="s">
        <v>100</v>
      </c>
      <c r="C1559" t="s">
        <v>5</v>
      </c>
      <c r="D1559">
        <v>1948.69</v>
      </c>
      <c r="E1559" t="s">
        <v>66</v>
      </c>
      <c r="F1559" t="s">
        <v>544</v>
      </c>
    </row>
    <row r="1560" spans="1:6" x14ac:dyDescent="0.35">
      <c r="A1560">
        <v>142.654</v>
      </c>
      <c r="B1560" t="s">
        <v>100</v>
      </c>
      <c r="C1560" t="s">
        <v>5</v>
      </c>
      <c r="D1560">
        <v>1942.41</v>
      </c>
      <c r="E1560" t="s">
        <v>66</v>
      </c>
      <c r="F1560" t="s">
        <v>544</v>
      </c>
    </row>
    <row r="1561" spans="1:6" x14ac:dyDescent="0.35">
      <c r="A1561">
        <v>142.654</v>
      </c>
      <c r="B1561" t="s">
        <v>100</v>
      </c>
      <c r="C1561" t="s">
        <v>5</v>
      </c>
      <c r="D1561">
        <v>1930.52</v>
      </c>
      <c r="E1561" t="s">
        <v>66</v>
      </c>
      <c r="F1561" t="s">
        <v>544</v>
      </c>
    </row>
    <row r="1562" spans="1:6" x14ac:dyDescent="0.35">
      <c r="A1562">
        <v>209.83600000000001</v>
      </c>
      <c r="B1562" t="s">
        <v>101</v>
      </c>
      <c r="C1562" t="s">
        <v>5</v>
      </c>
      <c r="D1562">
        <v>1971.39</v>
      </c>
      <c r="E1562" t="s">
        <v>102</v>
      </c>
      <c r="F1562" t="s">
        <v>544</v>
      </c>
    </row>
    <row r="1563" spans="1:6" x14ac:dyDescent="0.35">
      <c r="A1563">
        <v>209.83600000000001</v>
      </c>
      <c r="B1563" t="s">
        <v>101</v>
      </c>
      <c r="C1563" t="s">
        <v>5</v>
      </c>
      <c r="D1563">
        <v>1973.77</v>
      </c>
      <c r="E1563" t="s">
        <v>102</v>
      </c>
      <c r="F1563" t="s">
        <v>544</v>
      </c>
    </row>
    <row r="1564" spans="1:6" x14ac:dyDescent="0.35">
      <c r="A1564">
        <v>209.83600000000001</v>
      </c>
      <c r="B1564" t="s">
        <v>101</v>
      </c>
      <c r="C1564" t="s">
        <v>5</v>
      </c>
      <c r="D1564">
        <v>1975.28</v>
      </c>
      <c r="E1564" t="s">
        <v>102</v>
      </c>
      <c r="F1564" t="s">
        <v>544</v>
      </c>
    </row>
    <row r="1565" spans="1:6" x14ac:dyDescent="0.35">
      <c r="A1565">
        <v>209.83600000000001</v>
      </c>
      <c r="B1565" t="s">
        <v>101</v>
      </c>
      <c r="C1565" t="s">
        <v>5</v>
      </c>
      <c r="D1565">
        <v>1968.11</v>
      </c>
      <c r="E1565" t="s">
        <v>102</v>
      </c>
      <c r="F1565" t="s">
        <v>544</v>
      </c>
    </row>
    <row r="1566" spans="1:6" x14ac:dyDescent="0.35">
      <c r="A1566">
        <v>209.83600000000001</v>
      </c>
      <c r="B1566" t="s">
        <v>101</v>
      </c>
      <c r="C1566" t="s">
        <v>5</v>
      </c>
      <c r="D1566">
        <v>1969.44</v>
      </c>
      <c r="E1566" t="s">
        <v>102</v>
      </c>
      <c r="F1566" t="s">
        <v>544</v>
      </c>
    </row>
    <row r="1567" spans="1:6" x14ac:dyDescent="0.35">
      <c r="A1567">
        <v>209.83600000000001</v>
      </c>
      <c r="B1567" t="s">
        <v>101</v>
      </c>
      <c r="C1567" t="s">
        <v>5</v>
      </c>
      <c r="D1567">
        <v>1972.53</v>
      </c>
      <c r="E1567" t="s">
        <v>102</v>
      </c>
      <c r="F1567" t="s">
        <v>544</v>
      </c>
    </row>
    <row r="1568" spans="1:6" x14ac:dyDescent="0.35">
      <c r="A1568">
        <v>209.83600000000001</v>
      </c>
      <c r="B1568" t="s">
        <v>101</v>
      </c>
      <c r="C1568" t="s">
        <v>5</v>
      </c>
      <c r="D1568">
        <v>2020.61</v>
      </c>
      <c r="E1568" t="s">
        <v>102</v>
      </c>
      <c r="F1568" t="s">
        <v>544</v>
      </c>
    </row>
    <row r="1569" spans="1:6" x14ac:dyDescent="0.35">
      <c r="A1569">
        <v>209.83600000000001</v>
      </c>
      <c r="B1569" t="s">
        <v>101</v>
      </c>
      <c r="C1569" t="s">
        <v>5</v>
      </c>
      <c r="D1569">
        <v>2025.3</v>
      </c>
      <c r="E1569" t="s">
        <v>102</v>
      </c>
      <c r="F1569" t="s">
        <v>544</v>
      </c>
    </row>
    <row r="1570" spans="1:6" x14ac:dyDescent="0.35">
      <c r="A1570">
        <v>209.83600000000001</v>
      </c>
      <c r="B1570" t="s">
        <v>101</v>
      </c>
      <c r="C1570" t="s">
        <v>5</v>
      </c>
      <c r="D1570">
        <v>2018.72</v>
      </c>
      <c r="E1570" t="s">
        <v>102</v>
      </c>
      <c r="F1570" t="s">
        <v>544</v>
      </c>
    </row>
    <row r="1571" spans="1:6" x14ac:dyDescent="0.35">
      <c r="A1571">
        <v>209.83600000000001</v>
      </c>
      <c r="B1571" t="s">
        <v>101</v>
      </c>
      <c r="C1571" t="s">
        <v>5</v>
      </c>
      <c r="D1571">
        <v>2019.34</v>
      </c>
      <c r="E1571" t="s">
        <v>102</v>
      </c>
      <c r="F1571" t="s">
        <v>544</v>
      </c>
    </row>
    <row r="1572" spans="1:6" x14ac:dyDescent="0.35">
      <c r="A1572">
        <v>209.83600000000001</v>
      </c>
      <c r="B1572" t="s">
        <v>101</v>
      </c>
      <c r="C1572" t="s">
        <v>5</v>
      </c>
      <c r="D1572">
        <v>2022.59</v>
      </c>
      <c r="E1572" t="s">
        <v>102</v>
      </c>
      <c r="F1572" t="s">
        <v>544</v>
      </c>
    </row>
    <row r="1573" spans="1:6" x14ac:dyDescent="0.35">
      <c r="A1573">
        <v>209.83600000000001</v>
      </c>
      <c r="B1573" t="s">
        <v>101</v>
      </c>
      <c r="C1573" t="s">
        <v>5</v>
      </c>
      <c r="D1573">
        <v>2025.83</v>
      </c>
      <c r="E1573" t="s">
        <v>102</v>
      </c>
      <c r="F1573" t="s">
        <v>544</v>
      </c>
    </row>
    <row r="1574" spans="1:6" x14ac:dyDescent="0.35">
      <c r="A1574">
        <v>209.83600000000001</v>
      </c>
      <c r="B1574" t="s">
        <v>101</v>
      </c>
      <c r="C1574" t="s">
        <v>5</v>
      </c>
      <c r="D1574">
        <v>2024.11</v>
      </c>
      <c r="E1574" t="s">
        <v>102</v>
      </c>
      <c r="F1574" t="s">
        <v>544</v>
      </c>
    </row>
    <row r="1575" spans="1:6" x14ac:dyDescent="0.35">
      <c r="A1575">
        <v>209.83600000000001</v>
      </c>
      <c r="B1575" t="s">
        <v>101</v>
      </c>
      <c r="C1575" t="s">
        <v>5</v>
      </c>
      <c r="D1575">
        <v>2021.39</v>
      </c>
      <c r="E1575" t="s">
        <v>102</v>
      </c>
      <c r="F1575" t="s">
        <v>544</v>
      </c>
    </row>
    <row r="1576" spans="1:6" x14ac:dyDescent="0.35">
      <c r="A1576">
        <v>209.83600000000001</v>
      </c>
      <c r="B1576" t="s">
        <v>101</v>
      </c>
      <c r="C1576" t="s">
        <v>5</v>
      </c>
      <c r="D1576">
        <v>1966.8</v>
      </c>
      <c r="E1576" t="s">
        <v>102</v>
      </c>
      <c r="F1576" t="s">
        <v>544</v>
      </c>
    </row>
    <row r="1577" spans="1:6" x14ac:dyDescent="0.35">
      <c r="A1577">
        <v>209.83600000000001</v>
      </c>
      <c r="B1577" t="s">
        <v>101</v>
      </c>
      <c r="C1577" t="s">
        <v>5</v>
      </c>
      <c r="D1577">
        <v>1973.8</v>
      </c>
      <c r="E1577" t="s">
        <v>102</v>
      </c>
      <c r="F1577" t="s">
        <v>544</v>
      </c>
    </row>
    <row r="1578" spans="1:6" x14ac:dyDescent="0.35">
      <c r="A1578">
        <v>209.83600000000001</v>
      </c>
      <c r="B1578" t="s">
        <v>101</v>
      </c>
      <c r="C1578" t="s">
        <v>5</v>
      </c>
      <c r="D1578">
        <v>1968.61</v>
      </c>
      <c r="E1578" t="s">
        <v>102</v>
      </c>
      <c r="F1578" t="s">
        <v>544</v>
      </c>
    </row>
    <row r="1579" spans="1:6" x14ac:dyDescent="0.35">
      <c r="A1579">
        <v>209.83600000000001</v>
      </c>
      <c r="B1579" t="s">
        <v>101</v>
      </c>
      <c r="C1579" t="s">
        <v>5</v>
      </c>
      <c r="D1579">
        <v>1962.5</v>
      </c>
      <c r="E1579" t="s">
        <v>102</v>
      </c>
      <c r="F1579" t="s">
        <v>544</v>
      </c>
    </row>
    <row r="1580" spans="1:6" x14ac:dyDescent="0.35">
      <c r="A1580">
        <v>209.83600000000001</v>
      </c>
      <c r="B1580" t="s">
        <v>101</v>
      </c>
      <c r="C1580" t="s">
        <v>5</v>
      </c>
      <c r="D1580">
        <v>1958.44</v>
      </c>
      <c r="E1580" t="s">
        <v>102</v>
      </c>
      <c r="F1580" t="s">
        <v>544</v>
      </c>
    </row>
    <row r="1581" spans="1:6" x14ac:dyDescent="0.35">
      <c r="A1581">
        <v>209.83600000000001</v>
      </c>
      <c r="B1581" t="s">
        <v>101</v>
      </c>
      <c r="C1581" t="s">
        <v>5</v>
      </c>
      <c r="D1581">
        <v>1962.3</v>
      </c>
      <c r="E1581" t="s">
        <v>102</v>
      </c>
      <c r="F1581" t="s">
        <v>544</v>
      </c>
    </row>
    <row r="1582" spans="1:6" x14ac:dyDescent="0.35">
      <c r="A1582">
        <v>209.83600000000001</v>
      </c>
      <c r="B1582" t="s">
        <v>101</v>
      </c>
      <c r="C1582" t="s">
        <v>5</v>
      </c>
      <c r="D1582">
        <v>1963.22</v>
      </c>
      <c r="E1582" t="s">
        <v>102</v>
      </c>
      <c r="F1582" t="s">
        <v>544</v>
      </c>
    </row>
    <row r="1583" spans="1:6" x14ac:dyDescent="0.35">
      <c r="A1583">
        <v>209.83600000000001</v>
      </c>
      <c r="B1583" t="s">
        <v>101</v>
      </c>
      <c r="C1583" t="s">
        <v>5</v>
      </c>
      <c r="D1583">
        <v>1965.77</v>
      </c>
      <c r="E1583" t="s">
        <v>102</v>
      </c>
      <c r="F1583" t="s">
        <v>544</v>
      </c>
    </row>
    <row r="1584" spans="1:6" x14ac:dyDescent="0.35">
      <c r="A1584">
        <v>209.83600000000001</v>
      </c>
      <c r="B1584" t="s">
        <v>101</v>
      </c>
      <c r="C1584" t="s">
        <v>5</v>
      </c>
      <c r="D1584">
        <v>1942.42</v>
      </c>
      <c r="E1584" t="s">
        <v>102</v>
      </c>
      <c r="F1584" t="s">
        <v>544</v>
      </c>
    </row>
    <row r="1585" spans="1:6" x14ac:dyDescent="0.35">
      <c r="A1585">
        <v>209.83600000000001</v>
      </c>
      <c r="B1585" t="s">
        <v>101</v>
      </c>
      <c r="C1585" t="s">
        <v>5</v>
      </c>
      <c r="D1585">
        <v>1930.28</v>
      </c>
      <c r="E1585" t="s">
        <v>102</v>
      </c>
      <c r="F1585" t="s">
        <v>544</v>
      </c>
    </row>
    <row r="1586" spans="1:6" x14ac:dyDescent="0.35">
      <c r="A1586">
        <v>209.83600000000001</v>
      </c>
      <c r="B1586" t="s">
        <v>101</v>
      </c>
      <c r="C1586" t="s">
        <v>5</v>
      </c>
      <c r="D1586">
        <v>1934.78</v>
      </c>
      <c r="E1586" t="s">
        <v>102</v>
      </c>
      <c r="F1586" t="s">
        <v>544</v>
      </c>
    </row>
    <row r="1587" spans="1:6" x14ac:dyDescent="0.35">
      <c r="A1587">
        <v>209.83600000000001</v>
      </c>
      <c r="B1587" t="s">
        <v>101</v>
      </c>
      <c r="C1587" t="s">
        <v>5</v>
      </c>
      <c r="D1587">
        <v>1929.3</v>
      </c>
      <c r="E1587" t="s">
        <v>102</v>
      </c>
      <c r="F1587" t="s">
        <v>544</v>
      </c>
    </row>
    <row r="1588" spans="1:6" x14ac:dyDescent="0.35">
      <c r="A1588">
        <v>209.83600000000001</v>
      </c>
      <c r="B1588" t="s">
        <v>101</v>
      </c>
      <c r="C1588" t="s">
        <v>5</v>
      </c>
      <c r="D1588">
        <v>1930.8</v>
      </c>
      <c r="E1588" t="s">
        <v>102</v>
      </c>
      <c r="F1588" t="s">
        <v>544</v>
      </c>
    </row>
    <row r="1589" spans="1:6" x14ac:dyDescent="0.35">
      <c r="A1589">
        <v>209.83600000000001</v>
      </c>
      <c r="B1589" t="s">
        <v>101</v>
      </c>
      <c r="C1589" t="s">
        <v>5</v>
      </c>
      <c r="D1589">
        <v>1929.44</v>
      </c>
      <c r="E1589" t="s">
        <v>102</v>
      </c>
      <c r="F1589" t="s">
        <v>544</v>
      </c>
    </row>
    <row r="1590" spans="1:6" x14ac:dyDescent="0.35">
      <c r="A1590">
        <v>209.83600000000001</v>
      </c>
      <c r="B1590" t="s">
        <v>101</v>
      </c>
      <c r="C1590" t="s">
        <v>5</v>
      </c>
      <c r="D1590">
        <v>1919.83</v>
      </c>
      <c r="E1590" t="s">
        <v>102</v>
      </c>
      <c r="F1590" t="s">
        <v>544</v>
      </c>
    </row>
    <row r="1591" spans="1:6" x14ac:dyDescent="0.35">
      <c r="A1591">
        <v>209.83600000000001</v>
      </c>
      <c r="B1591" t="s">
        <v>101</v>
      </c>
      <c r="C1591" t="s">
        <v>5</v>
      </c>
      <c r="D1591">
        <v>1924.77</v>
      </c>
      <c r="E1591" t="s">
        <v>102</v>
      </c>
      <c r="F1591" t="s">
        <v>544</v>
      </c>
    </row>
    <row r="1592" spans="1:6" x14ac:dyDescent="0.35">
      <c r="A1592">
        <v>176.39400000000001</v>
      </c>
      <c r="B1592" t="s">
        <v>103</v>
      </c>
      <c r="C1592" t="s">
        <v>5</v>
      </c>
      <c r="D1592">
        <v>2000.45</v>
      </c>
      <c r="E1592" t="s">
        <v>104</v>
      </c>
      <c r="F1592" t="s">
        <v>544</v>
      </c>
    </row>
    <row r="1593" spans="1:6" x14ac:dyDescent="0.35">
      <c r="A1593">
        <v>176.39400000000001</v>
      </c>
      <c r="B1593" t="s">
        <v>103</v>
      </c>
      <c r="C1593" t="s">
        <v>5</v>
      </c>
      <c r="D1593">
        <v>1999.5</v>
      </c>
      <c r="E1593" t="s">
        <v>104</v>
      </c>
      <c r="F1593" t="s">
        <v>544</v>
      </c>
    </row>
    <row r="1594" spans="1:6" x14ac:dyDescent="0.35">
      <c r="A1594">
        <v>176.39400000000001</v>
      </c>
      <c r="B1594" t="s">
        <v>103</v>
      </c>
      <c r="C1594" t="s">
        <v>5</v>
      </c>
      <c r="D1594">
        <v>1999.09</v>
      </c>
      <c r="E1594" t="s">
        <v>104</v>
      </c>
      <c r="F1594" t="s">
        <v>544</v>
      </c>
    </row>
    <row r="1595" spans="1:6" x14ac:dyDescent="0.35">
      <c r="A1595">
        <v>176.39400000000001</v>
      </c>
      <c r="B1595" t="s">
        <v>103</v>
      </c>
      <c r="C1595" t="s">
        <v>5</v>
      </c>
      <c r="D1595">
        <v>2007.19</v>
      </c>
      <c r="E1595" t="s">
        <v>104</v>
      </c>
      <c r="F1595" t="s">
        <v>544</v>
      </c>
    </row>
    <row r="1596" spans="1:6" x14ac:dyDescent="0.35">
      <c r="A1596">
        <v>176.39400000000001</v>
      </c>
      <c r="B1596" t="s">
        <v>103</v>
      </c>
      <c r="C1596" t="s">
        <v>5</v>
      </c>
      <c r="D1596">
        <v>2002.27</v>
      </c>
      <c r="E1596" t="s">
        <v>104</v>
      </c>
      <c r="F1596" t="s">
        <v>544</v>
      </c>
    </row>
    <row r="1597" spans="1:6" x14ac:dyDescent="0.35">
      <c r="A1597">
        <v>176.39400000000001</v>
      </c>
      <c r="B1597" t="s">
        <v>103</v>
      </c>
      <c r="C1597" t="s">
        <v>5</v>
      </c>
      <c r="D1597">
        <v>2009.31</v>
      </c>
      <c r="E1597" t="s">
        <v>104</v>
      </c>
      <c r="F1597" t="s">
        <v>544</v>
      </c>
    </row>
    <row r="1598" spans="1:6" x14ac:dyDescent="0.35">
      <c r="A1598">
        <v>176.39400000000001</v>
      </c>
      <c r="B1598" t="s">
        <v>103</v>
      </c>
      <c r="C1598" t="s">
        <v>5</v>
      </c>
      <c r="D1598">
        <v>1969.95</v>
      </c>
      <c r="E1598" t="s">
        <v>104</v>
      </c>
      <c r="F1598" t="s">
        <v>544</v>
      </c>
    </row>
    <row r="1599" spans="1:6" x14ac:dyDescent="0.35">
      <c r="A1599">
        <v>176.39400000000001</v>
      </c>
      <c r="B1599" t="s">
        <v>103</v>
      </c>
      <c r="C1599" t="s">
        <v>5</v>
      </c>
      <c r="D1599">
        <v>1960.92</v>
      </c>
      <c r="E1599" t="s">
        <v>104</v>
      </c>
      <c r="F1599" t="s">
        <v>544</v>
      </c>
    </row>
    <row r="1600" spans="1:6" x14ac:dyDescent="0.35">
      <c r="A1600">
        <v>176.39400000000001</v>
      </c>
      <c r="B1600" t="s">
        <v>103</v>
      </c>
      <c r="C1600" t="s">
        <v>5</v>
      </c>
      <c r="D1600">
        <v>1965.88</v>
      </c>
      <c r="E1600" t="s">
        <v>104</v>
      </c>
      <c r="F1600" t="s">
        <v>544</v>
      </c>
    </row>
    <row r="1601" spans="1:6" x14ac:dyDescent="0.35">
      <c r="A1601">
        <v>176.39400000000001</v>
      </c>
      <c r="B1601" t="s">
        <v>103</v>
      </c>
      <c r="C1601" t="s">
        <v>5</v>
      </c>
      <c r="D1601">
        <v>1968.36</v>
      </c>
      <c r="E1601" t="s">
        <v>104</v>
      </c>
      <c r="F1601" t="s">
        <v>544</v>
      </c>
    </row>
    <row r="1602" spans="1:6" x14ac:dyDescent="0.35">
      <c r="A1602">
        <v>176.39400000000001</v>
      </c>
      <c r="B1602" t="s">
        <v>103</v>
      </c>
      <c r="C1602" t="s">
        <v>5</v>
      </c>
      <c r="D1602">
        <v>1963.44</v>
      </c>
      <c r="E1602" t="s">
        <v>104</v>
      </c>
      <c r="F1602" t="s">
        <v>544</v>
      </c>
    </row>
    <row r="1603" spans="1:6" x14ac:dyDescent="0.35">
      <c r="A1603">
        <v>176.39400000000001</v>
      </c>
      <c r="B1603" t="s">
        <v>103</v>
      </c>
      <c r="C1603" t="s">
        <v>5</v>
      </c>
      <c r="D1603">
        <v>1961.64</v>
      </c>
      <c r="E1603" t="s">
        <v>104</v>
      </c>
      <c r="F1603" t="s">
        <v>544</v>
      </c>
    </row>
    <row r="1604" spans="1:6" x14ac:dyDescent="0.35">
      <c r="A1604">
        <v>176.39400000000001</v>
      </c>
      <c r="B1604" t="s">
        <v>103</v>
      </c>
      <c r="C1604" t="s">
        <v>5</v>
      </c>
      <c r="D1604">
        <v>1960.47</v>
      </c>
      <c r="E1604" t="s">
        <v>104</v>
      </c>
      <c r="F1604" t="s">
        <v>544</v>
      </c>
    </row>
    <row r="1605" spans="1:6" x14ac:dyDescent="0.35">
      <c r="A1605">
        <v>176.39400000000001</v>
      </c>
      <c r="B1605" t="s">
        <v>103</v>
      </c>
      <c r="C1605" t="s">
        <v>5</v>
      </c>
      <c r="D1605">
        <v>1965.42</v>
      </c>
      <c r="E1605" t="s">
        <v>104</v>
      </c>
      <c r="F1605" t="s">
        <v>544</v>
      </c>
    </row>
    <row r="1606" spans="1:6" x14ac:dyDescent="0.35">
      <c r="A1606">
        <v>176.39400000000001</v>
      </c>
      <c r="B1606" t="s">
        <v>103</v>
      </c>
      <c r="C1606" t="s">
        <v>5</v>
      </c>
      <c r="D1606">
        <v>2016.12</v>
      </c>
      <c r="E1606" t="s">
        <v>104</v>
      </c>
      <c r="F1606" t="s">
        <v>544</v>
      </c>
    </row>
    <row r="1607" spans="1:6" x14ac:dyDescent="0.35">
      <c r="A1607">
        <v>176.39400000000001</v>
      </c>
      <c r="B1607" t="s">
        <v>103</v>
      </c>
      <c r="C1607" t="s">
        <v>5</v>
      </c>
      <c r="D1607">
        <v>2025.16</v>
      </c>
      <c r="E1607" t="s">
        <v>104</v>
      </c>
      <c r="F1607" t="s">
        <v>544</v>
      </c>
    </row>
    <row r="1608" spans="1:6" x14ac:dyDescent="0.35">
      <c r="A1608">
        <v>176.39400000000001</v>
      </c>
      <c r="B1608" t="s">
        <v>103</v>
      </c>
      <c r="C1608" t="s">
        <v>5</v>
      </c>
      <c r="D1608">
        <v>2020.78</v>
      </c>
      <c r="E1608" t="s">
        <v>104</v>
      </c>
      <c r="F1608" t="s">
        <v>544</v>
      </c>
    </row>
    <row r="1609" spans="1:6" x14ac:dyDescent="0.35">
      <c r="A1609">
        <v>176.39400000000001</v>
      </c>
      <c r="B1609" t="s">
        <v>103</v>
      </c>
      <c r="C1609" t="s">
        <v>5</v>
      </c>
      <c r="D1609">
        <v>2022.22</v>
      </c>
      <c r="E1609" t="s">
        <v>104</v>
      </c>
      <c r="F1609" t="s">
        <v>544</v>
      </c>
    </row>
    <row r="1610" spans="1:6" x14ac:dyDescent="0.35">
      <c r="A1610">
        <v>176.39400000000001</v>
      </c>
      <c r="B1610" t="s">
        <v>103</v>
      </c>
      <c r="C1610" t="s">
        <v>5</v>
      </c>
      <c r="D1610">
        <v>2015.11</v>
      </c>
      <c r="E1610" t="s">
        <v>104</v>
      </c>
      <c r="F1610" t="s">
        <v>544</v>
      </c>
    </row>
    <row r="1611" spans="1:6" x14ac:dyDescent="0.35">
      <c r="A1611">
        <v>176.39400000000001</v>
      </c>
      <c r="B1611" t="s">
        <v>103</v>
      </c>
      <c r="C1611" t="s">
        <v>5</v>
      </c>
      <c r="D1611">
        <v>2009.62</v>
      </c>
      <c r="E1611" t="s">
        <v>104</v>
      </c>
      <c r="F1611" t="s">
        <v>544</v>
      </c>
    </row>
    <row r="1612" spans="1:6" x14ac:dyDescent="0.35">
      <c r="A1612">
        <v>176.39400000000001</v>
      </c>
      <c r="B1612" t="s">
        <v>103</v>
      </c>
      <c r="C1612" t="s">
        <v>5</v>
      </c>
      <c r="D1612">
        <v>2014.72</v>
      </c>
      <c r="E1612" t="s">
        <v>104</v>
      </c>
      <c r="F1612" t="s">
        <v>544</v>
      </c>
    </row>
    <row r="1613" spans="1:6" x14ac:dyDescent="0.35">
      <c r="A1613">
        <v>176.39400000000001</v>
      </c>
      <c r="B1613" t="s">
        <v>103</v>
      </c>
      <c r="C1613" t="s">
        <v>5</v>
      </c>
      <c r="D1613">
        <v>2009.12</v>
      </c>
      <c r="E1613" t="s">
        <v>104</v>
      </c>
      <c r="F1613" t="s">
        <v>544</v>
      </c>
    </row>
    <row r="1614" spans="1:6" x14ac:dyDescent="0.35">
      <c r="A1614">
        <v>176.39400000000001</v>
      </c>
      <c r="B1614" t="s">
        <v>103</v>
      </c>
      <c r="C1614" t="s">
        <v>5</v>
      </c>
      <c r="D1614">
        <v>1941.77</v>
      </c>
      <c r="E1614" t="s">
        <v>104</v>
      </c>
      <c r="F1614" t="s">
        <v>544</v>
      </c>
    </row>
    <row r="1615" spans="1:6" x14ac:dyDescent="0.35">
      <c r="A1615">
        <v>176.39400000000001</v>
      </c>
      <c r="B1615" t="s">
        <v>103</v>
      </c>
      <c r="C1615" t="s">
        <v>5</v>
      </c>
      <c r="D1615">
        <v>1947.41</v>
      </c>
      <c r="E1615" t="s">
        <v>104</v>
      </c>
      <c r="F1615" t="s">
        <v>544</v>
      </c>
    </row>
    <row r="1616" spans="1:6" x14ac:dyDescent="0.35">
      <c r="A1616">
        <v>176.39400000000001</v>
      </c>
      <c r="B1616" t="s">
        <v>103</v>
      </c>
      <c r="C1616" t="s">
        <v>5</v>
      </c>
      <c r="D1616">
        <v>1940.77</v>
      </c>
      <c r="E1616" t="s">
        <v>104</v>
      </c>
      <c r="F1616" t="s">
        <v>544</v>
      </c>
    </row>
    <row r="1617" spans="1:6" x14ac:dyDescent="0.35">
      <c r="A1617">
        <v>176.39400000000001</v>
      </c>
      <c r="B1617" t="s">
        <v>103</v>
      </c>
      <c r="C1617" t="s">
        <v>5</v>
      </c>
      <c r="D1617">
        <v>1928.77</v>
      </c>
      <c r="E1617" t="s">
        <v>104</v>
      </c>
      <c r="F1617" t="s">
        <v>544</v>
      </c>
    </row>
    <row r="1618" spans="1:6" x14ac:dyDescent="0.35">
      <c r="A1618">
        <v>176.39400000000001</v>
      </c>
      <c r="B1618" t="s">
        <v>103</v>
      </c>
      <c r="C1618" t="s">
        <v>5</v>
      </c>
      <c r="D1618">
        <v>1926.83</v>
      </c>
      <c r="E1618" t="s">
        <v>104</v>
      </c>
      <c r="F1618" t="s">
        <v>544</v>
      </c>
    </row>
    <row r="1619" spans="1:6" x14ac:dyDescent="0.35">
      <c r="A1619">
        <v>176.39400000000001</v>
      </c>
      <c r="B1619" t="s">
        <v>103</v>
      </c>
      <c r="C1619" t="s">
        <v>5</v>
      </c>
      <c r="D1619">
        <v>1922.52</v>
      </c>
      <c r="E1619" t="s">
        <v>104</v>
      </c>
      <c r="F1619" t="s">
        <v>544</v>
      </c>
    </row>
    <row r="1620" spans="1:6" x14ac:dyDescent="0.35">
      <c r="A1620">
        <v>176.39400000000001</v>
      </c>
      <c r="B1620" t="s">
        <v>103</v>
      </c>
      <c r="C1620" t="s">
        <v>5</v>
      </c>
      <c r="D1620">
        <v>1929.8</v>
      </c>
      <c r="E1620" t="s">
        <v>104</v>
      </c>
      <c r="F1620" t="s">
        <v>544</v>
      </c>
    </row>
    <row r="1621" spans="1:6" x14ac:dyDescent="0.35">
      <c r="A1621">
        <v>176.39400000000001</v>
      </c>
      <c r="B1621" t="s">
        <v>103</v>
      </c>
      <c r="C1621" t="s">
        <v>5</v>
      </c>
      <c r="D1621">
        <v>1914.97</v>
      </c>
      <c r="E1621" t="s">
        <v>104</v>
      </c>
      <c r="F1621" t="s">
        <v>544</v>
      </c>
    </row>
    <row r="1622" spans="1:6" x14ac:dyDescent="0.35">
      <c r="A1622">
        <v>283.983</v>
      </c>
      <c r="B1622" t="s">
        <v>105</v>
      </c>
      <c r="C1622" t="s">
        <v>5</v>
      </c>
      <c r="D1622">
        <v>2015.45</v>
      </c>
      <c r="E1622" t="s">
        <v>24</v>
      </c>
      <c r="F1622" t="s">
        <v>544</v>
      </c>
    </row>
    <row r="1623" spans="1:6" x14ac:dyDescent="0.35">
      <c r="A1623">
        <v>284.92899999999997</v>
      </c>
      <c r="B1623" t="s">
        <v>105</v>
      </c>
      <c r="C1623" t="s">
        <v>5</v>
      </c>
      <c r="D1623">
        <v>2023.66</v>
      </c>
      <c r="E1623" t="s">
        <v>26</v>
      </c>
      <c r="F1623" t="s">
        <v>544</v>
      </c>
    </row>
    <row r="1624" spans="1:6" x14ac:dyDescent="0.35">
      <c r="A1624">
        <v>283.983</v>
      </c>
      <c r="B1624" t="s">
        <v>105</v>
      </c>
      <c r="C1624" t="s">
        <v>5</v>
      </c>
      <c r="D1624">
        <v>2018.75</v>
      </c>
      <c r="E1624" t="s">
        <v>24</v>
      </c>
      <c r="F1624" t="s">
        <v>544</v>
      </c>
    </row>
    <row r="1625" spans="1:6" x14ac:dyDescent="0.35">
      <c r="A1625">
        <v>270.08800000000002</v>
      </c>
      <c r="B1625" t="s">
        <v>105</v>
      </c>
      <c r="C1625" t="s">
        <v>5</v>
      </c>
      <c r="D1625">
        <v>2019.03</v>
      </c>
      <c r="E1625" t="s">
        <v>15</v>
      </c>
      <c r="F1625" t="s">
        <v>544</v>
      </c>
    </row>
    <row r="1626" spans="1:6" x14ac:dyDescent="0.35">
      <c r="A1626">
        <v>292.44799999999998</v>
      </c>
      <c r="B1626" t="s">
        <v>105</v>
      </c>
      <c r="C1626" t="s">
        <v>5</v>
      </c>
      <c r="D1626">
        <v>2013.97</v>
      </c>
      <c r="E1626" t="s">
        <v>25</v>
      </c>
      <c r="F1626" t="s">
        <v>544</v>
      </c>
    </row>
    <row r="1627" spans="1:6" x14ac:dyDescent="0.35">
      <c r="A1627">
        <v>281.15699999999998</v>
      </c>
      <c r="B1627" t="s">
        <v>105</v>
      </c>
      <c r="C1627" t="s">
        <v>5</v>
      </c>
      <c r="D1627">
        <v>2020.02</v>
      </c>
      <c r="E1627" t="s">
        <v>12</v>
      </c>
      <c r="F1627" t="s">
        <v>544</v>
      </c>
    </row>
    <row r="1628" spans="1:6" x14ac:dyDescent="0.35">
      <c r="A1628">
        <v>283.983</v>
      </c>
      <c r="B1628" t="s">
        <v>105</v>
      </c>
      <c r="C1628" t="s">
        <v>5</v>
      </c>
      <c r="D1628">
        <v>2048.5</v>
      </c>
      <c r="E1628" t="s">
        <v>546</v>
      </c>
      <c r="F1628" t="s">
        <v>544</v>
      </c>
    </row>
    <row r="1629" spans="1:6" x14ac:dyDescent="0.35">
      <c r="A1629">
        <v>303.56799999999998</v>
      </c>
      <c r="B1629" t="s">
        <v>105</v>
      </c>
      <c r="C1629" t="s">
        <v>5</v>
      </c>
      <c r="D1629">
        <v>2056.62</v>
      </c>
      <c r="E1629" t="s">
        <v>19</v>
      </c>
      <c r="F1629" t="s">
        <v>544</v>
      </c>
    </row>
    <row r="1630" spans="1:6" x14ac:dyDescent="0.35">
      <c r="A1630">
        <v>270.08800000000002</v>
      </c>
      <c r="B1630" t="s">
        <v>105</v>
      </c>
      <c r="C1630" t="s">
        <v>5</v>
      </c>
      <c r="D1630">
        <v>2048.42</v>
      </c>
      <c r="E1630" t="s">
        <v>15</v>
      </c>
      <c r="F1630" t="s">
        <v>544</v>
      </c>
    </row>
    <row r="1631" spans="1:6" x14ac:dyDescent="0.35">
      <c r="A1631">
        <v>285.899</v>
      </c>
      <c r="B1631" t="s">
        <v>105</v>
      </c>
      <c r="C1631" t="s">
        <v>5</v>
      </c>
      <c r="D1631">
        <v>2055.23</v>
      </c>
      <c r="E1631" t="s">
        <v>547</v>
      </c>
      <c r="F1631" t="s">
        <v>544</v>
      </c>
    </row>
    <row r="1632" spans="1:6" x14ac:dyDescent="0.35">
      <c r="A1632">
        <v>283.983</v>
      </c>
      <c r="B1632" t="s">
        <v>105</v>
      </c>
      <c r="C1632" t="s">
        <v>5</v>
      </c>
      <c r="D1632">
        <v>2047.06</v>
      </c>
      <c r="E1632" t="s">
        <v>24</v>
      </c>
      <c r="F1632" t="s">
        <v>544</v>
      </c>
    </row>
    <row r="1633" spans="1:6" x14ac:dyDescent="0.35">
      <c r="A1633">
        <v>303.56799999999998</v>
      </c>
      <c r="B1633" t="s">
        <v>105</v>
      </c>
      <c r="C1633" t="s">
        <v>5</v>
      </c>
      <c r="D1633">
        <v>2052.77</v>
      </c>
      <c r="E1633" t="s">
        <v>23</v>
      </c>
      <c r="F1633" t="s">
        <v>544</v>
      </c>
    </row>
    <row r="1634" spans="1:6" x14ac:dyDescent="0.35">
      <c r="A1634">
        <v>270.08800000000002</v>
      </c>
      <c r="B1634" t="s">
        <v>105</v>
      </c>
      <c r="C1634" t="s">
        <v>5</v>
      </c>
      <c r="D1634">
        <v>2049.8000000000002</v>
      </c>
      <c r="E1634" t="s">
        <v>15</v>
      </c>
      <c r="F1634" t="s">
        <v>544</v>
      </c>
    </row>
    <row r="1635" spans="1:6" x14ac:dyDescent="0.35">
      <c r="A1635">
        <v>270.08800000000002</v>
      </c>
      <c r="B1635" t="s">
        <v>105</v>
      </c>
      <c r="C1635" t="s">
        <v>5</v>
      </c>
      <c r="D1635">
        <v>2054.36</v>
      </c>
      <c r="E1635" t="s">
        <v>15</v>
      </c>
      <c r="F1635" t="s">
        <v>544</v>
      </c>
    </row>
    <row r="1636" spans="1:6" x14ac:dyDescent="0.35">
      <c r="A1636">
        <v>270.08800000000002</v>
      </c>
      <c r="B1636" t="s">
        <v>105</v>
      </c>
      <c r="C1636" t="s">
        <v>5</v>
      </c>
      <c r="D1636">
        <v>2014.75</v>
      </c>
      <c r="E1636" t="s">
        <v>15</v>
      </c>
      <c r="F1636" t="s">
        <v>544</v>
      </c>
    </row>
    <row r="1637" spans="1:6" x14ac:dyDescent="0.35">
      <c r="A1637">
        <v>281.15699999999998</v>
      </c>
      <c r="B1637" t="s">
        <v>105</v>
      </c>
      <c r="C1637" t="s">
        <v>5</v>
      </c>
      <c r="D1637">
        <v>2017.59</v>
      </c>
      <c r="E1637" t="s">
        <v>12</v>
      </c>
      <c r="F1637" t="s">
        <v>544</v>
      </c>
    </row>
    <row r="1638" spans="1:6" x14ac:dyDescent="0.35">
      <c r="A1638">
        <v>270.08800000000002</v>
      </c>
      <c r="B1638" t="s">
        <v>105</v>
      </c>
      <c r="C1638" t="s">
        <v>5</v>
      </c>
      <c r="D1638">
        <v>2018.89</v>
      </c>
      <c r="E1638" t="s">
        <v>15</v>
      </c>
      <c r="F1638" t="s">
        <v>544</v>
      </c>
    </row>
    <row r="1639" spans="1:6" x14ac:dyDescent="0.35">
      <c r="A1639">
        <v>272.00400000000002</v>
      </c>
      <c r="B1639" t="s">
        <v>105</v>
      </c>
      <c r="C1639" t="s">
        <v>5</v>
      </c>
      <c r="D1639">
        <v>2013.27</v>
      </c>
      <c r="E1639" t="s">
        <v>16</v>
      </c>
      <c r="F1639" t="s">
        <v>544</v>
      </c>
    </row>
    <row r="1640" spans="1:6" x14ac:dyDescent="0.35">
      <c r="A1640">
        <v>283.983</v>
      </c>
      <c r="B1640" t="s">
        <v>105</v>
      </c>
      <c r="C1640" t="s">
        <v>5</v>
      </c>
      <c r="D1640">
        <v>2016.06</v>
      </c>
      <c r="E1640" t="s">
        <v>24</v>
      </c>
      <c r="F1640" t="s">
        <v>544</v>
      </c>
    </row>
    <row r="1641" spans="1:6" x14ac:dyDescent="0.35">
      <c r="A1641">
        <v>292.44799999999998</v>
      </c>
      <c r="B1641" t="s">
        <v>105</v>
      </c>
      <c r="C1641" t="s">
        <v>5</v>
      </c>
      <c r="D1641">
        <v>2017.39</v>
      </c>
      <c r="E1641" t="s">
        <v>25</v>
      </c>
      <c r="F1641" t="s">
        <v>544</v>
      </c>
    </row>
    <row r="1642" spans="1:6" x14ac:dyDescent="0.35">
      <c r="A1642">
        <v>270.08800000000002</v>
      </c>
      <c r="B1642" t="s">
        <v>105</v>
      </c>
      <c r="C1642" t="s">
        <v>5</v>
      </c>
      <c r="D1642">
        <v>2013.64</v>
      </c>
      <c r="E1642" t="s">
        <v>15</v>
      </c>
      <c r="F1642" t="s">
        <v>544</v>
      </c>
    </row>
    <row r="1643" spans="1:6" x14ac:dyDescent="0.35">
      <c r="A1643">
        <v>281.15699999999998</v>
      </c>
      <c r="B1643" t="s">
        <v>105</v>
      </c>
      <c r="C1643" t="s">
        <v>5</v>
      </c>
      <c r="D1643">
        <v>2022.53</v>
      </c>
      <c r="E1643" t="s">
        <v>12</v>
      </c>
      <c r="F1643" t="s">
        <v>544</v>
      </c>
    </row>
    <row r="1644" spans="1:6" x14ac:dyDescent="0.35">
      <c r="A1644">
        <v>292.44799999999998</v>
      </c>
      <c r="B1644" t="s">
        <v>105</v>
      </c>
      <c r="C1644" t="s">
        <v>5</v>
      </c>
      <c r="D1644">
        <v>2015</v>
      </c>
      <c r="E1644" t="s">
        <v>25</v>
      </c>
      <c r="F1644" t="s">
        <v>544</v>
      </c>
    </row>
    <row r="1645" spans="1:6" x14ac:dyDescent="0.35">
      <c r="A1645">
        <v>270.08800000000002</v>
      </c>
      <c r="B1645" t="s">
        <v>105</v>
      </c>
      <c r="C1645" t="s">
        <v>5</v>
      </c>
      <c r="D1645">
        <v>2010.64</v>
      </c>
      <c r="E1645" t="s">
        <v>15</v>
      </c>
      <c r="F1645" t="s">
        <v>544</v>
      </c>
    </row>
    <row r="1646" spans="1:6" x14ac:dyDescent="0.35">
      <c r="A1646">
        <v>292.44799999999998</v>
      </c>
      <c r="B1646" t="s">
        <v>105</v>
      </c>
      <c r="C1646" t="s">
        <v>5</v>
      </c>
      <c r="D1646">
        <v>2005.11</v>
      </c>
      <c r="E1646" t="s">
        <v>25</v>
      </c>
      <c r="F1646" t="s">
        <v>544</v>
      </c>
    </row>
    <row r="1647" spans="1:6" x14ac:dyDescent="0.35">
      <c r="A1647">
        <v>270.08800000000002</v>
      </c>
      <c r="B1647" t="s">
        <v>105</v>
      </c>
      <c r="C1647" t="s">
        <v>5</v>
      </c>
      <c r="D1647">
        <v>1994.56</v>
      </c>
      <c r="E1647" t="s">
        <v>15</v>
      </c>
      <c r="F1647" t="s">
        <v>544</v>
      </c>
    </row>
    <row r="1648" spans="1:6" x14ac:dyDescent="0.35">
      <c r="A1648">
        <v>292.44799999999998</v>
      </c>
      <c r="B1648" t="s">
        <v>105</v>
      </c>
      <c r="C1648" t="s">
        <v>5</v>
      </c>
      <c r="D1648">
        <v>1994.67</v>
      </c>
      <c r="E1648" t="s">
        <v>25</v>
      </c>
      <c r="F1648" t="s">
        <v>544</v>
      </c>
    </row>
    <row r="1649" spans="1:6" x14ac:dyDescent="0.35">
      <c r="A1649">
        <v>272.00400000000002</v>
      </c>
      <c r="B1649" t="s">
        <v>105</v>
      </c>
      <c r="C1649" t="s">
        <v>5</v>
      </c>
      <c r="D1649">
        <v>1997.16</v>
      </c>
      <c r="E1649" t="s">
        <v>16</v>
      </c>
      <c r="F1649" t="s">
        <v>544</v>
      </c>
    </row>
    <row r="1650" spans="1:6" x14ac:dyDescent="0.35">
      <c r="A1650">
        <v>270.08800000000002</v>
      </c>
      <c r="B1650" t="s">
        <v>105</v>
      </c>
      <c r="C1650" t="s">
        <v>5</v>
      </c>
      <c r="D1650">
        <v>1981.5</v>
      </c>
      <c r="E1650" t="s">
        <v>15</v>
      </c>
      <c r="F1650" t="s">
        <v>544</v>
      </c>
    </row>
    <row r="1651" spans="1:6" x14ac:dyDescent="0.35">
      <c r="A1651">
        <v>284.92899999999997</v>
      </c>
      <c r="B1651" t="s">
        <v>105</v>
      </c>
      <c r="C1651" t="s">
        <v>5</v>
      </c>
      <c r="D1651">
        <v>1982.58</v>
      </c>
      <c r="E1651" t="s">
        <v>26</v>
      </c>
      <c r="F1651" t="s">
        <v>544</v>
      </c>
    </row>
    <row r="1652" spans="1:6" x14ac:dyDescent="0.35">
      <c r="A1652">
        <v>226.34800000000001</v>
      </c>
      <c r="B1652" t="s">
        <v>106</v>
      </c>
      <c r="C1652" t="s">
        <v>5</v>
      </c>
      <c r="D1652">
        <v>2090.6999999999998</v>
      </c>
      <c r="E1652" t="s">
        <v>30</v>
      </c>
      <c r="F1652" t="s">
        <v>544</v>
      </c>
    </row>
    <row r="1653" spans="1:6" x14ac:dyDescent="0.35">
      <c r="A1653">
        <v>226.34800000000001</v>
      </c>
      <c r="B1653" t="s">
        <v>106</v>
      </c>
      <c r="C1653" t="s">
        <v>5</v>
      </c>
      <c r="D1653">
        <v>2083.91</v>
      </c>
      <c r="E1653" t="s">
        <v>30</v>
      </c>
      <c r="F1653" t="s">
        <v>544</v>
      </c>
    </row>
    <row r="1654" spans="1:6" x14ac:dyDescent="0.35">
      <c r="A1654">
        <v>246.16399999999999</v>
      </c>
      <c r="B1654" t="s">
        <v>106</v>
      </c>
      <c r="C1654" t="s">
        <v>5</v>
      </c>
      <c r="D1654">
        <v>2082.1999999999998</v>
      </c>
      <c r="E1654" t="s">
        <v>42</v>
      </c>
      <c r="F1654" t="s">
        <v>544</v>
      </c>
    </row>
    <row r="1655" spans="1:6" x14ac:dyDescent="0.35">
      <c r="A1655">
        <v>215.06700000000001</v>
      </c>
      <c r="B1655" t="s">
        <v>106</v>
      </c>
      <c r="C1655" t="s">
        <v>5</v>
      </c>
      <c r="D1655">
        <v>2084.56</v>
      </c>
      <c r="E1655" t="s">
        <v>31</v>
      </c>
      <c r="F1655" t="s">
        <v>544</v>
      </c>
    </row>
    <row r="1656" spans="1:6" x14ac:dyDescent="0.35">
      <c r="A1656">
        <v>231.71100000000001</v>
      </c>
      <c r="B1656" t="s">
        <v>106</v>
      </c>
      <c r="C1656" t="s">
        <v>5</v>
      </c>
      <c r="D1656">
        <v>2083.98</v>
      </c>
      <c r="E1656" t="s">
        <v>28</v>
      </c>
      <c r="F1656" t="s">
        <v>544</v>
      </c>
    </row>
    <row r="1657" spans="1:6" x14ac:dyDescent="0.35">
      <c r="A1657">
        <v>264.35300000000001</v>
      </c>
      <c r="B1657" t="s">
        <v>106</v>
      </c>
      <c r="C1657" t="s">
        <v>5</v>
      </c>
      <c r="D1657">
        <v>2082.3000000000002</v>
      </c>
      <c r="E1657" t="s">
        <v>548</v>
      </c>
      <c r="F1657" t="s">
        <v>544</v>
      </c>
    </row>
    <row r="1658" spans="1:6" x14ac:dyDescent="0.35">
      <c r="A1658">
        <v>244.91499999999999</v>
      </c>
      <c r="B1658" t="s">
        <v>106</v>
      </c>
      <c r="C1658" t="s">
        <v>5</v>
      </c>
      <c r="D1658">
        <v>2019.23</v>
      </c>
      <c r="E1658" t="s">
        <v>549</v>
      </c>
      <c r="F1658" t="s">
        <v>544</v>
      </c>
    </row>
    <row r="1659" spans="1:6" x14ac:dyDescent="0.35">
      <c r="A1659">
        <v>253.065</v>
      </c>
      <c r="B1659" t="s">
        <v>106</v>
      </c>
      <c r="C1659" t="s">
        <v>5</v>
      </c>
      <c r="D1659">
        <v>2016.11</v>
      </c>
      <c r="E1659" t="s">
        <v>35</v>
      </c>
      <c r="F1659" t="s">
        <v>544</v>
      </c>
    </row>
    <row r="1660" spans="1:6" x14ac:dyDescent="0.35">
      <c r="A1660">
        <v>231.71100000000001</v>
      </c>
      <c r="B1660" t="s">
        <v>106</v>
      </c>
      <c r="C1660" t="s">
        <v>5</v>
      </c>
      <c r="D1660">
        <v>2022.53</v>
      </c>
      <c r="E1660" t="s">
        <v>28</v>
      </c>
      <c r="F1660" t="s">
        <v>544</v>
      </c>
    </row>
    <row r="1661" spans="1:6" x14ac:dyDescent="0.35">
      <c r="A1661">
        <v>215.06700000000001</v>
      </c>
      <c r="B1661" t="s">
        <v>106</v>
      </c>
      <c r="C1661" t="s">
        <v>5</v>
      </c>
      <c r="D1661">
        <v>2020.12</v>
      </c>
      <c r="E1661" t="s">
        <v>31</v>
      </c>
      <c r="F1661" t="s">
        <v>544</v>
      </c>
    </row>
    <row r="1662" spans="1:6" x14ac:dyDescent="0.35">
      <c r="A1662">
        <v>245.66499999999999</v>
      </c>
      <c r="B1662" t="s">
        <v>106</v>
      </c>
      <c r="C1662" t="s">
        <v>5</v>
      </c>
      <c r="D1662">
        <v>2023.02</v>
      </c>
      <c r="E1662" t="s">
        <v>550</v>
      </c>
      <c r="F1662" t="s">
        <v>544</v>
      </c>
    </row>
    <row r="1663" spans="1:6" x14ac:dyDescent="0.35">
      <c r="A1663">
        <v>246.566</v>
      </c>
      <c r="B1663" t="s">
        <v>106</v>
      </c>
      <c r="C1663" t="s">
        <v>5</v>
      </c>
      <c r="D1663">
        <v>2018.5</v>
      </c>
      <c r="E1663" t="s">
        <v>43</v>
      </c>
      <c r="F1663" t="s">
        <v>544</v>
      </c>
    </row>
    <row r="1664" spans="1:6" x14ac:dyDescent="0.35">
      <c r="A1664">
        <v>215.06700000000001</v>
      </c>
      <c r="B1664" t="s">
        <v>106</v>
      </c>
      <c r="C1664" t="s">
        <v>5</v>
      </c>
      <c r="D1664">
        <v>2024.55</v>
      </c>
      <c r="E1664" t="s">
        <v>31</v>
      </c>
      <c r="F1664" t="s">
        <v>544</v>
      </c>
    </row>
    <row r="1665" spans="1:6" x14ac:dyDescent="0.35">
      <c r="A1665">
        <v>235.476</v>
      </c>
      <c r="B1665" t="s">
        <v>106</v>
      </c>
      <c r="C1665" t="s">
        <v>5</v>
      </c>
      <c r="D1665">
        <v>2029.75</v>
      </c>
      <c r="E1665" t="s">
        <v>33</v>
      </c>
      <c r="F1665" t="s">
        <v>544</v>
      </c>
    </row>
    <row r="1666" spans="1:6" x14ac:dyDescent="0.35">
      <c r="A1666">
        <v>215.06700000000001</v>
      </c>
      <c r="B1666" t="s">
        <v>106</v>
      </c>
      <c r="C1666" t="s">
        <v>5</v>
      </c>
      <c r="D1666">
        <v>2028.56</v>
      </c>
      <c r="E1666" t="s">
        <v>31</v>
      </c>
      <c r="F1666" t="s">
        <v>544</v>
      </c>
    </row>
    <row r="1667" spans="1:6" x14ac:dyDescent="0.35">
      <c r="A1667">
        <v>215.06700000000001</v>
      </c>
      <c r="B1667" t="s">
        <v>106</v>
      </c>
      <c r="C1667" t="s">
        <v>5</v>
      </c>
      <c r="D1667">
        <v>2040.45</v>
      </c>
      <c r="E1667" t="s">
        <v>31</v>
      </c>
      <c r="F1667" t="s">
        <v>544</v>
      </c>
    </row>
    <row r="1668" spans="1:6" x14ac:dyDescent="0.35">
      <c r="A1668">
        <v>231.065</v>
      </c>
      <c r="B1668" t="s">
        <v>106</v>
      </c>
      <c r="C1668" t="s">
        <v>5</v>
      </c>
      <c r="D1668">
        <v>2032.86</v>
      </c>
      <c r="E1668" t="s">
        <v>132</v>
      </c>
      <c r="F1668" t="s">
        <v>544</v>
      </c>
    </row>
    <row r="1669" spans="1:6" x14ac:dyDescent="0.35">
      <c r="A1669">
        <v>254.77699999999999</v>
      </c>
      <c r="B1669" t="s">
        <v>106</v>
      </c>
      <c r="C1669" t="s">
        <v>5</v>
      </c>
      <c r="D1669">
        <v>2041.14</v>
      </c>
      <c r="E1669" t="s">
        <v>551</v>
      </c>
      <c r="F1669" t="s">
        <v>544</v>
      </c>
    </row>
    <row r="1670" spans="1:6" x14ac:dyDescent="0.35">
      <c r="A1670">
        <v>248.74299999999999</v>
      </c>
      <c r="B1670" t="s">
        <v>106</v>
      </c>
      <c r="C1670" t="s">
        <v>5</v>
      </c>
      <c r="D1670">
        <v>2034.33</v>
      </c>
      <c r="E1670" t="s">
        <v>552</v>
      </c>
      <c r="F1670" t="s">
        <v>544</v>
      </c>
    </row>
    <row r="1671" spans="1:6" x14ac:dyDescent="0.35">
      <c r="A1671">
        <v>215.06700000000001</v>
      </c>
      <c r="B1671" t="s">
        <v>106</v>
      </c>
      <c r="C1671" t="s">
        <v>5</v>
      </c>
      <c r="D1671">
        <v>2029.69</v>
      </c>
      <c r="E1671" t="s">
        <v>31</v>
      </c>
      <c r="F1671" t="s">
        <v>544</v>
      </c>
    </row>
    <row r="1672" spans="1:6" x14ac:dyDescent="0.35">
      <c r="A1672">
        <v>215.06700000000001</v>
      </c>
      <c r="B1672" t="s">
        <v>106</v>
      </c>
      <c r="C1672" t="s">
        <v>5</v>
      </c>
      <c r="D1672">
        <v>2031.27</v>
      </c>
      <c r="E1672" t="s">
        <v>31</v>
      </c>
      <c r="F1672" t="s">
        <v>544</v>
      </c>
    </row>
    <row r="1673" spans="1:6" x14ac:dyDescent="0.35">
      <c r="A1673">
        <v>215.06700000000001</v>
      </c>
      <c r="B1673" t="s">
        <v>106</v>
      </c>
      <c r="C1673" t="s">
        <v>5</v>
      </c>
      <c r="D1673">
        <v>2014.86</v>
      </c>
      <c r="E1673" t="s">
        <v>31</v>
      </c>
      <c r="F1673" t="s">
        <v>544</v>
      </c>
    </row>
    <row r="1674" spans="1:6" x14ac:dyDescent="0.35">
      <c r="A1674">
        <v>242.16499999999999</v>
      </c>
      <c r="B1674" t="s">
        <v>106</v>
      </c>
      <c r="C1674" t="s">
        <v>5</v>
      </c>
      <c r="D1674">
        <v>2017.47</v>
      </c>
      <c r="E1674" t="s">
        <v>44</v>
      </c>
      <c r="F1674" t="s">
        <v>544</v>
      </c>
    </row>
    <row r="1675" spans="1:6" x14ac:dyDescent="0.35">
      <c r="A1675">
        <v>215.06700000000001</v>
      </c>
      <c r="B1675" t="s">
        <v>106</v>
      </c>
      <c r="C1675" t="s">
        <v>5</v>
      </c>
      <c r="D1675">
        <v>2007.8</v>
      </c>
      <c r="E1675" t="s">
        <v>31</v>
      </c>
      <c r="F1675" t="s">
        <v>544</v>
      </c>
    </row>
    <row r="1676" spans="1:6" x14ac:dyDescent="0.35">
      <c r="A1676">
        <v>215.06700000000001</v>
      </c>
      <c r="B1676" t="s">
        <v>106</v>
      </c>
      <c r="C1676" t="s">
        <v>5</v>
      </c>
      <c r="D1676">
        <v>2027.33</v>
      </c>
      <c r="E1676" t="s">
        <v>31</v>
      </c>
      <c r="F1676" t="s">
        <v>544</v>
      </c>
    </row>
    <row r="1677" spans="1:6" x14ac:dyDescent="0.35">
      <c r="A1677">
        <v>242.16499999999999</v>
      </c>
      <c r="B1677" t="s">
        <v>106</v>
      </c>
      <c r="C1677" t="s">
        <v>5</v>
      </c>
      <c r="D1677">
        <v>2002.83</v>
      </c>
      <c r="E1677" t="s">
        <v>44</v>
      </c>
      <c r="F1677" t="s">
        <v>544</v>
      </c>
    </row>
    <row r="1678" spans="1:6" x14ac:dyDescent="0.35">
      <c r="A1678">
        <v>215.06700000000001</v>
      </c>
      <c r="B1678" t="s">
        <v>106</v>
      </c>
      <c r="C1678" t="s">
        <v>5</v>
      </c>
      <c r="D1678">
        <v>2008.5</v>
      </c>
      <c r="E1678" t="s">
        <v>31</v>
      </c>
      <c r="F1678" t="s">
        <v>544</v>
      </c>
    </row>
    <row r="1679" spans="1:6" x14ac:dyDescent="0.35">
      <c r="A1679">
        <v>240.54300000000001</v>
      </c>
      <c r="B1679" t="s">
        <v>106</v>
      </c>
      <c r="C1679" t="s">
        <v>5</v>
      </c>
      <c r="D1679">
        <v>2013.3</v>
      </c>
      <c r="E1679" t="s">
        <v>40</v>
      </c>
      <c r="F1679" t="s">
        <v>544</v>
      </c>
    </row>
    <row r="1680" spans="1:6" x14ac:dyDescent="0.35">
      <c r="A1680">
        <v>226.34800000000001</v>
      </c>
      <c r="B1680" t="s">
        <v>106</v>
      </c>
      <c r="C1680" t="s">
        <v>5</v>
      </c>
      <c r="D1680">
        <v>2012</v>
      </c>
      <c r="E1680" t="s">
        <v>30</v>
      </c>
      <c r="F1680" t="s">
        <v>544</v>
      </c>
    </row>
    <row r="1681" spans="1:6" x14ac:dyDescent="0.35">
      <c r="A1681">
        <v>226.34800000000001</v>
      </c>
      <c r="B1681" t="s">
        <v>106</v>
      </c>
      <c r="C1681" t="s">
        <v>5</v>
      </c>
      <c r="D1681">
        <v>2003.12</v>
      </c>
      <c r="E1681" t="s">
        <v>30</v>
      </c>
      <c r="F1681" t="s">
        <v>544</v>
      </c>
    </row>
    <row r="1682" spans="1:6" x14ac:dyDescent="0.35">
      <c r="A1682">
        <v>227.50200000000001</v>
      </c>
      <c r="B1682" t="s">
        <v>107</v>
      </c>
      <c r="C1682" t="s">
        <v>5</v>
      </c>
      <c r="D1682">
        <v>2003.58</v>
      </c>
      <c r="E1682" t="s">
        <v>53</v>
      </c>
      <c r="F1682" t="s">
        <v>544</v>
      </c>
    </row>
    <row r="1683" spans="1:6" x14ac:dyDescent="0.35">
      <c r="A1683">
        <v>234.63399999999999</v>
      </c>
      <c r="B1683" t="s">
        <v>107</v>
      </c>
      <c r="C1683" t="s">
        <v>5</v>
      </c>
      <c r="D1683">
        <v>2006.73</v>
      </c>
      <c r="E1683" t="s">
        <v>56</v>
      </c>
      <c r="F1683" t="s">
        <v>544</v>
      </c>
    </row>
    <row r="1684" spans="1:6" x14ac:dyDescent="0.35">
      <c r="A1684">
        <v>234.63399999999999</v>
      </c>
      <c r="B1684" t="s">
        <v>107</v>
      </c>
      <c r="C1684" t="s">
        <v>5</v>
      </c>
      <c r="D1684">
        <v>2005.42</v>
      </c>
      <c r="E1684" t="s">
        <v>56</v>
      </c>
      <c r="F1684" t="s">
        <v>544</v>
      </c>
    </row>
    <row r="1685" spans="1:6" x14ac:dyDescent="0.35">
      <c r="A1685">
        <v>237.43700000000001</v>
      </c>
      <c r="B1685" t="s">
        <v>107</v>
      </c>
      <c r="C1685" t="s">
        <v>5</v>
      </c>
      <c r="D1685">
        <v>2004.25</v>
      </c>
      <c r="E1685" t="s">
        <v>553</v>
      </c>
      <c r="F1685" t="s">
        <v>544</v>
      </c>
    </row>
    <row r="1686" spans="1:6" x14ac:dyDescent="0.35">
      <c r="A1686">
        <v>220.971</v>
      </c>
      <c r="B1686" t="s">
        <v>107</v>
      </c>
      <c r="C1686" t="s">
        <v>5</v>
      </c>
      <c r="D1686">
        <v>2009.47</v>
      </c>
      <c r="E1686" t="s">
        <v>47</v>
      </c>
      <c r="F1686" t="s">
        <v>544</v>
      </c>
    </row>
    <row r="1687" spans="1:6" x14ac:dyDescent="0.35">
      <c r="A1687">
        <v>220.971</v>
      </c>
      <c r="B1687" t="s">
        <v>107</v>
      </c>
      <c r="C1687" t="s">
        <v>5</v>
      </c>
      <c r="D1687">
        <v>2017.42</v>
      </c>
      <c r="E1687" t="s">
        <v>58</v>
      </c>
      <c r="F1687" t="s">
        <v>544</v>
      </c>
    </row>
    <row r="1688" spans="1:6" x14ac:dyDescent="0.35">
      <c r="A1688">
        <v>228.898</v>
      </c>
      <c r="B1688" t="s">
        <v>107</v>
      </c>
      <c r="C1688" t="s">
        <v>5</v>
      </c>
      <c r="D1688">
        <v>2049.92</v>
      </c>
      <c r="E1688" t="s">
        <v>55</v>
      </c>
      <c r="F1688" t="s">
        <v>544</v>
      </c>
    </row>
    <row r="1689" spans="1:6" x14ac:dyDescent="0.35">
      <c r="A1689">
        <v>234.63399999999999</v>
      </c>
      <c r="B1689" t="s">
        <v>107</v>
      </c>
      <c r="C1689" t="s">
        <v>5</v>
      </c>
      <c r="D1689">
        <v>2050.61</v>
      </c>
      <c r="E1689" t="s">
        <v>56</v>
      </c>
      <c r="F1689" t="s">
        <v>544</v>
      </c>
    </row>
    <row r="1690" spans="1:6" x14ac:dyDescent="0.35">
      <c r="A1690">
        <v>243.72399999999999</v>
      </c>
      <c r="B1690" t="s">
        <v>107</v>
      </c>
      <c r="C1690" t="s">
        <v>5</v>
      </c>
      <c r="D1690">
        <v>2053.56</v>
      </c>
      <c r="E1690" t="s">
        <v>554</v>
      </c>
      <c r="F1690" t="s">
        <v>544</v>
      </c>
    </row>
    <row r="1691" spans="1:6" x14ac:dyDescent="0.35">
      <c r="A1691">
        <v>237.43700000000001</v>
      </c>
      <c r="B1691" t="s">
        <v>107</v>
      </c>
      <c r="C1691" t="s">
        <v>5</v>
      </c>
      <c r="D1691">
        <v>2052.19</v>
      </c>
      <c r="E1691" t="s">
        <v>553</v>
      </c>
      <c r="F1691" t="s">
        <v>544</v>
      </c>
    </row>
    <row r="1692" spans="1:6" x14ac:dyDescent="0.35">
      <c r="A1692">
        <v>251.965</v>
      </c>
      <c r="B1692" t="s">
        <v>107</v>
      </c>
      <c r="C1692" t="s">
        <v>5</v>
      </c>
      <c r="D1692">
        <v>2053.09</v>
      </c>
      <c r="E1692" t="s">
        <v>555</v>
      </c>
      <c r="F1692" t="s">
        <v>544</v>
      </c>
    </row>
    <row r="1693" spans="1:6" x14ac:dyDescent="0.35">
      <c r="A1693">
        <v>241.99100000000001</v>
      </c>
      <c r="B1693" t="s">
        <v>107</v>
      </c>
      <c r="C1693" t="s">
        <v>5</v>
      </c>
      <c r="D1693">
        <v>2061.2199999999998</v>
      </c>
      <c r="E1693" t="s">
        <v>54</v>
      </c>
      <c r="F1693" t="s">
        <v>544</v>
      </c>
    </row>
    <row r="1694" spans="1:6" x14ac:dyDescent="0.35">
      <c r="A1694">
        <v>237.43700000000001</v>
      </c>
      <c r="B1694" t="s">
        <v>107</v>
      </c>
      <c r="C1694" t="s">
        <v>5</v>
      </c>
      <c r="D1694">
        <v>2053.44</v>
      </c>
      <c r="E1694" t="s">
        <v>48</v>
      </c>
      <c r="F1694" t="s">
        <v>544</v>
      </c>
    </row>
    <row r="1695" spans="1:6" x14ac:dyDescent="0.35">
      <c r="A1695">
        <v>234.63399999999999</v>
      </c>
      <c r="B1695" t="s">
        <v>107</v>
      </c>
      <c r="C1695" t="s">
        <v>5</v>
      </c>
      <c r="D1695">
        <v>2051.8000000000002</v>
      </c>
      <c r="E1695" t="s">
        <v>556</v>
      </c>
      <c r="F1695" t="s">
        <v>544</v>
      </c>
    </row>
    <row r="1696" spans="1:6" x14ac:dyDescent="0.35">
      <c r="A1696">
        <v>237.43700000000001</v>
      </c>
      <c r="B1696" t="s">
        <v>107</v>
      </c>
      <c r="C1696" t="s">
        <v>5</v>
      </c>
      <c r="D1696">
        <v>2001.11</v>
      </c>
      <c r="E1696" t="s">
        <v>48</v>
      </c>
      <c r="F1696" t="s">
        <v>544</v>
      </c>
    </row>
    <row r="1697" spans="1:6" x14ac:dyDescent="0.35">
      <c r="A1697">
        <v>236.392</v>
      </c>
      <c r="B1697" t="s">
        <v>107</v>
      </c>
      <c r="C1697" t="s">
        <v>5</v>
      </c>
      <c r="D1697">
        <v>1998.5</v>
      </c>
      <c r="E1697" t="s">
        <v>557</v>
      </c>
      <c r="F1697" t="s">
        <v>544</v>
      </c>
    </row>
    <row r="1698" spans="1:6" x14ac:dyDescent="0.35">
      <c r="A1698">
        <v>237.43700000000001</v>
      </c>
      <c r="B1698" t="s">
        <v>107</v>
      </c>
      <c r="C1698" t="s">
        <v>5</v>
      </c>
      <c r="D1698">
        <v>1991.05</v>
      </c>
      <c r="E1698" t="s">
        <v>48</v>
      </c>
      <c r="F1698" t="s">
        <v>544</v>
      </c>
    </row>
    <row r="1699" spans="1:6" x14ac:dyDescent="0.35">
      <c r="A1699">
        <v>236.392</v>
      </c>
      <c r="B1699" t="s">
        <v>107</v>
      </c>
      <c r="C1699" t="s">
        <v>5</v>
      </c>
      <c r="D1699">
        <v>1999.19</v>
      </c>
      <c r="E1699" t="s">
        <v>558</v>
      </c>
      <c r="F1699" t="s">
        <v>544</v>
      </c>
    </row>
    <row r="1700" spans="1:6" x14ac:dyDescent="0.35">
      <c r="A1700">
        <v>220.971</v>
      </c>
      <c r="B1700" t="s">
        <v>107</v>
      </c>
      <c r="C1700" t="s">
        <v>5</v>
      </c>
      <c r="D1700">
        <v>1993.59</v>
      </c>
      <c r="E1700" t="s">
        <v>51</v>
      </c>
      <c r="F1700" t="s">
        <v>544</v>
      </c>
    </row>
    <row r="1701" spans="1:6" x14ac:dyDescent="0.35">
      <c r="A1701">
        <v>220.971</v>
      </c>
      <c r="B1701" t="s">
        <v>107</v>
      </c>
      <c r="C1701" t="s">
        <v>5</v>
      </c>
      <c r="D1701">
        <v>1991.25</v>
      </c>
      <c r="E1701" t="s">
        <v>47</v>
      </c>
      <c r="F1701" t="s">
        <v>544</v>
      </c>
    </row>
    <row r="1702" spans="1:6" x14ac:dyDescent="0.35">
      <c r="A1702">
        <v>237.43700000000001</v>
      </c>
      <c r="B1702" t="s">
        <v>107</v>
      </c>
      <c r="C1702" t="s">
        <v>5</v>
      </c>
      <c r="D1702">
        <v>1987.47</v>
      </c>
      <c r="E1702" t="s">
        <v>52</v>
      </c>
      <c r="F1702" t="s">
        <v>544</v>
      </c>
    </row>
    <row r="1703" spans="1:6" x14ac:dyDescent="0.35">
      <c r="A1703">
        <v>252.48099999999999</v>
      </c>
      <c r="B1703" t="s">
        <v>107</v>
      </c>
      <c r="C1703" t="s">
        <v>5</v>
      </c>
      <c r="D1703">
        <v>1990.41</v>
      </c>
      <c r="E1703" t="s">
        <v>559</v>
      </c>
      <c r="F1703" t="s">
        <v>544</v>
      </c>
    </row>
    <row r="1704" spans="1:6" x14ac:dyDescent="0.35">
      <c r="A1704">
        <v>245.786</v>
      </c>
      <c r="B1704" t="s">
        <v>107</v>
      </c>
      <c r="C1704" t="s">
        <v>5</v>
      </c>
      <c r="D1704">
        <v>1942.06</v>
      </c>
      <c r="E1704" t="s">
        <v>560</v>
      </c>
      <c r="F1704" t="s">
        <v>544</v>
      </c>
    </row>
    <row r="1705" spans="1:6" x14ac:dyDescent="0.35">
      <c r="A1705">
        <v>220.971</v>
      </c>
      <c r="B1705" t="s">
        <v>107</v>
      </c>
      <c r="C1705" t="s">
        <v>5</v>
      </c>
      <c r="D1705">
        <v>1931.64</v>
      </c>
      <c r="E1705" t="s">
        <v>51</v>
      </c>
      <c r="F1705" t="s">
        <v>544</v>
      </c>
    </row>
    <row r="1706" spans="1:6" x14ac:dyDescent="0.35">
      <c r="A1706">
        <v>236.392</v>
      </c>
      <c r="B1706" t="s">
        <v>107</v>
      </c>
      <c r="C1706" t="s">
        <v>5</v>
      </c>
      <c r="D1706">
        <v>1924.33</v>
      </c>
      <c r="E1706" t="s">
        <v>561</v>
      </c>
      <c r="F1706" t="s">
        <v>544</v>
      </c>
    </row>
    <row r="1707" spans="1:6" x14ac:dyDescent="0.35">
      <c r="A1707">
        <v>234.63399999999999</v>
      </c>
      <c r="B1707" t="s">
        <v>107</v>
      </c>
      <c r="C1707" t="s">
        <v>5</v>
      </c>
      <c r="D1707">
        <v>1924.36</v>
      </c>
      <c r="E1707" t="s">
        <v>556</v>
      </c>
      <c r="F1707" t="s">
        <v>544</v>
      </c>
    </row>
    <row r="1708" spans="1:6" x14ac:dyDescent="0.35">
      <c r="A1708">
        <v>234.63399999999999</v>
      </c>
      <c r="B1708" t="s">
        <v>107</v>
      </c>
      <c r="C1708" t="s">
        <v>5</v>
      </c>
      <c r="D1708">
        <v>1921.17</v>
      </c>
      <c r="E1708" t="s">
        <v>562</v>
      </c>
      <c r="F1708" t="s">
        <v>544</v>
      </c>
    </row>
    <row r="1709" spans="1:6" x14ac:dyDescent="0.35">
      <c r="A1709">
        <v>228.898</v>
      </c>
      <c r="B1709" t="s">
        <v>107</v>
      </c>
      <c r="C1709" t="s">
        <v>5</v>
      </c>
      <c r="D1709">
        <v>1922.75</v>
      </c>
      <c r="E1709" t="s">
        <v>55</v>
      </c>
      <c r="F1709" t="s">
        <v>544</v>
      </c>
    </row>
    <row r="1710" spans="1:6" x14ac:dyDescent="0.35">
      <c r="A1710">
        <v>252.48099999999999</v>
      </c>
      <c r="B1710" t="s">
        <v>107</v>
      </c>
      <c r="C1710" t="s">
        <v>5</v>
      </c>
      <c r="D1710">
        <v>1927.56</v>
      </c>
      <c r="E1710" t="s">
        <v>50</v>
      </c>
      <c r="F1710" t="s">
        <v>544</v>
      </c>
    </row>
    <row r="1711" spans="1:6" x14ac:dyDescent="0.35">
      <c r="A1711">
        <v>227.50200000000001</v>
      </c>
      <c r="B1711" t="s">
        <v>107</v>
      </c>
      <c r="C1711" t="s">
        <v>5</v>
      </c>
      <c r="D1711">
        <v>1906.11</v>
      </c>
      <c r="E1711" t="s">
        <v>53</v>
      </c>
      <c r="F1711" t="s">
        <v>544</v>
      </c>
    </row>
    <row r="1712" spans="1:6" x14ac:dyDescent="0.35">
      <c r="A1712">
        <v>197.541</v>
      </c>
      <c r="B1712" t="s">
        <v>108</v>
      </c>
      <c r="C1712" t="s">
        <v>5</v>
      </c>
      <c r="D1712">
        <v>1994.83</v>
      </c>
      <c r="E1712" t="s">
        <v>147</v>
      </c>
      <c r="F1712" t="s">
        <v>544</v>
      </c>
    </row>
    <row r="1713" spans="1:6" x14ac:dyDescent="0.35">
      <c r="A1713">
        <v>208.17400000000001</v>
      </c>
      <c r="B1713" t="s">
        <v>108</v>
      </c>
      <c r="C1713" t="s">
        <v>5</v>
      </c>
      <c r="D1713">
        <v>1988.91</v>
      </c>
      <c r="E1713" t="s">
        <v>563</v>
      </c>
      <c r="F1713" t="s">
        <v>544</v>
      </c>
    </row>
    <row r="1714" spans="1:6" x14ac:dyDescent="0.35">
      <c r="A1714">
        <v>197.90299999999999</v>
      </c>
      <c r="B1714" t="s">
        <v>108</v>
      </c>
      <c r="C1714" t="s">
        <v>5</v>
      </c>
      <c r="D1714">
        <v>1994.77</v>
      </c>
      <c r="E1714" t="s">
        <v>142</v>
      </c>
      <c r="F1714" t="s">
        <v>544</v>
      </c>
    </row>
    <row r="1715" spans="1:6" x14ac:dyDescent="0.35">
      <c r="A1715">
        <v>197.541</v>
      </c>
      <c r="B1715" t="s">
        <v>108</v>
      </c>
      <c r="C1715" t="s">
        <v>5</v>
      </c>
      <c r="D1715">
        <v>1997.58</v>
      </c>
      <c r="E1715" t="s">
        <v>147</v>
      </c>
      <c r="F1715" t="s">
        <v>544</v>
      </c>
    </row>
    <row r="1716" spans="1:6" x14ac:dyDescent="0.35">
      <c r="A1716">
        <v>208.17400000000001</v>
      </c>
      <c r="B1716" t="s">
        <v>108</v>
      </c>
      <c r="C1716" t="s">
        <v>5</v>
      </c>
      <c r="D1716">
        <v>1996.98</v>
      </c>
      <c r="E1716" t="s">
        <v>563</v>
      </c>
      <c r="F1716" t="s">
        <v>544</v>
      </c>
    </row>
    <row r="1717" spans="1:6" x14ac:dyDescent="0.35">
      <c r="A1717">
        <v>214.65199999999999</v>
      </c>
      <c r="B1717" t="s">
        <v>108</v>
      </c>
      <c r="C1717" t="s">
        <v>5</v>
      </c>
      <c r="D1717">
        <v>1994.44</v>
      </c>
      <c r="E1717" t="s">
        <v>564</v>
      </c>
      <c r="F1717" t="s">
        <v>544</v>
      </c>
    </row>
    <row r="1718" spans="1:6" x14ac:dyDescent="0.35">
      <c r="A1718">
        <v>197.541</v>
      </c>
      <c r="B1718" t="s">
        <v>108</v>
      </c>
      <c r="C1718" t="s">
        <v>5</v>
      </c>
      <c r="D1718">
        <v>2009.09</v>
      </c>
      <c r="E1718" t="s">
        <v>150</v>
      </c>
      <c r="F1718" t="s">
        <v>544</v>
      </c>
    </row>
    <row r="1719" spans="1:6" x14ac:dyDescent="0.35">
      <c r="A1719">
        <v>197.541</v>
      </c>
      <c r="B1719" t="s">
        <v>108</v>
      </c>
      <c r="C1719" t="s">
        <v>5</v>
      </c>
      <c r="D1719">
        <v>2016.67</v>
      </c>
      <c r="E1719" t="s">
        <v>150</v>
      </c>
      <c r="F1719" t="s">
        <v>544</v>
      </c>
    </row>
    <row r="1720" spans="1:6" x14ac:dyDescent="0.35">
      <c r="A1720">
        <v>197.541</v>
      </c>
      <c r="B1720" t="s">
        <v>108</v>
      </c>
      <c r="C1720" t="s">
        <v>5</v>
      </c>
      <c r="D1720">
        <v>2020.34</v>
      </c>
      <c r="E1720" t="s">
        <v>150</v>
      </c>
      <c r="F1720" t="s">
        <v>544</v>
      </c>
    </row>
    <row r="1721" spans="1:6" x14ac:dyDescent="0.35">
      <c r="A1721">
        <v>193.536</v>
      </c>
      <c r="B1721" t="s">
        <v>108</v>
      </c>
      <c r="C1721" t="s">
        <v>5</v>
      </c>
      <c r="D1721">
        <v>2017.02</v>
      </c>
      <c r="E1721" t="s">
        <v>145</v>
      </c>
      <c r="F1721" t="s">
        <v>544</v>
      </c>
    </row>
    <row r="1722" spans="1:6" x14ac:dyDescent="0.35">
      <c r="A1722">
        <v>197.541</v>
      </c>
      <c r="B1722" t="s">
        <v>108</v>
      </c>
      <c r="C1722" t="s">
        <v>5</v>
      </c>
      <c r="D1722">
        <v>2019.28</v>
      </c>
      <c r="E1722" t="s">
        <v>147</v>
      </c>
      <c r="F1722" t="s">
        <v>544</v>
      </c>
    </row>
    <row r="1723" spans="1:6" x14ac:dyDescent="0.35">
      <c r="A1723">
        <v>212.09299999999999</v>
      </c>
      <c r="B1723" t="s">
        <v>108</v>
      </c>
      <c r="C1723" t="s">
        <v>5</v>
      </c>
      <c r="D1723">
        <v>2011.45</v>
      </c>
      <c r="E1723" t="s">
        <v>565</v>
      </c>
      <c r="F1723" t="s">
        <v>544</v>
      </c>
    </row>
    <row r="1724" spans="1:6" x14ac:dyDescent="0.35">
      <c r="A1724">
        <v>188.85900000000001</v>
      </c>
      <c r="B1724" t="s">
        <v>108</v>
      </c>
      <c r="C1724" t="s">
        <v>5</v>
      </c>
      <c r="D1724">
        <v>2014.81</v>
      </c>
      <c r="E1724" t="s">
        <v>144</v>
      </c>
      <c r="F1724" t="s">
        <v>544</v>
      </c>
    </row>
    <row r="1725" spans="1:6" x14ac:dyDescent="0.35">
      <c r="A1725">
        <v>207.1</v>
      </c>
      <c r="B1725" t="s">
        <v>108</v>
      </c>
      <c r="C1725" t="s">
        <v>5</v>
      </c>
      <c r="D1725">
        <v>2013.2</v>
      </c>
      <c r="E1725" t="s">
        <v>566</v>
      </c>
      <c r="F1725" t="s">
        <v>544</v>
      </c>
    </row>
    <row r="1726" spans="1:6" x14ac:dyDescent="0.35">
      <c r="A1726">
        <v>197.90299999999999</v>
      </c>
      <c r="B1726" t="s">
        <v>108</v>
      </c>
      <c r="C1726" t="s">
        <v>5</v>
      </c>
      <c r="D1726">
        <v>2062.0300000000002</v>
      </c>
      <c r="E1726" t="s">
        <v>142</v>
      </c>
      <c r="F1726" t="s">
        <v>544</v>
      </c>
    </row>
    <row r="1727" spans="1:6" x14ac:dyDescent="0.35">
      <c r="A1727">
        <v>197.90299999999999</v>
      </c>
      <c r="B1727" t="s">
        <v>108</v>
      </c>
      <c r="C1727" t="s">
        <v>5</v>
      </c>
      <c r="D1727">
        <v>2065.19</v>
      </c>
      <c r="E1727" t="s">
        <v>142</v>
      </c>
      <c r="F1727" t="s">
        <v>544</v>
      </c>
    </row>
    <row r="1728" spans="1:6" x14ac:dyDescent="0.35">
      <c r="A1728">
        <v>193.536</v>
      </c>
      <c r="B1728" t="s">
        <v>108</v>
      </c>
      <c r="C1728" t="s">
        <v>5</v>
      </c>
      <c r="D1728">
        <v>2059.3000000000002</v>
      </c>
      <c r="E1728" t="s">
        <v>145</v>
      </c>
      <c r="F1728" t="s">
        <v>544</v>
      </c>
    </row>
    <row r="1729" spans="1:6" x14ac:dyDescent="0.35">
      <c r="A1729">
        <v>199.60900000000001</v>
      </c>
      <c r="B1729" t="s">
        <v>108</v>
      </c>
      <c r="C1729" t="s">
        <v>5</v>
      </c>
      <c r="D1729">
        <v>2053.9499999999998</v>
      </c>
      <c r="E1729" t="s">
        <v>149</v>
      </c>
      <c r="F1729" t="s">
        <v>544</v>
      </c>
    </row>
    <row r="1730" spans="1:6" x14ac:dyDescent="0.35">
      <c r="A1730">
        <v>193.536</v>
      </c>
      <c r="B1730" t="s">
        <v>108</v>
      </c>
      <c r="C1730" t="s">
        <v>5</v>
      </c>
      <c r="D1730">
        <v>2049.58</v>
      </c>
      <c r="E1730" t="s">
        <v>145</v>
      </c>
      <c r="F1730" t="s">
        <v>544</v>
      </c>
    </row>
    <row r="1731" spans="1:6" x14ac:dyDescent="0.35">
      <c r="A1731">
        <v>197.541</v>
      </c>
      <c r="B1731" t="s">
        <v>108</v>
      </c>
      <c r="C1731" t="s">
        <v>5</v>
      </c>
      <c r="D1731">
        <v>2040.84</v>
      </c>
      <c r="E1731" t="s">
        <v>150</v>
      </c>
      <c r="F1731" t="s">
        <v>544</v>
      </c>
    </row>
    <row r="1732" spans="1:6" x14ac:dyDescent="0.35">
      <c r="A1732">
        <v>197.90299999999999</v>
      </c>
      <c r="B1732" t="s">
        <v>108</v>
      </c>
      <c r="C1732" t="s">
        <v>5</v>
      </c>
      <c r="D1732">
        <v>2045.12</v>
      </c>
      <c r="E1732" t="s">
        <v>142</v>
      </c>
      <c r="F1732" t="s">
        <v>544</v>
      </c>
    </row>
    <row r="1733" spans="1:6" x14ac:dyDescent="0.35">
      <c r="A1733">
        <v>220.501</v>
      </c>
      <c r="B1733" t="s">
        <v>108</v>
      </c>
      <c r="C1733" t="s">
        <v>5</v>
      </c>
      <c r="D1733">
        <v>2046.52</v>
      </c>
      <c r="E1733" t="s">
        <v>567</v>
      </c>
      <c r="F1733" t="s">
        <v>544</v>
      </c>
    </row>
    <row r="1734" spans="1:6" x14ac:dyDescent="0.35">
      <c r="A1734">
        <v>203.66300000000001</v>
      </c>
      <c r="B1734" t="s">
        <v>108</v>
      </c>
      <c r="C1734" t="s">
        <v>5</v>
      </c>
      <c r="D1734">
        <v>1987.06</v>
      </c>
      <c r="E1734" t="s">
        <v>568</v>
      </c>
      <c r="F1734" t="s">
        <v>544</v>
      </c>
    </row>
    <row r="1735" spans="1:6" x14ac:dyDescent="0.35">
      <c r="A1735">
        <v>203.191</v>
      </c>
      <c r="B1735" t="s">
        <v>108</v>
      </c>
      <c r="C1735" t="s">
        <v>5</v>
      </c>
      <c r="D1735">
        <v>1973.11</v>
      </c>
      <c r="E1735" t="s">
        <v>569</v>
      </c>
      <c r="F1735" t="s">
        <v>544</v>
      </c>
    </row>
    <row r="1736" spans="1:6" x14ac:dyDescent="0.35">
      <c r="A1736">
        <v>205.25800000000001</v>
      </c>
      <c r="B1736" t="s">
        <v>108</v>
      </c>
      <c r="C1736" t="s">
        <v>5</v>
      </c>
      <c r="D1736">
        <v>1979.75</v>
      </c>
      <c r="E1736" t="s">
        <v>570</v>
      </c>
      <c r="F1736" t="s">
        <v>544</v>
      </c>
    </row>
    <row r="1737" spans="1:6" x14ac:dyDescent="0.35">
      <c r="A1737">
        <v>188.85900000000001</v>
      </c>
      <c r="B1737" t="s">
        <v>108</v>
      </c>
      <c r="C1737" t="s">
        <v>5</v>
      </c>
      <c r="D1737">
        <v>1969.25</v>
      </c>
      <c r="E1737" t="s">
        <v>144</v>
      </c>
      <c r="F1737" t="s">
        <v>544</v>
      </c>
    </row>
    <row r="1738" spans="1:6" x14ac:dyDescent="0.35">
      <c r="A1738">
        <v>197.541</v>
      </c>
      <c r="B1738" t="s">
        <v>108</v>
      </c>
      <c r="C1738" t="s">
        <v>5</v>
      </c>
      <c r="D1738">
        <v>1966.52</v>
      </c>
      <c r="E1738" t="s">
        <v>150</v>
      </c>
      <c r="F1738" t="s">
        <v>544</v>
      </c>
    </row>
    <row r="1739" spans="1:6" x14ac:dyDescent="0.35">
      <c r="A1739">
        <v>199.60900000000001</v>
      </c>
      <c r="B1739" t="s">
        <v>108</v>
      </c>
      <c r="C1739" t="s">
        <v>5</v>
      </c>
      <c r="D1739">
        <v>1956.22</v>
      </c>
      <c r="E1739" t="s">
        <v>149</v>
      </c>
      <c r="F1739" t="s">
        <v>544</v>
      </c>
    </row>
    <row r="1740" spans="1:6" x14ac:dyDescent="0.35">
      <c r="A1740">
        <v>207.1</v>
      </c>
      <c r="B1740" t="s">
        <v>108</v>
      </c>
      <c r="C1740" t="s">
        <v>5</v>
      </c>
      <c r="D1740">
        <v>1939.67</v>
      </c>
      <c r="E1740" t="s">
        <v>566</v>
      </c>
      <c r="F1740" t="s">
        <v>544</v>
      </c>
    </row>
    <row r="1741" spans="1:6" x14ac:dyDescent="0.35">
      <c r="A1741">
        <v>197.90299999999999</v>
      </c>
      <c r="B1741" t="s">
        <v>108</v>
      </c>
      <c r="C1741" t="s">
        <v>5</v>
      </c>
      <c r="D1741">
        <v>1930.39</v>
      </c>
      <c r="E1741" t="s">
        <v>142</v>
      </c>
      <c r="F1741" t="s">
        <v>544</v>
      </c>
    </row>
    <row r="1742" spans="1:6" x14ac:dyDescent="0.35">
      <c r="A1742">
        <v>368.74200000000002</v>
      </c>
      <c r="B1742" t="s">
        <v>109</v>
      </c>
      <c r="C1742" t="s">
        <v>5</v>
      </c>
      <c r="D1742">
        <v>1995.66</v>
      </c>
      <c r="E1742" t="s">
        <v>571</v>
      </c>
      <c r="F1742" t="s">
        <v>544</v>
      </c>
    </row>
    <row r="1743" spans="1:6" x14ac:dyDescent="0.35">
      <c r="A1743">
        <v>396.88499999999999</v>
      </c>
      <c r="B1743" t="s">
        <v>109</v>
      </c>
      <c r="C1743" t="s">
        <v>5</v>
      </c>
      <c r="D1743">
        <v>1996.23</v>
      </c>
      <c r="E1743" t="s">
        <v>572</v>
      </c>
      <c r="F1743" t="s">
        <v>544</v>
      </c>
    </row>
    <row r="1744" spans="1:6" x14ac:dyDescent="0.35">
      <c r="A1744">
        <v>368.74200000000002</v>
      </c>
      <c r="B1744" t="s">
        <v>109</v>
      </c>
      <c r="C1744" t="s">
        <v>5</v>
      </c>
      <c r="D1744">
        <v>1990.34</v>
      </c>
      <c r="E1744" t="s">
        <v>573</v>
      </c>
      <c r="F1744" t="s">
        <v>544</v>
      </c>
    </row>
    <row r="1745" spans="1:6" x14ac:dyDescent="0.35">
      <c r="A1745">
        <v>365.072</v>
      </c>
      <c r="B1745" t="s">
        <v>109</v>
      </c>
      <c r="C1745" t="s">
        <v>5</v>
      </c>
      <c r="D1745">
        <v>1999.5</v>
      </c>
      <c r="E1745" t="s">
        <v>574</v>
      </c>
      <c r="F1745" t="s">
        <v>544</v>
      </c>
    </row>
    <row r="1746" spans="1:6" x14ac:dyDescent="0.35">
      <c r="A1746">
        <v>368.74200000000002</v>
      </c>
      <c r="B1746" t="s">
        <v>109</v>
      </c>
      <c r="C1746" t="s">
        <v>5</v>
      </c>
      <c r="D1746">
        <v>1992.77</v>
      </c>
      <c r="E1746" t="s">
        <v>575</v>
      </c>
      <c r="F1746" t="s">
        <v>544</v>
      </c>
    </row>
    <row r="1747" spans="1:6" x14ac:dyDescent="0.35">
      <c r="A1747">
        <v>377.15199999999999</v>
      </c>
      <c r="B1747" t="s">
        <v>109</v>
      </c>
      <c r="C1747" t="s">
        <v>5</v>
      </c>
      <c r="D1747">
        <v>2003.16</v>
      </c>
      <c r="E1747" t="s">
        <v>576</v>
      </c>
      <c r="F1747" t="s">
        <v>544</v>
      </c>
    </row>
    <row r="1748" spans="1:6" x14ac:dyDescent="0.35">
      <c r="A1748">
        <v>396.88499999999999</v>
      </c>
      <c r="B1748" t="s">
        <v>109</v>
      </c>
      <c r="C1748" t="s">
        <v>5</v>
      </c>
      <c r="D1748">
        <v>1977.11</v>
      </c>
      <c r="E1748" t="s">
        <v>577</v>
      </c>
      <c r="F1748" t="s">
        <v>544</v>
      </c>
    </row>
    <row r="1749" spans="1:6" x14ac:dyDescent="0.35">
      <c r="A1749">
        <v>368.74200000000002</v>
      </c>
      <c r="B1749" t="s">
        <v>109</v>
      </c>
      <c r="C1749" t="s">
        <v>5</v>
      </c>
      <c r="D1749">
        <v>1975.41</v>
      </c>
      <c r="E1749" t="s">
        <v>578</v>
      </c>
      <c r="F1749" t="s">
        <v>544</v>
      </c>
    </row>
    <row r="1750" spans="1:6" x14ac:dyDescent="0.35">
      <c r="A1750">
        <v>368.74200000000002</v>
      </c>
      <c r="B1750" t="s">
        <v>109</v>
      </c>
      <c r="C1750" t="s">
        <v>5</v>
      </c>
      <c r="D1750">
        <v>1980.56</v>
      </c>
      <c r="E1750" t="s">
        <v>579</v>
      </c>
      <c r="F1750" t="s">
        <v>544</v>
      </c>
    </row>
    <row r="1751" spans="1:6" x14ac:dyDescent="0.35">
      <c r="A1751">
        <v>365.072</v>
      </c>
      <c r="B1751" t="s">
        <v>109</v>
      </c>
      <c r="C1751" t="s">
        <v>5</v>
      </c>
      <c r="D1751">
        <v>1971.95</v>
      </c>
      <c r="E1751" t="s">
        <v>159</v>
      </c>
      <c r="F1751" t="s">
        <v>544</v>
      </c>
    </row>
    <row r="1752" spans="1:6" x14ac:dyDescent="0.35">
      <c r="A1752">
        <v>365.072</v>
      </c>
      <c r="B1752" t="s">
        <v>109</v>
      </c>
      <c r="C1752" t="s">
        <v>5</v>
      </c>
      <c r="D1752">
        <v>1977.47</v>
      </c>
      <c r="E1752" t="s">
        <v>168</v>
      </c>
      <c r="F1752" t="s">
        <v>544</v>
      </c>
    </row>
    <row r="1753" spans="1:6" x14ac:dyDescent="0.35">
      <c r="A1753">
        <v>368.74200000000002</v>
      </c>
      <c r="B1753" t="s">
        <v>109</v>
      </c>
      <c r="C1753" t="s">
        <v>5</v>
      </c>
      <c r="D1753">
        <v>1970.94</v>
      </c>
      <c r="E1753" t="s">
        <v>580</v>
      </c>
      <c r="F1753" t="s">
        <v>544</v>
      </c>
    </row>
    <row r="1754" spans="1:6" x14ac:dyDescent="0.35">
      <c r="A1754">
        <v>365.072</v>
      </c>
      <c r="B1754" t="s">
        <v>109</v>
      </c>
      <c r="C1754" t="s">
        <v>5</v>
      </c>
      <c r="D1754">
        <v>1976.22</v>
      </c>
      <c r="E1754" t="s">
        <v>159</v>
      </c>
      <c r="F1754" t="s">
        <v>544</v>
      </c>
    </row>
    <row r="1755" spans="1:6" x14ac:dyDescent="0.35">
      <c r="A1755">
        <v>381.76400000000001</v>
      </c>
      <c r="B1755" t="s">
        <v>109</v>
      </c>
      <c r="C1755" t="s">
        <v>5</v>
      </c>
      <c r="D1755">
        <v>1982.97</v>
      </c>
      <c r="E1755" t="s">
        <v>581</v>
      </c>
      <c r="F1755" t="s">
        <v>544</v>
      </c>
    </row>
    <row r="1756" spans="1:6" x14ac:dyDescent="0.35">
      <c r="A1756">
        <v>368.74200000000002</v>
      </c>
      <c r="B1756" t="s">
        <v>109</v>
      </c>
      <c r="C1756" t="s">
        <v>5</v>
      </c>
      <c r="D1756">
        <v>2004.17</v>
      </c>
      <c r="E1756" t="s">
        <v>579</v>
      </c>
      <c r="F1756" t="s">
        <v>544</v>
      </c>
    </row>
    <row r="1757" spans="1:6" x14ac:dyDescent="0.35">
      <c r="A1757">
        <v>365.072</v>
      </c>
      <c r="B1757" t="s">
        <v>109</v>
      </c>
      <c r="C1757" t="s">
        <v>5</v>
      </c>
      <c r="D1757">
        <v>1998.8</v>
      </c>
      <c r="E1757" t="s">
        <v>582</v>
      </c>
      <c r="F1757" t="s">
        <v>544</v>
      </c>
    </row>
    <row r="1758" spans="1:6" x14ac:dyDescent="0.35">
      <c r="A1758">
        <v>368.74200000000002</v>
      </c>
      <c r="B1758" t="s">
        <v>109</v>
      </c>
      <c r="C1758" t="s">
        <v>5</v>
      </c>
      <c r="D1758">
        <v>1998.52</v>
      </c>
      <c r="E1758" t="s">
        <v>583</v>
      </c>
      <c r="F1758" t="s">
        <v>544</v>
      </c>
    </row>
    <row r="1759" spans="1:6" x14ac:dyDescent="0.35">
      <c r="A1759">
        <v>376.86599999999999</v>
      </c>
      <c r="B1759" t="s">
        <v>109</v>
      </c>
      <c r="C1759" t="s">
        <v>5</v>
      </c>
      <c r="D1759">
        <v>1996.78</v>
      </c>
      <c r="E1759" t="s">
        <v>584</v>
      </c>
      <c r="F1759" t="s">
        <v>544</v>
      </c>
    </row>
    <row r="1760" spans="1:6" x14ac:dyDescent="0.35">
      <c r="A1760">
        <v>381.76299999999998</v>
      </c>
      <c r="B1760" t="s">
        <v>109</v>
      </c>
      <c r="C1760" t="s">
        <v>5</v>
      </c>
      <c r="D1760">
        <v>1998.89</v>
      </c>
      <c r="E1760" t="s">
        <v>585</v>
      </c>
      <c r="F1760" t="s">
        <v>544</v>
      </c>
    </row>
    <row r="1761" spans="1:6" x14ac:dyDescent="0.35">
      <c r="A1761">
        <v>368.74200000000002</v>
      </c>
      <c r="B1761" t="s">
        <v>109</v>
      </c>
      <c r="C1761" t="s">
        <v>5</v>
      </c>
      <c r="D1761">
        <v>1997.8</v>
      </c>
      <c r="E1761" t="s">
        <v>573</v>
      </c>
      <c r="F1761" t="s">
        <v>544</v>
      </c>
    </row>
    <row r="1762" spans="1:6" x14ac:dyDescent="0.35">
      <c r="A1762">
        <v>365.072</v>
      </c>
      <c r="B1762" t="s">
        <v>109</v>
      </c>
      <c r="C1762" t="s">
        <v>5</v>
      </c>
      <c r="D1762">
        <v>1997.91</v>
      </c>
      <c r="E1762" t="s">
        <v>168</v>
      </c>
      <c r="F1762" t="s">
        <v>544</v>
      </c>
    </row>
    <row r="1763" spans="1:6" x14ac:dyDescent="0.35">
      <c r="A1763">
        <v>365.072</v>
      </c>
      <c r="B1763" t="s">
        <v>109</v>
      </c>
      <c r="C1763" t="s">
        <v>5</v>
      </c>
      <c r="D1763">
        <v>1985</v>
      </c>
      <c r="E1763" t="s">
        <v>586</v>
      </c>
      <c r="F1763" t="s">
        <v>544</v>
      </c>
    </row>
    <row r="1764" spans="1:6" x14ac:dyDescent="0.35">
      <c r="A1764">
        <v>365.072</v>
      </c>
      <c r="B1764" t="s">
        <v>109</v>
      </c>
      <c r="C1764" t="s">
        <v>5</v>
      </c>
      <c r="D1764">
        <v>1978.78</v>
      </c>
      <c r="E1764" t="s">
        <v>587</v>
      </c>
      <c r="F1764" t="s">
        <v>544</v>
      </c>
    </row>
    <row r="1765" spans="1:6" x14ac:dyDescent="0.35">
      <c r="A1765">
        <v>376.86599999999999</v>
      </c>
      <c r="B1765" t="s">
        <v>109</v>
      </c>
      <c r="C1765" t="s">
        <v>5</v>
      </c>
      <c r="D1765">
        <v>1971.94</v>
      </c>
      <c r="E1765" t="s">
        <v>588</v>
      </c>
      <c r="F1765" t="s">
        <v>544</v>
      </c>
    </row>
    <row r="1766" spans="1:6" x14ac:dyDescent="0.35">
      <c r="A1766">
        <v>365.072</v>
      </c>
      <c r="B1766" t="s">
        <v>109</v>
      </c>
      <c r="C1766" t="s">
        <v>5</v>
      </c>
      <c r="D1766">
        <v>1972.3</v>
      </c>
      <c r="E1766" t="s">
        <v>162</v>
      </c>
      <c r="F1766" t="s">
        <v>544</v>
      </c>
    </row>
    <row r="1767" spans="1:6" x14ac:dyDescent="0.35">
      <c r="A1767">
        <v>396.88499999999999</v>
      </c>
      <c r="B1767" t="s">
        <v>109</v>
      </c>
      <c r="C1767" t="s">
        <v>5</v>
      </c>
      <c r="D1767">
        <v>1970.12</v>
      </c>
      <c r="E1767" t="s">
        <v>577</v>
      </c>
      <c r="F1767" t="s">
        <v>544</v>
      </c>
    </row>
    <row r="1768" spans="1:6" x14ac:dyDescent="0.35">
      <c r="A1768">
        <v>365.072</v>
      </c>
      <c r="B1768" t="s">
        <v>109</v>
      </c>
      <c r="C1768" t="s">
        <v>5</v>
      </c>
      <c r="D1768">
        <v>1970.28</v>
      </c>
      <c r="E1768" t="s">
        <v>169</v>
      </c>
      <c r="F1768" t="s">
        <v>544</v>
      </c>
    </row>
    <row r="1769" spans="1:6" x14ac:dyDescent="0.35">
      <c r="A1769">
        <v>381.76400000000001</v>
      </c>
      <c r="B1769" t="s">
        <v>109</v>
      </c>
      <c r="C1769" t="s">
        <v>5</v>
      </c>
      <c r="D1769">
        <v>1951.98</v>
      </c>
      <c r="E1769" t="s">
        <v>589</v>
      </c>
      <c r="F1769" t="s">
        <v>544</v>
      </c>
    </row>
    <row r="1770" spans="1:6" x14ac:dyDescent="0.35">
      <c r="A1770">
        <v>368.74200000000002</v>
      </c>
      <c r="B1770" t="s">
        <v>109</v>
      </c>
      <c r="C1770" t="s">
        <v>5</v>
      </c>
      <c r="D1770">
        <v>1951.38</v>
      </c>
      <c r="E1770" t="s">
        <v>580</v>
      </c>
      <c r="F1770" t="s">
        <v>544</v>
      </c>
    </row>
    <row r="1771" spans="1:6" x14ac:dyDescent="0.35">
      <c r="A1771">
        <v>365.072</v>
      </c>
      <c r="B1771" t="s">
        <v>109</v>
      </c>
      <c r="C1771" t="s">
        <v>5</v>
      </c>
      <c r="D1771">
        <v>1947.56</v>
      </c>
      <c r="E1771" t="s">
        <v>587</v>
      </c>
      <c r="F1771" t="s">
        <v>544</v>
      </c>
    </row>
    <row r="1772" spans="1:6" x14ac:dyDescent="0.35">
      <c r="A1772">
        <v>267.68799999999999</v>
      </c>
      <c r="B1772" t="s">
        <v>110</v>
      </c>
      <c r="C1772" t="s">
        <v>5</v>
      </c>
      <c r="D1772">
        <v>2049.75</v>
      </c>
      <c r="E1772" t="s">
        <v>590</v>
      </c>
      <c r="F1772" t="s">
        <v>544</v>
      </c>
    </row>
    <row r="1773" spans="1:6" x14ac:dyDescent="0.35">
      <c r="A1773">
        <v>275.053</v>
      </c>
      <c r="B1773" t="s">
        <v>110</v>
      </c>
      <c r="C1773" t="s">
        <v>5</v>
      </c>
      <c r="D1773">
        <v>2052.73</v>
      </c>
      <c r="E1773" t="s">
        <v>591</v>
      </c>
      <c r="F1773" t="s">
        <v>544</v>
      </c>
    </row>
    <row r="1774" spans="1:6" x14ac:dyDescent="0.35">
      <c r="A1774">
        <v>275.10000000000002</v>
      </c>
      <c r="B1774" t="s">
        <v>110</v>
      </c>
      <c r="C1774" t="s">
        <v>5</v>
      </c>
      <c r="D1774">
        <v>2043.16</v>
      </c>
      <c r="E1774" t="s">
        <v>592</v>
      </c>
      <c r="F1774" t="s">
        <v>544</v>
      </c>
    </row>
    <row r="1775" spans="1:6" x14ac:dyDescent="0.35">
      <c r="A1775">
        <v>247.26</v>
      </c>
      <c r="B1775" t="s">
        <v>110</v>
      </c>
      <c r="C1775" t="s">
        <v>5</v>
      </c>
      <c r="D1775">
        <v>2045.11</v>
      </c>
      <c r="E1775" t="s">
        <v>183</v>
      </c>
      <c r="F1775" t="s">
        <v>544</v>
      </c>
    </row>
    <row r="1776" spans="1:6" x14ac:dyDescent="0.35">
      <c r="A1776">
        <v>272.33499999999998</v>
      </c>
      <c r="B1776" t="s">
        <v>110</v>
      </c>
      <c r="C1776" t="s">
        <v>5</v>
      </c>
      <c r="D1776">
        <v>2046.5</v>
      </c>
      <c r="E1776" t="s">
        <v>593</v>
      </c>
      <c r="F1776" t="s">
        <v>544</v>
      </c>
    </row>
    <row r="1777" spans="1:6" x14ac:dyDescent="0.35">
      <c r="A1777">
        <v>278.68200000000002</v>
      </c>
      <c r="B1777" t="s">
        <v>110</v>
      </c>
      <c r="C1777" t="s">
        <v>5</v>
      </c>
      <c r="D1777">
        <v>2048.09</v>
      </c>
      <c r="E1777" t="s">
        <v>594</v>
      </c>
      <c r="F1777" t="s">
        <v>544</v>
      </c>
    </row>
    <row r="1778" spans="1:6" x14ac:dyDescent="0.35">
      <c r="A1778">
        <v>247.26</v>
      </c>
      <c r="B1778" t="s">
        <v>110</v>
      </c>
      <c r="C1778" t="s">
        <v>5</v>
      </c>
      <c r="D1778">
        <v>2002.22</v>
      </c>
      <c r="E1778" t="s">
        <v>183</v>
      </c>
      <c r="F1778" t="s">
        <v>544</v>
      </c>
    </row>
    <row r="1779" spans="1:6" x14ac:dyDescent="0.35">
      <c r="A1779">
        <v>247.26</v>
      </c>
      <c r="B1779" t="s">
        <v>110</v>
      </c>
      <c r="C1779" t="s">
        <v>5</v>
      </c>
      <c r="D1779">
        <v>1993.86</v>
      </c>
      <c r="E1779" t="s">
        <v>183</v>
      </c>
      <c r="F1779" t="s">
        <v>544</v>
      </c>
    </row>
    <row r="1780" spans="1:6" x14ac:dyDescent="0.35">
      <c r="A1780">
        <v>264.94099999999997</v>
      </c>
      <c r="B1780" t="s">
        <v>110</v>
      </c>
      <c r="C1780" t="s">
        <v>5</v>
      </c>
      <c r="D1780">
        <v>2008.88</v>
      </c>
      <c r="E1780" t="s">
        <v>184</v>
      </c>
      <c r="F1780" t="s">
        <v>544</v>
      </c>
    </row>
    <row r="1781" spans="1:6" x14ac:dyDescent="0.35">
      <c r="A1781">
        <v>267.30799999999999</v>
      </c>
      <c r="B1781" t="s">
        <v>110</v>
      </c>
      <c r="C1781" t="s">
        <v>5</v>
      </c>
      <c r="D1781">
        <v>2000.52</v>
      </c>
      <c r="E1781" t="s">
        <v>595</v>
      </c>
      <c r="F1781" t="s">
        <v>544</v>
      </c>
    </row>
    <row r="1782" spans="1:6" x14ac:dyDescent="0.35">
      <c r="A1782">
        <v>267.68799999999999</v>
      </c>
      <c r="B1782" t="s">
        <v>110</v>
      </c>
      <c r="C1782" t="s">
        <v>5</v>
      </c>
      <c r="D1782">
        <v>2000.61</v>
      </c>
      <c r="E1782" t="s">
        <v>590</v>
      </c>
      <c r="F1782" t="s">
        <v>544</v>
      </c>
    </row>
    <row r="1783" spans="1:6" x14ac:dyDescent="0.35">
      <c r="A1783">
        <v>247.26</v>
      </c>
      <c r="B1783" t="s">
        <v>110</v>
      </c>
      <c r="C1783" t="s">
        <v>5</v>
      </c>
      <c r="D1783">
        <v>1995.08</v>
      </c>
      <c r="E1783" t="s">
        <v>183</v>
      </c>
      <c r="F1783" t="s">
        <v>544</v>
      </c>
    </row>
    <row r="1784" spans="1:6" x14ac:dyDescent="0.35">
      <c r="A1784">
        <v>247.26</v>
      </c>
      <c r="B1784" t="s">
        <v>110</v>
      </c>
      <c r="C1784" t="s">
        <v>5</v>
      </c>
      <c r="D1784">
        <v>1991.45</v>
      </c>
      <c r="E1784" t="s">
        <v>183</v>
      </c>
      <c r="F1784" t="s">
        <v>544</v>
      </c>
    </row>
    <row r="1785" spans="1:6" x14ac:dyDescent="0.35">
      <c r="A1785">
        <v>247.26</v>
      </c>
      <c r="B1785" t="s">
        <v>110</v>
      </c>
      <c r="C1785" t="s">
        <v>5</v>
      </c>
      <c r="D1785">
        <v>1998.88</v>
      </c>
      <c r="E1785" t="s">
        <v>183</v>
      </c>
      <c r="F1785" t="s">
        <v>544</v>
      </c>
    </row>
    <row r="1786" spans="1:6" x14ac:dyDescent="0.35">
      <c r="A1786">
        <v>247.26</v>
      </c>
      <c r="B1786" t="s">
        <v>110</v>
      </c>
      <c r="C1786" t="s">
        <v>5</v>
      </c>
      <c r="D1786">
        <v>2019.23</v>
      </c>
      <c r="E1786" t="s">
        <v>183</v>
      </c>
      <c r="F1786" t="s">
        <v>544</v>
      </c>
    </row>
    <row r="1787" spans="1:6" x14ac:dyDescent="0.35">
      <c r="A1787">
        <v>247.26</v>
      </c>
      <c r="B1787" t="s">
        <v>110</v>
      </c>
      <c r="C1787" t="s">
        <v>5</v>
      </c>
      <c r="D1787">
        <v>2031</v>
      </c>
      <c r="E1787" t="s">
        <v>183</v>
      </c>
      <c r="F1787" t="s">
        <v>544</v>
      </c>
    </row>
    <row r="1788" spans="1:6" x14ac:dyDescent="0.35">
      <c r="A1788">
        <v>280.42</v>
      </c>
      <c r="B1788" t="s">
        <v>110</v>
      </c>
      <c r="C1788" t="s">
        <v>5</v>
      </c>
      <c r="D1788">
        <v>2026.34</v>
      </c>
      <c r="E1788" t="s">
        <v>596</v>
      </c>
      <c r="F1788" t="s">
        <v>544</v>
      </c>
    </row>
    <row r="1789" spans="1:6" x14ac:dyDescent="0.35">
      <c r="A1789">
        <v>260.76900000000001</v>
      </c>
      <c r="B1789" t="s">
        <v>110</v>
      </c>
      <c r="C1789" t="s">
        <v>5</v>
      </c>
      <c r="D1789">
        <v>1999.56</v>
      </c>
      <c r="E1789" t="s">
        <v>179</v>
      </c>
      <c r="F1789" t="s">
        <v>544</v>
      </c>
    </row>
    <row r="1790" spans="1:6" x14ac:dyDescent="0.35">
      <c r="A1790">
        <v>285.05200000000002</v>
      </c>
      <c r="B1790" t="s">
        <v>110</v>
      </c>
      <c r="C1790" t="s">
        <v>5</v>
      </c>
      <c r="D1790">
        <v>2017.52</v>
      </c>
      <c r="E1790" t="s">
        <v>597</v>
      </c>
      <c r="F1790" t="s">
        <v>544</v>
      </c>
    </row>
    <row r="1791" spans="1:6" x14ac:dyDescent="0.35">
      <c r="A1791">
        <v>247.26</v>
      </c>
      <c r="B1791" t="s">
        <v>110</v>
      </c>
      <c r="C1791" t="s">
        <v>5</v>
      </c>
      <c r="D1791">
        <v>2027.36</v>
      </c>
      <c r="E1791" t="s">
        <v>183</v>
      </c>
      <c r="F1791" t="s">
        <v>544</v>
      </c>
    </row>
    <row r="1792" spans="1:6" x14ac:dyDescent="0.35">
      <c r="A1792">
        <v>247.26</v>
      </c>
      <c r="B1792" t="s">
        <v>110</v>
      </c>
      <c r="C1792" t="s">
        <v>5</v>
      </c>
      <c r="D1792">
        <v>1990.31</v>
      </c>
      <c r="E1792" t="s">
        <v>183</v>
      </c>
      <c r="F1792" t="s">
        <v>544</v>
      </c>
    </row>
    <row r="1793" spans="1:6" x14ac:dyDescent="0.35">
      <c r="A1793">
        <v>276.57</v>
      </c>
      <c r="B1793" t="s">
        <v>110</v>
      </c>
      <c r="C1793" t="s">
        <v>5</v>
      </c>
      <c r="D1793">
        <v>1995.55</v>
      </c>
      <c r="E1793" t="s">
        <v>598</v>
      </c>
      <c r="F1793" t="s">
        <v>544</v>
      </c>
    </row>
    <row r="1794" spans="1:6" x14ac:dyDescent="0.35">
      <c r="A1794">
        <v>257.77300000000002</v>
      </c>
      <c r="B1794" t="s">
        <v>110</v>
      </c>
      <c r="C1794" t="s">
        <v>5</v>
      </c>
      <c r="D1794">
        <v>2024.8</v>
      </c>
      <c r="E1794" t="s">
        <v>599</v>
      </c>
      <c r="F1794" t="s">
        <v>544</v>
      </c>
    </row>
    <row r="1795" spans="1:6" x14ac:dyDescent="0.35">
      <c r="A1795">
        <v>247.26</v>
      </c>
      <c r="B1795" t="s">
        <v>110</v>
      </c>
      <c r="C1795" t="s">
        <v>5</v>
      </c>
      <c r="D1795">
        <v>2019.47</v>
      </c>
      <c r="E1795" t="s">
        <v>183</v>
      </c>
      <c r="F1795" t="s">
        <v>544</v>
      </c>
    </row>
    <row r="1796" spans="1:6" x14ac:dyDescent="0.35">
      <c r="A1796">
        <v>260.76900000000001</v>
      </c>
      <c r="B1796" t="s">
        <v>110</v>
      </c>
      <c r="C1796" t="s">
        <v>5</v>
      </c>
      <c r="D1796">
        <v>2014.84</v>
      </c>
      <c r="E1796" t="s">
        <v>179</v>
      </c>
      <c r="F1796" t="s">
        <v>544</v>
      </c>
    </row>
    <row r="1797" spans="1:6" x14ac:dyDescent="0.35">
      <c r="A1797">
        <v>247.26</v>
      </c>
      <c r="B1797" t="s">
        <v>110</v>
      </c>
      <c r="C1797" t="s">
        <v>5</v>
      </c>
      <c r="D1797">
        <v>1983.23</v>
      </c>
      <c r="E1797" t="s">
        <v>183</v>
      </c>
      <c r="F1797" t="s">
        <v>544</v>
      </c>
    </row>
    <row r="1798" spans="1:6" x14ac:dyDescent="0.35">
      <c r="A1798">
        <v>271.73099999999999</v>
      </c>
      <c r="B1798" t="s">
        <v>110</v>
      </c>
      <c r="C1798" t="s">
        <v>5</v>
      </c>
      <c r="D1798">
        <v>1984.34</v>
      </c>
      <c r="E1798" t="s">
        <v>600</v>
      </c>
      <c r="F1798" t="s">
        <v>544</v>
      </c>
    </row>
    <row r="1799" spans="1:6" x14ac:dyDescent="0.35">
      <c r="A1799">
        <v>247.26</v>
      </c>
      <c r="B1799" t="s">
        <v>110</v>
      </c>
      <c r="C1799" t="s">
        <v>5</v>
      </c>
      <c r="D1799">
        <v>1980.92</v>
      </c>
      <c r="E1799" t="s">
        <v>183</v>
      </c>
      <c r="F1799" t="s">
        <v>544</v>
      </c>
    </row>
    <row r="1800" spans="1:6" x14ac:dyDescent="0.35">
      <c r="A1800">
        <v>264.94099999999997</v>
      </c>
      <c r="B1800" t="s">
        <v>110</v>
      </c>
      <c r="C1800" t="s">
        <v>5</v>
      </c>
      <c r="D1800">
        <v>1971.58</v>
      </c>
      <c r="E1800" t="s">
        <v>184</v>
      </c>
      <c r="F1800" t="s">
        <v>544</v>
      </c>
    </row>
    <row r="1801" spans="1:6" x14ac:dyDescent="0.35">
      <c r="A1801">
        <v>285.32</v>
      </c>
      <c r="B1801" t="s">
        <v>110</v>
      </c>
      <c r="C1801" t="s">
        <v>5</v>
      </c>
      <c r="D1801">
        <v>1959.36</v>
      </c>
      <c r="E1801" t="s">
        <v>601</v>
      </c>
      <c r="F1801" t="s">
        <v>544</v>
      </c>
    </row>
    <row r="1802" spans="1:6" x14ac:dyDescent="0.35">
      <c r="A1802">
        <v>365.53800000000001</v>
      </c>
      <c r="B1802" t="s">
        <v>111</v>
      </c>
      <c r="C1802" t="s">
        <v>5</v>
      </c>
      <c r="D1802">
        <v>2015.7</v>
      </c>
      <c r="E1802" t="s">
        <v>602</v>
      </c>
      <c r="F1802" t="s">
        <v>544</v>
      </c>
    </row>
    <row r="1803" spans="1:6" x14ac:dyDescent="0.35">
      <c r="A1803">
        <v>314.93200000000002</v>
      </c>
      <c r="B1803" t="s">
        <v>111</v>
      </c>
      <c r="C1803" t="s">
        <v>5</v>
      </c>
      <c r="D1803">
        <v>2012.56</v>
      </c>
      <c r="E1803" t="s">
        <v>603</v>
      </c>
      <c r="F1803" t="s">
        <v>544</v>
      </c>
    </row>
    <row r="1804" spans="1:6" x14ac:dyDescent="0.35">
      <c r="A1804">
        <v>339.99700000000001</v>
      </c>
      <c r="B1804" t="s">
        <v>111</v>
      </c>
      <c r="C1804" t="s">
        <v>5</v>
      </c>
      <c r="D1804">
        <v>2013.72</v>
      </c>
      <c r="E1804" t="s">
        <v>604</v>
      </c>
      <c r="F1804" t="s">
        <v>544</v>
      </c>
    </row>
    <row r="1805" spans="1:6" x14ac:dyDescent="0.35">
      <c r="A1805">
        <v>324.14999999999998</v>
      </c>
      <c r="B1805" t="s">
        <v>111</v>
      </c>
      <c r="C1805" t="s">
        <v>5</v>
      </c>
      <c r="D1805">
        <v>2023.08</v>
      </c>
      <c r="E1805" t="s">
        <v>605</v>
      </c>
      <c r="F1805" t="s">
        <v>544</v>
      </c>
    </row>
    <row r="1806" spans="1:6" x14ac:dyDescent="0.35">
      <c r="A1806">
        <v>314.93200000000002</v>
      </c>
      <c r="B1806" t="s">
        <v>111</v>
      </c>
      <c r="C1806" t="s">
        <v>5</v>
      </c>
      <c r="D1806">
        <v>2012.05</v>
      </c>
      <c r="E1806" t="s">
        <v>603</v>
      </c>
      <c r="F1806" t="s">
        <v>544</v>
      </c>
    </row>
    <row r="1807" spans="1:6" x14ac:dyDescent="0.35">
      <c r="A1807">
        <v>343.19400000000002</v>
      </c>
      <c r="B1807" t="s">
        <v>111</v>
      </c>
      <c r="C1807" t="s">
        <v>5</v>
      </c>
      <c r="D1807">
        <v>2016.16</v>
      </c>
      <c r="E1807" t="s">
        <v>606</v>
      </c>
      <c r="F1807" t="s">
        <v>544</v>
      </c>
    </row>
    <row r="1808" spans="1:6" x14ac:dyDescent="0.35">
      <c r="A1808">
        <v>322.48700000000002</v>
      </c>
      <c r="B1808" t="s">
        <v>111</v>
      </c>
      <c r="C1808" t="s">
        <v>5</v>
      </c>
      <c r="D1808">
        <v>2052.1999999999998</v>
      </c>
      <c r="E1808" t="s">
        <v>607</v>
      </c>
      <c r="F1808" t="s">
        <v>544</v>
      </c>
    </row>
    <row r="1809" spans="1:6" x14ac:dyDescent="0.35">
      <c r="A1809">
        <v>338.47</v>
      </c>
      <c r="B1809" t="s">
        <v>111</v>
      </c>
      <c r="C1809" t="s">
        <v>5</v>
      </c>
      <c r="D1809">
        <v>2056.86</v>
      </c>
      <c r="E1809" t="s">
        <v>608</v>
      </c>
      <c r="F1809" t="s">
        <v>544</v>
      </c>
    </row>
    <row r="1810" spans="1:6" x14ac:dyDescent="0.35">
      <c r="A1810">
        <v>355.15899999999999</v>
      </c>
      <c r="B1810" t="s">
        <v>111</v>
      </c>
      <c r="C1810" t="s">
        <v>5</v>
      </c>
      <c r="D1810">
        <v>2058.2199999999998</v>
      </c>
      <c r="E1810" t="s">
        <v>609</v>
      </c>
      <c r="F1810" t="s">
        <v>544</v>
      </c>
    </row>
    <row r="1811" spans="1:6" x14ac:dyDescent="0.35">
      <c r="A1811">
        <v>351.75200000000001</v>
      </c>
      <c r="B1811" t="s">
        <v>111</v>
      </c>
      <c r="C1811" t="s">
        <v>5</v>
      </c>
      <c r="D1811">
        <v>2060.7800000000002</v>
      </c>
      <c r="E1811" t="s">
        <v>610</v>
      </c>
      <c r="F1811" t="s">
        <v>544</v>
      </c>
    </row>
    <row r="1812" spans="1:6" x14ac:dyDescent="0.35">
      <c r="A1812">
        <v>327.79199999999997</v>
      </c>
      <c r="B1812" t="s">
        <v>111</v>
      </c>
      <c r="C1812" t="s">
        <v>5</v>
      </c>
      <c r="D1812">
        <v>2055.7199999999998</v>
      </c>
      <c r="E1812" t="s">
        <v>611</v>
      </c>
      <c r="F1812" t="s">
        <v>544</v>
      </c>
    </row>
    <row r="1813" spans="1:6" x14ac:dyDescent="0.35">
      <c r="A1813">
        <v>339.923</v>
      </c>
      <c r="B1813" t="s">
        <v>111</v>
      </c>
      <c r="C1813" t="s">
        <v>5</v>
      </c>
      <c r="D1813">
        <v>2059.5300000000002</v>
      </c>
      <c r="E1813" t="s">
        <v>612</v>
      </c>
      <c r="F1813" t="s">
        <v>544</v>
      </c>
    </row>
    <row r="1814" spans="1:6" x14ac:dyDescent="0.35">
      <c r="A1814">
        <v>320.67599999999999</v>
      </c>
      <c r="B1814" t="s">
        <v>111</v>
      </c>
      <c r="C1814" t="s">
        <v>5</v>
      </c>
      <c r="D1814">
        <v>2053.12</v>
      </c>
      <c r="E1814" t="s">
        <v>613</v>
      </c>
      <c r="F1814" t="s">
        <v>544</v>
      </c>
    </row>
    <row r="1815" spans="1:6" x14ac:dyDescent="0.35">
      <c r="A1815">
        <v>344.79199999999997</v>
      </c>
      <c r="B1815" t="s">
        <v>111</v>
      </c>
      <c r="C1815" t="s">
        <v>5</v>
      </c>
      <c r="D1815">
        <v>2048.77</v>
      </c>
      <c r="E1815" t="s">
        <v>614</v>
      </c>
      <c r="F1815" t="s">
        <v>544</v>
      </c>
    </row>
    <row r="1816" spans="1:6" x14ac:dyDescent="0.35">
      <c r="A1816">
        <v>332.90899999999999</v>
      </c>
      <c r="B1816" t="s">
        <v>111</v>
      </c>
      <c r="C1816" t="s">
        <v>5</v>
      </c>
      <c r="D1816">
        <v>2001.23</v>
      </c>
      <c r="E1816" t="s">
        <v>615</v>
      </c>
      <c r="F1816" t="s">
        <v>544</v>
      </c>
    </row>
    <row r="1817" spans="1:6" x14ac:dyDescent="0.35">
      <c r="A1817">
        <v>332.90899999999999</v>
      </c>
      <c r="B1817" t="s">
        <v>111</v>
      </c>
      <c r="C1817" t="s">
        <v>5</v>
      </c>
      <c r="D1817">
        <v>2001.23</v>
      </c>
      <c r="E1817" t="s">
        <v>615</v>
      </c>
      <c r="F1817" t="s">
        <v>544</v>
      </c>
    </row>
    <row r="1818" spans="1:6" x14ac:dyDescent="0.35">
      <c r="A1818">
        <v>281.47699999999998</v>
      </c>
      <c r="B1818" t="s">
        <v>111</v>
      </c>
      <c r="C1818" t="s">
        <v>5</v>
      </c>
      <c r="D1818">
        <v>1999.17</v>
      </c>
      <c r="E1818" t="s">
        <v>616</v>
      </c>
      <c r="F1818" t="s">
        <v>544</v>
      </c>
    </row>
    <row r="1819" spans="1:6" x14ac:dyDescent="0.35">
      <c r="A1819">
        <v>365.16399999999999</v>
      </c>
      <c r="B1819" t="s">
        <v>111</v>
      </c>
      <c r="C1819" t="s">
        <v>5</v>
      </c>
      <c r="D1819">
        <v>2006.42</v>
      </c>
      <c r="E1819" t="s">
        <v>617</v>
      </c>
      <c r="F1819" t="s">
        <v>544</v>
      </c>
    </row>
    <row r="1820" spans="1:6" x14ac:dyDescent="0.35">
      <c r="A1820">
        <v>333.06200000000001</v>
      </c>
      <c r="B1820" t="s">
        <v>111</v>
      </c>
      <c r="C1820" t="s">
        <v>5</v>
      </c>
      <c r="D1820">
        <v>1999.42</v>
      </c>
      <c r="E1820" t="s">
        <v>618</v>
      </c>
      <c r="F1820" t="s">
        <v>544</v>
      </c>
    </row>
    <row r="1821" spans="1:6" x14ac:dyDescent="0.35">
      <c r="A1821">
        <v>360.60599999999999</v>
      </c>
      <c r="B1821" t="s">
        <v>111</v>
      </c>
      <c r="C1821" t="s">
        <v>5</v>
      </c>
      <c r="D1821">
        <v>2002.03</v>
      </c>
      <c r="E1821" t="s">
        <v>619</v>
      </c>
      <c r="F1821" t="s">
        <v>544</v>
      </c>
    </row>
    <row r="1822" spans="1:6" x14ac:dyDescent="0.35">
      <c r="A1822">
        <v>317.005</v>
      </c>
      <c r="B1822" t="s">
        <v>111</v>
      </c>
      <c r="C1822" t="s">
        <v>5</v>
      </c>
      <c r="D1822">
        <v>1998.05</v>
      </c>
      <c r="E1822" t="s">
        <v>620</v>
      </c>
      <c r="F1822" t="s">
        <v>544</v>
      </c>
    </row>
    <row r="1823" spans="1:6" x14ac:dyDescent="0.35">
      <c r="A1823">
        <v>383.30900000000003</v>
      </c>
      <c r="B1823" t="s">
        <v>111</v>
      </c>
      <c r="C1823" t="s">
        <v>5</v>
      </c>
      <c r="D1823">
        <v>1999.91</v>
      </c>
      <c r="E1823" t="s">
        <v>621</v>
      </c>
      <c r="F1823" t="s">
        <v>544</v>
      </c>
    </row>
    <row r="1824" spans="1:6" x14ac:dyDescent="0.35">
      <c r="A1824">
        <v>352.62099999999998</v>
      </c>
      <c r="B1824" t="s">
        <v>111</v>
      </c>
      <c r="C1824" t="s">
        <v>5</v>
      </c>
      <c r="D1824">
        <v>2010.89</v>
      </c>
      <c r="E1824" t="s">
        <v>622</v>
      </c>
      <c r="F1824" t="s">
        <v>544</v>
      </c>
    </row>
    <row r="1825" spans="1:6" x14ac:dyDescent="0.35">
      <c r="A1825">
        <v>332.73899999999998</v>
      </c>
      <c r="B1825" t="s">
        <v>111</v>
      </c>
      <c r="C1825" t="s">
        <v>5</v>
      </c>
      <c r="D1825">
        <v>2007.17</v>
      </c>
      <c r="E1825" t="s">
        <v>623</v>
      </c>
      <c r="F1825" t="s">
        <v>544</v>
      </c>
    </row>
    <row r="1826" spans="1:6" x14ac:dyDescent="0.35">
      <c r="A1826">
        <v>334.67099999999999</v>
      </c>
      <c r="B1826" t="s">
        <v>111</v>
      </c>
      <c r="C1826" t="s">
        <v>5</v>
      </c>
      <c r="D1826">
        <v>2003.44</v>
      </c>
      <c r="E1826" t="s">
        <v>624</v>
      </c>
      <c r="F1826" t="s">
        <v>544</v>
      </c>
    </row>
    <row r="1827" spans="1:6" x14ac:dyDescent="0.35">
      <c r="A1827">
        <v>314.93200000000002</v>
      </c>
      <c r="B1827" t="s">
        <v>111</v>
      </c>
      <c r="C1827" t="s">
        <v>5</v>
      </c>
      <c r="D1827">
        <v>1992.98</v>
      </c>
      <c r="E1827" t="s">
        <v>603</v>
      </c>
      <c r="F1827" t="s">
        <v>544</v>
      </c>
    </row>
    <row r="1828" spans="1:6" x14ac:dyDescent="0.35">
      <c r="A1828">
        <v>339.79199999999997</v>
      </c>
      <c r="B1828" t="s">
        <v>111</v>
      </c>
      <c r="C1828" t="s">
        <v>5</v>
      </c>
      <c r="D1828">
        <v>1986.41</v>
      </c>
      <c r="E1828" t="s">
        <v>625</v>
      </c>
      <c r="F1828" t="s">
        <v>544</v>
      </c>
    </row>
    <row r="1829" spans="1:6" x14ac:dyDescent="0.35">
      <c r="A1829">
        <v>326.28500000000003</v>
      </c>
      <c r="B1829" t="s">
        <v>111</v>
      </c>
      <c r="C1829" t="s">
        <v>5</v>
      </c>
      <c r="D1829">
        <v>1983.73</v>
      </c>
      <c r="E1829" t="s">
        <v>626</v>
      </c>
      <c r="F1829" t="s">
        <v>544</v>
      </c>
    </row>
    <row r="1830" spans="1:6" x14ac:dyDescent="0.35">
      <c r="A1830">
        <v>373.06</v>
      </c>
      <c r="B1830" t="s">
        <v>111</v>
      </c>
      <c r="C1830" t="s">
        <v>5</v>
      </c>
      <c r="D1830">
        <v>1975.33</v>
      </c>
      <c r="E1830" t="s">
        <v>627</v>
      </c>
      <c r="F1830" t="s">
        <v>544</v>
      </c>
    </row>
    <row r="1831" spans="1:6" x14ac:dyDescent="0.35">
      <c r="A1831">
        <v>322.79599999999999</v>
      </c>
      <c r="B1831" t="s">
        <v>111</v>
      </c>
      <c r="C1831" t="s">
        <v>5</v>
      </c>
      <c r="D1831">
        <v>1969.97</v>
      </c>
      <c r="E1831" t="s">
        <v>628</v>
      </c>
      <c r="F1831" t="s">
        <v>544</v>
      </c>
    </row>
    <row r="1832" spans="1:6" x14ac:dyDescent="0.35">
      <c r="A1832">
        <v>381.02199999999999</v>
      </c>
      <c r="B1832" t="s">
        <v>113</v>
      </c>
      <c r="C1832" t="s">
        <v>5</v>
      </c>
      <c r="D1832">
        <v>2056.69</v>
      </c>
      <c r="E1832" t="s">
        <v>629</v>
      </c>
      <c r="F1832" t="s">
        <v>544</v>
      </c>
    </row>
    <row r="1833" spans="1:6" x14ac:dyDescent="0.35">
      <c r="A1833">
        <v>368.86099999999999</v>
      </c>
      <c r="B1833" t="s">
        <v>113</v>
      </c>
      <c r="C1833" t="s">
        <v>5</v>
      </c>
      <c r="D1833">
        <v>2068.0500000000002</v>
      </c>
      <c r="E1833" t="s">
        <v>630</v>
      </c>
      <c r="F1833" t="s">
        <v>544</v>
      </c>
    </row>
    <row r="1834" spans="1:6" x14ac:dyDescent="0.35">
      <c r="A1834">
        <v>354.10199999999998</v>
      </c>
      <c r="B1834" t="s">
        <v>113</v>
      </c>
      <c r="C1834" t="s">
        <v>5</v>
      </c>
      <c r="D1834">
        <v>2054.9699999999998</v>
      </c>
      <c r="E1834" t="s">
        <v>631</v>
      </c>
      <c r="F1834" t="s">
        <v>544</v>
      </c>
    </row>
    <row r="1835" spans="1:6" x14ac:dyDescent="0.35">
      <c r="A1835">
        <v>435.077</v>
      </c>
      <c r="B1835" t="s">
        <v>113</v>
      </c>
      <c r="C1835" t="s">
        <v>5</v>
      </c>
      <c r="D1835">
        <v>2058.62</v>
      </c>
      <c r="E1835" t="s">
        <v>632</v>
      </c>
      <c r="F1835" t="s">
        <v>544</v>
      </c>
    </row>
    <row r="1836" spans="1:6" x14ac:dyDescent="0.35">
      <c r="A1836">
        <v>358.72500000000002</v>
      </c>
      <c r="B1836" t="s">
        <v>113</v>
      </c>
      <c r="C1836" t="s">
        <v>5</v>
      </c>
      <c r="D1836">
        <v>2061.23</v>
      </c>
      <c r="E1836" t="s">
        <v>633</v>
      </c>
      <c r="F1836" t="s">
        <v>544</v>
      </c>
    </row>
    <row r="1837" spans="1:6" x14ac:dyDescent="0.35">
      <c r="A1837">
        <v>357.00599999999997</v>
      </c>
      <c r="B1837" t="s">
        <v>113</v>
      </c>
      <c r="C1837" t="s">
        <v>5</v>
      </c>
      <c r="D1837">
        <v>2059.73</v>
      </c>
      <c r="E1837" t="s">
        <v>634</v>
      </c>
      <c r="F1837" t="s">
        <v>544</v>
      </c>
    </row>
    <row r="1838" spans="1:6" x14ac:dyDescent="0.35">
      <c r="A1838">
        <v>369.70600000000002</v>
      </c>
      <c r="B1838" t="s">
        <v>113</v>
      </c>
      <c r="C1838" t="s">
        <v>5</v>
      </c>
      <c r="D1838">
        <v>2008.16</v>
      </c>
      <c r="E1838" t="s">
        <v>635</v>
      </c>
      <c r="F1838" t="s">
        <v>544</v>
      </c>
    </row>
    <row r="1839" spans="1:6" x14ac:dyDescent="0.35">
      <c r="A1839">
        <v>372.20699999999999</v>
      </c>
      <c r="B1839" t="s">
        <v>113</v>
      </c>
      <c r="C1839" t="s">
        <v>5</v>
      </c>
      <c r="D1839">
        <v>2015.7</v>
      </c>
      <c r="E1839" t="s">
        <v>636</v>
      </c>
      <c r="F1839" t="s">
        <v>544</v>
      </c>
    </row>
    <row r="1840" spans="1:6" x14ac:dyDescent="0.35">
      <c r="A1840">
        <v>397.36500000000001</v>
      </c>
      <c r="B1840" t="s">
        <v>113</v>
      </c>
      <c r="C1840" t="s">
        <v>5</v>
      </c>
      <c r="D1840">
        <v>2015.92</v>
      </c>
      <c r="E1840" t="s">
        <v>637</v>
      </c>
      <c r="F1840" t="s">
        <v>544</v>
      </c>
    </row>
    <row r="1841" spans="1:6" x14ac:dyDescent="0.35">
      <c r="A1841">
        <v>397.40199999999999</v>
      </c>
      <c r="B1841" t="s">
        <v>113</v>
      </c>
      <c r="C1841" t="s">
        <v>5</v>
      </c>
      <c r="D1841">
        <v>2018.34</v>
      </c>
      <c r="E1841" t="s">
        <v>638</v>
      </c>
      <c r="F1841" t="s">
        <v>544</v>
      </c>
    </row>
    <row r="1842" spans="1:6" x14ac:dyDescent="0.35">
      <c r="A1842">
        <v>355.20499999999998</v>
      </c>
      <c r="B1842" t="s">
        <v>113</v>
      </c>
      <c r="C1842" t="s">
        <v>5</v>
      </c>
      <c r="D1842">
        <v>2035.19</v>
      </c>
      <c r="E1842" t="s">
        <v>639</v>
      </c>
      <c r="F1842" t="s">
        <v>544</v>
      </c>
    </row>
    <row r="1843" spans="1:6" x14ac:dyDescent="0.35">
      <c r="A1843">
        <v>393.03100000000001</v>
      </c>
      <c r="B1843" t="s">
        <v>113</v>
      </c>
      <c r="C1843" t="s">
        <v>5</v>
      </c>
      <c r="D1843">
        <v>2025.75</v>
      </c>
      <c r="E1843" t="s">
        <v>640</v>
      </c>
      <c r="F1843" t="s">
        <v>544</v>
      </c>
    </row>
    <row r="1844" spans="1:6" x14ac:dyDescent="0.35">
      <c r="A1844">
        <v>368.22899999999998</v>
      </c>
      <c r="B1844" t="s">
        <v>113</v>
      </c>
      <c r="C1844" t="s">
        <v>5</v>
      </c>
      <c r="D1844">
        <v>2020.39</v>
      </c>
      <c r="E1844" t="s">
        <v>641</v>
      </c>
      <c r="F1844" t="s">
        <v>544</v>
      </c>
    </row>
    <row r="1845" spans="1:6" x14ac:dyDescent="0.35">
      <c r="A1845">
        <v>383.10500000000002</v>
      </c>
      <c r="B1845" t="s">
        <v>113</v>
      </c>
      <c r="C1845" t="s">
        <v>5</v>
      </c>
      <c r="D1845">
        <v>2023.81</v>
      </c>
      <c r="E1845" t="s">
        <v>642</v>
      </c>
      <c r="F1845" t="s">
        <v>544</v>
      </c>
    </row>
    <row r="1846" spans="1:6" x14ac:dyDescent="0.35">
      <c r="A1846">
        <v>383.53899999999999</v>
      </c>
      <c r="B1846" t="s">
        <v>113</v>
      </c>
      <c r="C1846" t="s">
        <v>5</v>
      </c>
      <c r="D1846">
        <v>2053.9499999999998</v>
      </c>
      <c r="E1846" t="s">
        <v>643</v>
      </c>
      <c r="F1846" t="s">
        <v>544</v>
      </c>
    </row>
    <row r="1847" spans="1:6" x14ac:dyDescent="0.35">
      <c r="A1847">
        <v>383.88299999999998</v>
      </c>
      <c r="B1847" t="s">
        <v>113</v>
      </c>
      <c r="C1847" t="s">
        <v>5</v>
      </c>
      <c r="D1847">
        <v>2055.58</v>
      </c>
      <c r="E1847" t="s">
        <v>644</v>
      </c>
      <c r="F1847" t="s">
        <v>544</v>
      </c>
    </row>
    <row r="1848" spans="1:6" x14ac:dyDescent="0.35">
      <c r="A1848">
        <v>381.267</v>
      </c>
      <c r="B1848" t="s">
        <v>113</v>
      </c>
      <c r="C1848" t="s">
        <v>5</v>
      </c>
      <c r="D1848">
        <v>2054</v>
      </c>
      <c r="E1848" t="s">
        <v>645</v>
      </c>
      <c r="F1848" t="s">
        <v>544</v>
      </c>
    </row>
    <row r="1849" spans="1:6" x14ac:dyDescent="0.35">
      <c r="A1849">
        <v>401.01</v>
      </c>
      <c r="B1849" t="s">
        <v>113</v>
      </c>
      <c r="C1849" t="s">
        <v>5</v>
      </c>
      <c r="D1849">
        <v>2057.5300000000002</v>
      </c>
      <c r="E1849" t="s">
        <v>646</v>
      </c>
      <c r="F1849" t="s">
        <v>544</v>
      </c>
    </row>
    <row r="1850" spans="1:6" x14ac:dyDescent="0.35">
      <c r="A1850">
        <v>360.23899999999998</v>
      </c>
      <c r="B1850" t="s">
        <v>113</v>
      </c>
      <c r="C1850" t="s">
        <v>5</v>
      </c>
      <c r="D1850">
        <v>2053.75</v>
      </c>
      <c r="E1850" t="s">
        <v>647</v>
      </c>
      <c r="F1850" t="s">
        <v>544</v>
      </c>
    </row>
    <row r="1851" spans="1:6" x14ac:dyDescent="0.35">
      <c r="A1851">
        <v>363.59199999999998</v>
      </c>
      <c r="B1851" t="s">
        <v>113</v>
      </c>
      <c r="C1851" t="s">
        <v>5</v>
      </c>
      <c r="D1851">
        <v>2049.2199999999998</v>
      </c>
      <c r="E1851" t="s">
        <v>648</v>
      </c>
      <c r="F1851" t="s">
        <v>544</v>
      </c>
    </row>
    <row r="1852" spans="1:6" x14ac:dyDescent="0.35">
      <c r="A1852">
        <v>367.25900000000001</v>
      </c>
      <c r="B1852" t="s">
        <v>113</v>
      </c>
      <c r="C1852" t="s">
        <v>5</v>
      </c>
      <c r="D1852">
        <v>2050.81</v>
      </c>
      <c r="E1852" t="s">
        <v>649</v>
      </c>
      <c r="F1852" t="s">
        <v>544</v>
      </c>
    </row>
    <row r="1853" spans="1:6" x14ac:dyDescent="0.35">
      <c r="A1853">
        <v>425.10500000000002</v>
      </c>
      <c r="B1853" t="s">
        <v>113</v>
      </c>
      <c r="C1853" t="s">
        <v>5</v>
      </c>
      <c r="D1853">
        <v>2034.94</v>
      </c>
      <c r="E1853" t="s">
        <v>650</v>
      </c>
      <c r="F1853" t="s">
        <v>544</v>
      </c>
    </row>
    <row r="1854" spans="1:6" x14ac:dyDescent="0.35">
      <c r="A1854">
        <v>355.48</v>
      </c>
      <c r="B1854" t="s">
        <v>113</v>
      </c>
      <c r="C1854" t="s">
        <v>5</v>
      </c>
      <c r="D1854">
        <v>1967.66</v>
      </c>
      <c r="E1854" t="s">
        <v>651</v>
      </c>
      <c r="F1854" t="s">
        <v>544</v>
      </c>
    </row>
    <row r="1855" spans="1:6" x14ac:dyDescent="0.35">
      <c r="A1855">
        <v>393.93400000000003</v>
      </c>
      <c r="B1855" t="s">
        <v>113</v>
      </c>
      <c r="C1855" t="s">
        <v>5</v>
      </c>
      <c r="D1855">
        <v>1967.7</v>
      </c>
      <c r="E1855" t="s">
        <v>652</v>
      </c>
      <c r="F1855" t="s">
        <v>544</v>
      </c>
    </row>
    <row r="1856" spans="1:6" x14ac:dyDescent="0.35">
      <c r="A1856">
        <v>381.53</v>
      </c>
      <c r="B1856" t="s">
        <v>113</v>
      </c>
      <c r="C1856" t="s">
        <v>5</v>
      </c>
      <c r="D1856">
        <v>1969.33</v>
      </c>
      <c r="E1856" t="s">
        <v>653</v>
      </c>
      <c r="F1856" t="s">
        <v>544</v>
      </c>
    </row>
    <row r="1857" spans="1:6" x14ac:dyDescent="0.35">
      <c r="A1857">
        <v>359.82600000000002</v>
      </c>
      <c r="B1857" t="s">
        <v>113</v>
      </c>
      <c r="C1857" t="s">
        <v>5</v>
      </c>
      <c r="D1857">
        <v>1961.92</v>
      </c>
      <c r="E1857" t="s">
        <v>654</v>
      </c>
      <c r="F1857" t="s">
        <v>544</v>
      </c>
    </row>
    <row r="1858" spans="1:6" x14ac:dyDescent="0.35">
      <c r="A1858">
        <v>406.44</v>
      </c>
      <c r="B1858" t="s">
        <v>113</v>
      </c>
      <c r="C1858" t="s">
        <v>5</v>
      </c>
      <c r="D1858">
        <v>1959.09</v>
      </c>
      <c r="E1858" t="s">
        <v>655</v>
      </c>
      <c r="F1858" t="s">
        <v>544</v>
      </c>
    </row>
    <row r="1859" spans="1:6" x14ac:dyDescent="0.35">
      <c r="A1859">
        <v>332.05099999999999</v>
      </c>
      <c r="B1859" t="s">
        <v>113</v>
      </c>
      <c r="C1859" t="s">
        <v>5</v>
      </c>
      <c r="D1859">
        <v>1950.16</v>
      </c>
      <c r="E1859" t="s">
        <v>45</v>
      </c>
      <c r="F1859" t="s">
        <v>544</v>
      </c>
    </row>
    <row r="1860" spans="1:6" x14ac:dyDescent="0.35">
      <c r="A1860">
        <v>411.56400000000002</v>
      </c>
      <c r="B1860" t="s">
        <v>113</v>
      </c>
      <c r="C1860" t="s">
        <v>5</v>
      </c>
      <c r="D1860">
        <v>1948.78</v>
      </c>
      <c r="E1860" t="s">
        <v>656</v>
      </c>
      <c r="F1860" t="s">
        <v>544</v>
      </c>
    </row>
    <row r="1861" spans="1:6" x14ac:dyDescent="0.35">
      <c r="A1861">
        <v>360.726</v>
      </c>
      <c r="B1861" t="s">
        <v>113</v>
      </c>
      <c r="C1861" t="s">
        <v>5</v>
      </c>
      <c r="D1861">
        <v>1939.06</v>
      </c>
      <c r="E1861" t="s">
        <v>657</v>
      </c>
      <c r="F1861" t="s">
        <v>544</v>
      </c>
    </row>
    <row r="1862" spans="1:6" x14ac:dyDescent="0.35">
      <c r="A1862">
        <v>327.34199999999998</v>
      </c>
      <c r="B1862" t="s">
        <v>114</v>
      </c>
      <c r="C1862" t="s">
        <v>5</v>
      </c>
      <c r="D1862">
        <v>2011.91</v>
      </c>
      <c r="E1862" t="s">
        <v>658</v>
      </c>
      <c r="F1862" t="s">
        <v>544</v>
      </c>
    </row>
    <row r="1863" spans="1:6" x14ac:dyDescent="0.35">
      <c r="A1863">
        <v>305.59699999999998</v>
      </c>
      <c r="B1863" t="s">
        <v>114</v>
      </c>
      <c r="C1863" t="s">
        <v>5</v>
      </c>
      <c r="D1863">
        <v>2009.17</v>
      </c>
      <c r="E1863" t="s">
        <v>659</v>
      </c>
      <c r="F1863" t="s">
        <v>544</v>
      </c>
    </row>
    <row r="1864" spans="1:6" x14ac:dyDescent="0.35">
      <c r="A1864">
        <v>331.64600000000002</v>
      </c>
      <c r="B1864" t="s">
        <v>114</v>
      </c>
      <c r="C1864" t="s">
        <v>5</v>
      </c>
      <c r="D1864">
        <v>2015.81</v>
      </c>
      <c r="E1864" t="s">
        <v>660</v>
      </c>
      <c r="F1864" t="s">
        <v>544</v>
      </c>
    </row>
    <row r="1865" spans="1:6" x14ac:dyDescent="0.35">
      <c r="A1865">
        <v>309.58300000000003</v>
      </c>
      <c r="B1865" t="s">
        <v>114</v>
      </c>
      <c r="C1865" t="s">
        <v>5</v>
      </c>
      <c r="D1865">
        <v>2011.12</v>
      </c>
      <c r="E1865" t="s">
        <v>661</v>
      </c>
      <c r="F1865" t="s">
        <v>544</v>
      </c>
    </row>
    <row r="1866" spans="1:6" x14ac:dyDescent="0.35">
      <c r="A1866">
        <v>363.49</v>
      </c>
      <c r="B1866" t="s">
        <v>114</v>
      </c>
      <c r="C1866" t="s">
        <v>5</v>
      </c>
      <c r="D1866">
        <v>2015.77</v>
      </c>
      <c r="E1866" t="s">
        <v>662</v>
      </c>
      <c r="F1866" t="s">
        <v>544</v>
      </c>
    </row>
    <row r="1867" spans="1:6" x14ac:dyDescent="0.35">
      <c r="A1867">
        <v>312.97300000000001</v>
      </c>
      <c r="B1867" t="s">
        <v>114</v>
      </c>
      <c r="C1867" t="s">
        <v>5</v>
      </c>
      <c r="D1867">
        <v>2010.31</v>
      </c>
      <c r="E1867" t="s">
        <v>663</v>
      </c>
      <c r="F1867" t="s">
        <v>544</v>
      </c>
    </row>
    <row r="1868" spans="1:6" x14ac:dyDescent="0.35">
      <c r="A1868">
        <v>293.49599999999998</v>
      </c>
      <c r="B1868" t="s">
        <v>114</v>
      </c>
      <c r="C1868" t="s">
        <v>5</v>
      </c>
      <c r="D1868">
        <v>2048.7800000000002</v>
      </c>
      <c r="E1868" t="s">
        <v>664</v>
      </c>
      <c r="F1868" t="s">
        <v>544</v>
      </c>
    </row>
    <row r="1869" spans="1:6" x14ac:dyDescent="0.35">
      <c r="A1869">
        <v>326.84199999999998</v>
      </c>
      <c r="B1869" t="s">
        <v>114</v>
      </c>
      <c r="C1869" t="s">
        <v>5</v>
      </c>
      <c r="D1869">
        <v>2046.56</v>
      </c>
      <c r="E1869" t="s">
        <v>665</v>
      </c>
      <c r="F1869" t="s">
        <v>544</v>
      </c>
    </row>
    <row r="1870" spans="1:6" x14ac:dyDescent="0.35">
      <c r="A1870">
        <v>291.01600000000002</v>
      </c>
      <c r="B1870" t="s">
        <v>114</v>
      </c>
      <c r="C1870" t="s">
        <v>5</v>
      </c>
      <c r="D1870">
        <v>2055.89</v>
      </c>
      <c r="E1870" t="s">
        <v>666</v>
      </c>
      <c r="F1870" t="s">
        <v>544</v>
      </c>
    </row>
    <row r="1871" spans="1:6" x14ac:dyDescent="0.35">
      <c r="A1871">
        <v>283.86200000000002</v>
      </c>
      <c r="B1871" t="s">
        <v>114</v>
      </c>
      <c r="C1871" t="s">
        <v>5</v>
      </c>
      <c r="D1871">
        <v>2049.66</v>
      </c>
      <c r="E1871" t="s">
        <v>667</v>
      </c>
      <c r="F1871" t="s">
        <v>544</v>
      </c>
    </row>
    <row r="1872" spans="1:6" x14ac:dyDescent="0.35">
      <c r="A1872">
        <v>321.137</v>
      </c>
      <c r="B1872" t="s">
        <v>114</v>
      </c>
      <c r="C1872" t="s">
        <v>5</v>
      </c>
      <c r="D1872">
        <v>2048.5500000000002</v>
      </c>
      <c r="E1872" t="s">
        <v>668</v>
      </c>
      <c r="F1872" t="s">
        <v>544</v>
      </c>
    </row>
    <row r="1873" spans="1:6" x14ac:dyDescent="0.35">
      <c r="A1873">
        <v>318.19200000000001</v>
      </c>
      <c r="B1873" t="s">
        <v>114</v>
      </c>
      <c r="C1873" t="s">
        <v>5</v>
      </c>
      <c r="D1873">
        <v>2051.14</v>
      </c>
      <c r="E1873" t="s">
        <v>669</v>
      </c>
      <c r="F1873" t="s">
        <v>544</v>
      </c>
    </row>
    <row r="1874" spans="1:6" x14ac:dyDescent="0.35">
      <c r="A1874">
        <v>344.49200000000002</v>
      </c>
      <c r="B1874" t="s">
        <v>114</v>
      </c>
      <c r="C1874" t="s">
        <v>5</v>
      </c>
      <c r="D1874">
        <v>2057.59</v>
      </c>
      <c r="E1874" t="s">
        <v>670</v>
      </c>
      <c r="F1874" t="s">
        <v>544</v>
      </c>
    </row>
    <row r="1875" spans="1:6" x14ac:dyDescent="0.35">
      <c r="A1875">
        <v>321.33</v>
      </c>
      <c r="B1875" t="s">
        <v>114</v>
      </c>
      <c r="C1875" t="s">
        <v>5</v>
      </c>
      <c r="D1875">
        <v>2054.5</v>
      </c>
      <c r="E1875" t="s">
        <v>671</v>
      </c>
      <c r="F1875" t="s">
        <v>544</v>
      </c>
    </row>
    <row r="1876" spans="1:6" x14ac:dyDescent="0.35">
      <c r="A1876">
        <v>307.53399999999999</v>
      </c>
      <c r="B1876" t="s">
        <v>114</v>
      </c>
      <c r="C1876" t="s">
        <v>5</v>
      </c>
      <c r="D1876">
        <v>2031.47</v>
      </c>
      <c r="E1876" t="s">
        <v>672</v>
      </c>
      <c r="F1876" t="s">
        <v>544</v>
      </c>
    </row>
    <row r="1877" spans="1:6" x14ac:dyDescent="0.35">
      <c r="A1877">
        <v>315.83699999999999</v>
      </c>
      <c r="B1877" t="s">
        <v>114</v>
      </c>
      <c r="C1877" t="s">
        <v>5</v>
      </c>
      <c r="D1877">
        <v>2035.41</v>
      </c>
      <c r="E1877" t="s">
        <v>673</v>
      </c>
      <c r="F1877" t="s">
        <v>544</v>
      </c>
    </row>
    <row r="1878" spans="1:6" x14ac:dyDescent="0.35">
      <c r="A1878">
        <v>312.74900000000002</v>
      </c>
      <c r="B1878" t="s">
        <v>114</v>
      </c>
      <c r="C1878" t="s">
        <v>5</v>
      </c>
      <c r="D1878">
        <v>2033.31</v>
      </c>
      <c r="E1878" t="s">
        <v>674</v>
      </c>
      <c r="F1878" t="s">
        <v>544</v>
      </c>
    </row>
    <row r="1879" spans="1:6" x14ac:dyDescent="0.35">
      <c r="A1879">
        <v>303.45999999999998</v>
      </c>
      <c r="B1879" t="s">
        <v>114</v>
      </c>
      <c r="C1879" t="s">
        <v>5</v>
      </c>
      <c r="D1879">
        <v>2028.08</v>
      </c>
      <c r="E1879" t="s">
        <v>675</v>
      </c>
      <c r="F1879" t="s">
        <v>544</v>
      </c>
    </row>
    <row r="1880" spans="1:6" x14ac:dyDescent="0.35">
      <c r="A1880">
        <v>327.85399999999998</v>
      </c>
      <c r="B1880" t="s">
        <v>114</v>
      </c>
      <c r="C1880" t="s">
        <v>5</v>
      </c>
      <c r="D1880">
        <v>2037.55</v>
      </c>
      <c r="E1880" t="s">
        <v>676</v>
      </c>
      <c r="F1880" t="s">
        <v>544</v>
      </c>
    </row>
    <row r="1881" spans="1:6" x14ac:dyDescent="0.35">
      <c r="A1881">
        <v>339.17599999999999</v>
      </c>
      <c r="B1881" t="s">
        <v>114</v>
      </c>
      <c r="C1881" t="s">
        <v>5</v>
      </c>
      <c r="D1881">
        <v>2026.89</v>
      </c>
      <c r="E1881" t="s">
        <v>677</v>
      </c>
      <c r="F1881" t="s">
        <v>544</v>
      </c>
    </row>
    <row r="1882" spans="1:6" x14ac:dyDescent="0.35">
      <c r="A1882">
        <v>279.25900000000001</v>
      </c>
      <c r="B1882" t="s">
        <v>114</v>
      </c>
      <c r="C1882" t="s">
        <v>5</v>
      </c>
      <c r="D1882">
        <v>2035.34</v>
      </c>
      <c r="E1882" t="s">
        <v>63</v>
      </c>
      <c r="F1882" t="s">
        <v>544</v>
      </c>
    </row>
    <row r="1883" spans="1:6" x14ac:dyDescent="0.35">
      <c r="A1883">
        <v>301.45999999999998</v>
      </c>
      <c r="B1883" t="s">
        <v>114</v>
      </c>
      <c r="C1883" t="s">
        <v>5</v>
      </c>
      <c r="D1883">
        <v>2022.03</v>
      </c>
      <c r="E1883" t="s">
        <v>678</v>
      </c>
      <c r="F1883" t="s">
        <v>544</v>
      </c>
    </row>
    <row r="1884" spans="1:6" x14ac:dyDescent="0.35">
      <c r="A1884">
        <v>278.226</v>
      </c>
      <c r="B1884" t="s">
        <v>114</v>
      </c>
      <c r="C1884" t="s">
        <v>5</v>
      </c>
      <c r="D1884">
        <v>1971.31</v>
      </c>
      <c r="E1884" t="s">
        <v>679</v>
      </c>
      <c r="F1884" t="s">
        <v>544</v>
      </c>
    </row>
    <row r="1885" spans="1:6" x14ac:dyDescent="0.35">
      <c r="A1885">
        <v>292.35300000000001</v>
      </c>
      <c r="B1885" t="s">
        <v>114</v>
      </c>
      <c r="C1885" t="s">
        <v>5</v>
      </c>
      <c r="D1885">
        <v>1962.5</v>
      </c>
      <c r="E1885" t="s">
        <v>680</v>
      </c>
      <c r="F1885" t="s">
        <v>544</v>
      </c>
    </row>
    <row r="1886" spans="1:6" x14ac:dyDescent="0.35">
      <c r="A1886">
        <v>292.17899999999997</v>
      </c>
      <c r="B1886" t="s">
        <v>114</v>
      </c>
      <c r="C1886" t="s">
        <v>5</v>
      </c>
      <c r="D1886">
        <v>1962.66</v>
      </c>
      <c r="E1886" t="s">
        <v>681</v>
      </c>
      <c r="F1886" t="s">
        <v>544</v>
      </c>
    </row>
    <row r="1887" spans="1:6" x14ac:dyDescent="0.35">
      <c r="A1887">
        <v>308.09899999999999</v>
      </c>
      <c r="B1887" t="s">
        <v>114</v>
      </c>
      <c r="C1887" t="s">
        <v>5</v>
      </c>
      <c r="D1887">
        <v>1956.55</v>
      </c>
      <c r="E1887" t="s">
        <v>682</v>
      </c>
      <c r="F1887" t="s">
        <v>544</v>
      </c>
    </row>
    <row r="1888" spans="1:6" x14ac:dyDescent="0.35">
      <c r="A1888">
        <v>325.61900000000003</v>
      </c>
      <c r="B1888" t="s">
        <v>114</v>
      </c>
      <c r="C1888" t="s">
        <v>5</v>
      </c>
      <c r="D1888">
        <v>1953.66</v>
      </c>
      <c r="E1888" t="s">
        <v>683</v>
      </c>
      <c r="F1888" t="s">
        <v>544</v>
      </c>
    </row>
    <row r="1889" spans="1:6" x14ac:dyDescent="0.35">
      <c r="A1889">
        <v>283.86200000000002</v>
      </c>
      <c r="B1889" t="s">
        <v>114</v>
      </c>
      <c r="C1889" t="s">
        <v>5</v>
      </c>
      <c r="D1889">
        <v>1960.17</v>
      </c>
      <c r="E1889" t="s">
        <v>667</v>
      </c>
      <c r="F1889" t="s">
        <v>544</v>
      </c>
    </row>
    <row r="1890" spans="1:6" x14ac:dyDescent="0.35">
      <c r="A1890">
        <v>304.99</v>
      </c>
      <c r="B1890" t="s">
        <v>114</v>
      </c>
      <c r="C1890" t="s">
        <v>5</v>
      </c>
      <c r="D1890">
        <v>1956.47</v>
      </c>
      <c r="E1890" t="s">
        <v>684</v>
      </c>
      <c r="F1890" t="s">
        <v>544</v>
      </c>
    </row>
    <row r="1891" spans="1:6" x14ac:dyDescent="0.35">
      <c r="A1891">
        <v>317.48599999999999</v>
      </c>
      <c r="B1891" t="s">
        <v>114</v>
      </c>
      <c r="C1891" t="s">
        <v>5</v>
      </c>
      <c r="D1891">
        <v>1940.95</v>
      </c>
      <c r="E1891" t="s">
        <v>685</v>
      </c>
      <c r="F1891" t="s">
        <v>544</v>
      </c>
    </row>
    <row r="1892" spans="1:6" x14ac:dyDescent="0.35">
      <c r="A1892">
        <v>348.524</v>
      </c>
      <c r="B1892" t="s">
        <v>115</v>
      </c>
      <c r="C1892" t="s">
        <v>5</v>
      </c>
      <c r="D1892">
        <v>2042.33</v>
      </c>
      <c r="E1892" t="s">
        <v>686</v>
      </c>
      <c r="F1892" t="s">
        <v>544</v>
      </c>
    </row>
    <row r="1893" spans="1:6" x14ac:dyDescent="0.35">
      <c r="A1893">
        <v>298.07799999999997</v>
      </c>
      <c r="B1893" t="s">
        <v>115</v>
      </c>
      <c r="C1893" t="s">
        <v>5</v>
      </c>
      <c r="D1893">
        <v>2042.34</v>
      </c>
      <c r="E1893" t="s">
        <v>70</v>
      </c>
      <c r="F1893" t="s">
        <v>544</v>
      </c>
    </row>
    <row r="1894" spans="1:6" x14ac:dyDescent="0.35">
      <c r="A1894">
        <v>374.06599999999997</v>
      </c>
      <c r="B1894" t="s">
        <v>115</v>
      </c>
      <c r="C1894" t="s">
        <v>5</v>
      </c>
      <c r="D1894">
        <v>2043.64</v>
      </c>
      <c r="E1894" t="s">
        <v>687</v>
      </c>
      <c r="F1894" t="s">
        <v>544</v>
      </c>
    </row>
    <row r="1895" spans="1:6" x14ac:dyDescent="0.35">
      <c r="A1895">
        <v>303.55399999999997</v>
      </c>
      <c r="B1895" t="s">
        <v>115</v>
      </c>
      <c r="C1895" t="s">
        <v>5</v>
      </c>
      <c r="D1895">
        <v>2051.84</v>
      </c>
      <c r="E1895" t="s">
        <v>688</v>
      </c>
      <c r="F1895" t="s">
        <v>544</v>
      </c>
    </row>
    <row r="1896" spans="1:6" x14ac:dyDescent="0.35">
      <c r="A1896">
        <v>309.54399999999998</v>
      </c>
      <c r="B1896" t="s">
        <v>115</v>
      </c>
      <c r="C1896" t="s">
        <v>5</v>
      </c>
      <c r="D1896">
        <v>2042.56</v>
      </c>
      <c r="E1896" t="s">
        <v>689</v>
      </c>
      <c r="F1896" t="s">
        <v>544</v>
      </c>
    </row>
    <row r="1897" spans="1:6" x14ac:dyDescent="0.35">
      <c r="A1897">
        <v>349.09</v>
      </c>
      <c r="B1897" t="s">
        <v>115</v>
      </c>
      <c r="C1897" t="s">
        <v>5</v>
      </c>
      <c r="D1897">
        <v>2046.23</v>
      </c>
      <c r="E1897" t="s">
        <v>690</v>
      </c>
      <c r="F1897" t="s">
        <v>544</v>
      </c>
    </row>
    <row r="1898" spans="1:6" x14ac:dyDescent="0.35">
      <c r="A1898">
        <v>345.44099999999997</v>
      </c>
      <c r="B1898" t="s">
        <v>115</v>
      </c>
      <c r="C1898" t="s">
        <v>5</v>
      </c>
      <c r="D1898">
        <v>2021.69</v>
      </c>
      <c r="E1898" t="s">
        <v>691</v>
      </c>
      <c r="F1898" t="s">
        <v>544</v>
      </c>
    </row>
    <row r="1899" spans="1:6" x14ac:dyDescent="0.35">
      <c r="A1899">
        <v>338.45100000000002</v>
      </c>
      <c r="B1899" t="s">
        <v>115</v>
      </c>
      <c r="C1899" t="s">
        <v>5</v>
      </c>
      <c r="D1899">
        <v>2022.62</v>
      </c>
      <c r="E1899" t="s">
        <v>692</v>
      </c>
      <c r="F1899" t="s">
        <v>544</v>
      </c>
    </row>
    <row r="1900" spans="1:6" x14ac:dyDescent="0.35">
      <c r="A1900">
        <v>331.20400000000001</v>
      </c>
      <c r="B1900" t="s">
        <v>115</v>
      </c>
      <c r="C1900" t="s">
        <v>5</v>
      </c>
      <c r="D1900">
        <v>2020.47</v>
      </c>
      <c r="E1900" t="s">
        <v>693</v>
      </c>
      <c r="F1900" t="s">
        <v>544</v>
      </c>
    </row>
    <row r="1901" spans="1:6" x14ac:dyDescent="0.35">
      <c r="A1901">
        <v>337.15899999999999</v>
      </c>
      <c r="B1901" t="s">
        <v>115</v>
      </c>
      <c r="C1901" t="s">
        <v>5</v>
      </c>
      <c r="D1901">
        <v>2023.31</v>
      </c>
      <c r="E1901" t="s">
        <v>694</v>
      </c>
      <c r="F1901" t="s">
        <v>544</v>
      </c>
    </row>
    <row r="1902" spans="1:6" x14ac:dyDescent="0.35">
      <c r="A1902">
        <v>342.66800000000001</v>
      </c>
      <c r="B1902" t="s">
        <v>115</v>
      </c>
      <c r="C1902" t="s">
        <v>5</v>
      </c>
      <c r="D1902">
        <v>2020.84</v>
      </c>
      <c r="E1902" t="s">
        <v>695</v>
      </c>
      <c r="F1902" t="s">
        <v>544</v>
      </c>
    </row>
    <row r="1903" spans="1:6" x14ac:dyDescent="0.35">
      <c r="A1903">
        <v>364.98200000000003</v>
      </c>
      <c r="B1903" t="s">
        <v>115</v>
      </c>
      <c r="C1903" t="s">
        <v>5</v>
      </c>
      <c r="D1903">
        <v>2020.38</v>
      </c>
      <c r="E1903" t="s">
        <v>696</v>
      </c>
      <c r="F1903" t="s">
        <v>544</v>
      </c>
    </row>
    <row r="1904" spans="1:6" x14ac:dyDescent="0.35">
      <c r="A1904">
        <v>393.23399999999998</v>
      </c>
      <c r="B1904" t="s">
        <v>115</v>
      </c>
      <c r="C1904" t="s">
        <v>5</v>
      </c>
      <c r="D1904">
        <v>2021.66</v>
      </c>
      <c r="E1904" t="s">
        <v>697</v>
      </c>
      <c r="F1904" t="s">
        <v>544</v>
      </c>
    </row>
    <row r="1905" spans="1:6" x14ac:dyDescent="0.35">
      <c r="A1905">
        <v>291.47500000000002</v>
      </c>
      <c r="B1905" t="s">
        <v>115</v>
      </c>
      <c r="C1905" t="s">
        <v>5</v>
      </c>
      <c r="D1905">
        <v>2025.67</v>
      </c>
      <c r="E1905" t="s">
        <v>68</v>
      </c>
      <c r="F1905" t="s">
        <v>544</v>
      </c>
    </row>
    <row r="1906" spans="1:6" x14ac:dyDescent="0.35">
      <c r="A1906">
        <v>298.39699999999999</v>
      </c>
      <c r="B1906" t="s">
        <v>115</v>
      </c>
      <c r="C1906" t="s">
        <v>5</v>
      </c>
      <c r="D1906">
        <v>2051.5</v>
      </c>
      <c r="E1906" t="s">
        <v>71</v>
      </c>
      <c r="F1906" t="s">
        <v>544</v>
      </c>
    </row>
    <row r="1907" spans="1:6" x14ac:dyDescent="0.35">
      <c r="A1907">
        <v>341.464</v>
      </c>
      <c r="B1907" t="s">
        <v>115</v>
      </c>
      <c r="C1907" t="s">
        <v>5</v>
      </c>
      <c r="D1907">
        <v>2053.16</v>
      </c>
      <c r="E1907" t="s">
        <v>698</v>
      </c>
      <c r="F1907" t="s">
        <v>544</v>
      </c>
    </row>
    <row r="1908" spans="1:6" x14ac:dyDescent="0.35">
      <c r="A1908">
        <v>325.54000000000002</v>
      </c>
      <c r="B1908" t="s">
        <v>115</v>
      </c>
      <c r="C1908" t="s">
        <v>5</v>
      </c>
      <c r="D1908">
        <v>2059.27</v>
      </c>
      <c r="E1908" t="s">
        <v>699</v>
      </c>
      <c r="F1908" t="s">
        <v>544</v>
      </c>
    </row>
    <row r="1909" spans="1:6" x14ac:dyDescent="0.35">
      <c r="A1909">
        <v>371.40800000000002</v>
      </c>
      <c r="B1909" t="s">
        <v>115</v>
      </c>
      <c r="C1909" t="s">
        <v>5</v>
      </c>
      <c r="D1909">
        <v>2052.77</v>
      </c>
      <c r="E1909" t="s">
        <v>700</v>
      </c>
      <c r="F1909" t="s">
        <v>544</v>
      </c>
    </row>
    <row r="1910" spans="1:6" x14ac:dyDescent="0.35">
      <c r="A1910">
        <v>317.714</v>
      </c>
      <c r="B1910" t="s">
        <v>115</v>
      </c>
      <c r="C1910" t="s">
        <v>5</v>
      </c>
      <c r="D1910">
        <v>2055.86</v>
      </c>
      <c r="E1910" t="s">
        <v>701</v>
      </c>
      <c r="F1910" t="s">
        <v>544</v>
      </c>
    </row>
    <row r="1911" spans="1:6" x14ac:dyDescent="0.35">
      <c r="A1911">
        <v>295.60599999999999</v>
      </c>
      <c r="B1911" t="s">
        <v>115</v>
      </c>
      <c r="C1911" t="s">
        <v>5</v>
      </c>
      <c r="D1911">
        <v>2030.38</v>
      </c>
      <c r="E1911" t="s">
        <v>72</v>
      </c>
      <c r="F1911" t="s">
        <v>544</v>
      </c>
    </row>
    <row r="1912" spans="1:6" x14ac:dyDescent="0.35">
      <c r="A1912">
        <v>338.19099999999997</v>
      </c>
      <c r="B1912" t="s">
        <v>115</v>
      </c>
      <c r="C1912" t="s">
        <v>5</v>
      </c>
      <c r="D1912">
        <v>2026.38</v>
      </c>
      <c r="E1912" t="s">
        <v>702</v>
      </c>
      <c r="F1912" t="s">
        <v>544</v>
      </c>
    </row>
    <row r="1913" spans="1:6" x14ac:dyDescent="0.35">
      <c r="A1913">
        <v>303.55399999999997</v>
      </c>
      <c r="B1913" t="s">
        <v>115</v>
      </c>
      <c r="C1913" t="s">
        <v>5</v>
      </c>
      <c r="D1913">
        <v>2047.12</v>
      </c>
      <c r="E1913" t="s">
        <v>688</v>
      </c>
      <c r="F1913" t="s">
        <v>544</v>
      </c>
    </row>
    <row r="1914" spans="1:6" x14ac:dyDescent="0.35">
      <c r="A1914">
        <v>351.37799999999999</v>
      </c>
      <c r="B1914" t="s">
        <v>115</v>
      </c>
      <c r="C1914" t="s">
        <v>5</v>
      </c>
      <c r="D1914">
        <v>2052.92</v>
      </c>
      <c r="E1914" t="s">
        <v>703</v>
      </c>
      <c r="F1914" t="s">
        <v>544</v>
      </c>
    </row>
    <row r="1915" spans="1:6" x14ac:dyDescent="0.35">
      <c r="A1915">
        <v>331.20400000000001</v>
      </c>
      <c r="B1915" t="s">
        <v>115</v>
      </c>
      <c r="C1915" t="s">
        <v>5</v>
      </c>
      <c r="D1915">
        <v>2027</v>
      </c>
      <c r="E1915" t="s">
        <v>693</v>
      </c>
      <c r="F1915" t="s">
        <v>544</v>
      </c>
    </row>
    <row r="1916" spans="1:6" x14ac:dyDescent="0.35">
      <c r="A1916">
        <v>325.04300000000001</v>
      </c>
      <c r="B1916" t="s">
        <v>115</v>
      </c>
      <c r="C1916" t="s">
        <v>5</v>
      </c>
      <c r="D1916">
        <v>2069.4499999999998</v>
      </c>
      <c r="E1916" t="s">
        <v>704</v>
      </c>
      <c r="F1916" t="s">
        <v>544</v>
      </c>
    </row>
    <row r="1917" spans="1:6" x14ac:dyDescent="0.35">
      <c r="A1917">
        <v>368.90499999999997</v>
      </c>
      <c r="B1917" t="s">
        <v>115</v>
      </c>
      <c r="C1917" t="s">
        <v>5</v>
      </c>
      <c r="D1917">
        <v>2024.75</v>
      </c>
      <c r="E1917" t="s">
        <v>705</v>
      </c>
      <c r="F1917" t="s">
        <v>544</v>
      </c>
    </row>
    <row r="1918" spans="1:6" x14ac:dyDescent="0.35">
      <c r="A1918">
        <v>309.173</v>
      </c>
      <c r="B1918" t="s">
        <v>115</v>
      </c>
      <c r="C1918" t="s">
        <v>5</v>
      </c>
      <c r="D1918">
        <v>2021.67</v>
      </c>
      <c r="E1918" t="s">
        <v>706</v>
      </c>
      <c r="F1918" t="s">
        <v>544</v>
      </c>
    </row>
    <row r="1919" spans="1:6" x14ac:dyDescent="0.35">
      <c r="A1919">
        <v>351.35</v>
      </c>
      <c r="B1919" t="s">
        <v>115</v>
      </c>
      <c r="C1919" t="s">
        <v>5</v>
      </c>
      <c r="D1919">
        <v>2015.67</v>
      </c>
      <c r="E1919" t="s">
        <v>69</v>
      </c>
      <c r="F1919" t="s">
        <v>544</v>
      </c>
    </row>
    <row r="1920" spans="1:6" x14ac:dyDescent="0.35">
      <c r="A1920">
        <v>349.71100000000001</v>
      </c>
      <c r="B1920" t="s">
        <v>115</v>
      </c>
      <c r="C1920" t="s">
        <v>5</v>
      </c>
      <c r="D1920">
        <v>2017.66</v>
      </c>
      <c r="E1920" t="s">
        <v>707</v>
      </c>
      <c r="F1920" t="s">
        <v>544</v>
      </c>
    </row>
    <row r="1921" spans="1:6" x14ac:dyDescent="0.35">
      <c r="A1921">
        <v>309.54399999999998</v>
      </c>
      <c r="B1921" t="s">
        <v>115</v>
      </c>
      <c r="C1921" t="s">
        <v>5</v>
      </c>
      <c r="D1921">
        <v>2016.95</v>
      </c>
      <c r="E1921" t="s">
        <v>689</v>
      </c>
      <c r="F1921" t="s">
        <v>544</v>
      </c>
    </row>
    <row r="1922" spans="1:6" x14ac:dyDescent="0.35">
      <c r="A1922">
        <v>371.46300000000002</v>
      </c>
      <c r="B1922" t="s">
        <v>116</v>
      </c>
      <c r="C1922" t="s">
        <v>5</v>
      </c>
      <c r="D1922">
        <v>2031.39</v>
      </c>
      <c r="E1922" t="s">
        <v>708</v>
      </c>
      <c r="F1922" t="s">
        <v>544</v>
      </c>
    </row>
    <row r="1923" spans="1:6" x14ac:dyDescent="0.35">
      <c r="A1923">
        <v>371.06</v>
      </c>
      <c r="B1923" t="s">
        <v>116</v>
      </c>
      <c r="C1923" t="s">
        <v>5</v>
      </c>
      <c r="D1923">
        <v>2034.66</v>
      </c>
      <c r="E1923" t="s">
        <v>709</v>
      </c>
      <c r="F1923" t="s">
        <v>544</v>
      </c>
    </row>
    <row r="1924" spans="1:6" x14ac:dyDescent="0.35">
      <c r="A1924">
        <v>311.29899999999998</v>
      </c>
      <c r="B1924" t="s">
        <v>116</v>
      </c>
      <c r="C1924" t="s">
        <v>5</v>
      </c>
      <c r="D1924">
        <v>2041.28</v>
      </c>
      <c r="E1924" t="s">
        <v>710</v>
      </c>
      <c r="F1924" t="s">
        <v>544</v>
      </c>
    </row>
    <row r="1925" spans="1:6" x14ac:dyDescent="0.35">
      <c r="A1925">
        <v>386.58800000000002</v>
      </c>
      <c r="B1925" t="s">
        <v>116</v>
      </c>
      <c r="C1925" t="s">
        <v>5</v>
      </c>
      <c r="D1925">
        <v>2035.77</v>
      </c>
      <c r="E1925" t="s">
        <v>711</v>
      </c>
      <c r="F1925" t="s">
        <v>544</v>
      </c>
    </row>
    <row r="1926" spans="1:6" x14ac:dyDescent="0.35">
      <c r="A1926">
        <v>367.80200000000002</v>
      </c>
      <c r="B1926" t="s">
        <v>116</v>
      </c>
      <c r="C1926" t="s">
        <v>5</v>
      </c>
      <c r="D1926">
        <v>2040.81</v>
      </c>
      <c r="E1926" t="s">
        <v>712</v>
      </c>
      <c r="F1926" t="s">
        <v>544</v>
      </c>
    </row>
    <row r="1927" spans="1:6" x14ac:dyDescent="0.35">
      <c r="A1927">
        <v>316.95999999999998</v>
      </c>
      <c r="B1927" t="s">
        <v>116</v>
      </c>
      <c r="C1927" t="s">
        <v>5</v>
      </c>
      <c r="D1927">
        <v>2033.98</v>
      </c>
      <c r="E1927" t="s">
        <v>713</v>
      </c>
      <c r="F1927" t="s">
        <v>544</v>
      </c>
    </row>
    <row r="1928" spans="1:6" x14ac:dyDescent="0.35">
      <c r="A1928">
        <v>353.67700000000002</v>
      </c>
      <c r="B1928" t="s">
        <v>116</v>
      </c>
      <c r="C1928" t="s">
        <v>5</v>
      </c>
      <c r="D1928">
        <v>2051.31</v>
      </c>
      <c r="E1928" t="s">
        <v>714</v>
      </c>
      <c r="F1928" t="s">
        <v>544</v>
      </c>
    </row>
    <row r="1929" spans="1:6" x14ac:dyDescent="0.35">
      <c r="A1929">
        <v>340.637</v>
      </c>
      <c r="B1929" t="s">
        <v>116</v>
      </c>
      <c r="C1929" t="s">
        <v>5</v>
      </c>
      <c r="D1929">
        <v>2059.8000000000002</v>
      </c>
      <c r="E1929" t="s">
        <v>715</v>
      </c>
      <c r="F1929" t="s">
        <v>544</v>
      </c>
    </row>
    <row r="1930" spans="1:6" x14ac:dyDescent="0.35">
      <c r="A1930">
        <v>313.45100000000002</v>
      </c>
      <c r="B1930" t="s">
        <v>116</v>
      </c>
      <c r="C1930" t="s">
        <v>5</v>
      </c>
      <c r="D1930">
        <v>2047.12</v>
      </c>
      <c r="E1930" t="s">
        <v>716</v>
      </c>
      <c r="F1930" t="s">
        <v>544</v>
      </c>
    </row>
    <row r="1931" spans="1:6" x14ac:dyDescent="0.35">
      <c r="A1931">
        <v>373.9</v>
      </c>
      <c r="B1931" t="s">
        <v>116</v>
      </c>
      <c r="C1931" t="s">
        <v>5</v>
      </c>
      <c r="D1931">
        <v>2055.9699999999998</v>
      </c>
      <c r="E1931" t="s">
        <v>717</v>
      </c>
      <c r="F1931" t="s">
        <v>544</v>
      </c>
    </row>
    <row r="1932" spans="1:6" x14ac:dyDescent="0.35">
      <c r="A1932">
        <v>373.87799999999999</v>
      </c>
      <c r="B1932" t="s">
        <v>116</v>
      </c>
      <c r="C1932" t="s">
        <v>5</v>
      </c>
      <c r="D1932">
        <v>2048.59</v>
      </c>
      <c r="E1932" t="s">
        <v>718</v>
      </c>
      <c r="F1932" t="s">
        <v>544</v>
      </c>
    </row>
    <row r="1933" spans="1:6" x14ac:dyDescent="0.35">
      <c r="A1933">
        <v>317.28300000000002</v>
      </c>
      <c r="B1933" t="s">
        <v>116</v>
      </c>
      <c r="C1933" t="s">
        <v>5</v>
      </c>
      <c r="D1933">
        <v>2050.2800000000002</v>
      </c>
      <c r="E1933" t="s">
        <v>719</v>
      </c>
      <c r="F1933" t="s">
        <v>544</v>
      </c>
    </row>
    <row r="1934" spans="1:6" x14ac:dyDescent="0.35">
      <c r="A1934">
        <v>339.19600000000003</v>
      </c>
      <c r="B1934" t="s">
        <v>116</v>
      </c>
      <c r="C1934" t="s">
        <v>5</v>
      </c>
      <c r="D1934">
        <v>2051.81</v>
      </c>
      <c r="E1934" t="s">
        <v>720</v>
      </c>
      <c r="F1934" t="s">
        <v>544</v>
      </c>
    </row>
    <row r="1935" spans="1:6" x14ac:dyDescent="0.35">
      <c r="A1935">
        <v>316.95999999999998</v>
      </c>
      <c r="B1935" t="s">
        <v>116</v>
      </c>
      <c r="C1935" t="s">
        <v>5</v>
      </c>
      <c r="D1935">
        <v>2050.2199999999998</v>
      </c>
      <c r="E1935" t="s">
        <v>713</v>
      </c>
      <c r="F1935" t="s">
        <v>544</v>
      </c>
    </row>
    <row r="1936" spans="1:6" x14ac:dyDescent="0.35">
      <c r="A1936">
        <v>339.19600000000003</v>
      </c>
      <c r="B1936" t="s">
        <v>116</v>
      </c>
      <c r="C1936" t="s">
        <v>5</v>
      </c>
      <c r="D1936">
        <v>2021.75</v>
      </c>
      <c r="E1936" t="s">
        <v>720</v>
      </c>
      <c r="F1936" t="s">
        <v>544</v>
      </c>
    </row>
    <row r="1937" spans="1:6" x14ac:dyDescent="0.35">
      <c r="A1937">
        <v>363.13400000000001</v>
      </c>
      <c r="B1937" t="s">
        <v>116</v>
      </c>
      <c r="C1937" t="s">
        <v>5</v>
      </c>
      <c r="D1937">
        <v>2022.92</v>
      </c>
      <c r="E1937" t="s">
        <v>721</v>
      </c>
      <c r="F1937" t="s">
        <v>544</v>
      </c>
    </row>
    <row r="1938" spans="1:6" x14ac:dyDescent="0.35">
      <c r="A1938">
        <v>368.19299999999998</v>
      </c>
      <c r="B1938" t="s">
        <v>116</v>
      </c>
      <c r="C1938" t="s">
        <v>5</v>
      </c>
      <c r="D1938">
        <v>2023.86</v>
      </c>
      <c r="E1938" t="s">
        <v>722</v>
      </c>
      <c r="F1938" t="s">
        <v>544</v>
      </c>
    </row>
    <row r="1939" spans="1:6" x14ac:dyDescent="0.35">
      <c r="A1939">
        <v>331.15499999999997</v>
      </c>
      <c r="B1939" t="s">
        <v>116</v>
      </c>
      <c r="C1939" t="s">
        <v>5</v>
      </c>
      <c r="D1939">
        <v>2024.28</v>
      </c>
      <c r="E1939" t="s">
        <v>723</v>
      </c>
      <c r="F1939" t="s">
        <v>544</v>
      </c>
    </row>
    <row r="1940" spans="1:6" x14ac:dyDescent="0.35">
      <c r="A1940">
        <v>353.07600000000002</v>
      </c>
      <c r="B1940" t="s">
        <v>116</v>
      </c>
      <c r="C1940" t="s">
        <v>5</v>
      </c>
      <c r="D1940">
        <v>2024.42</v>
      </c>
      <c r="E1940" t="s">
        <v>724</v>
      </c>
      <c r="F1940" t="s">
        <v>544</v>
      </c>
    </row>
    <row r="1941" spans="1:6" x14ac:dyDescent="0.35">
      <c r="A1941">
        <v>340.16500000000002</v>
      </c>
      <c r="B1941" t="s">
        <v>116</v>
      </c>
      <c r="C1941" t="s">
        <v>5</v>
      </c>
      <c r="D1941">
        <v>2017.61</v>
      </c>
      <c r="E1941" t="s">
        <v>725</v>
      </c>
      <c r="F1941" t="s">
        <v>544</v>
      </c>
    </row>
    <row r="1942" spans="1:6" x14ac:dyDescent="0.35">
      <c r="A1942">
        <v>303.70499999999998</v>
      </c>
      <c r="B1942" t="s">
        <v>116</v>
      </c>
      <c r="C1942" t="s">
        <v>5</v>
      </c>
      <c r="D1942">
        <v>2012.2</v>
      </c>
      <c r="E1942" t="s">
        <v>726</v>
      </c>
      <c r="F1942" t="s">
        <v>544</v>
      </c>
    </row>
    <row r="1943" spans="1:6" x14ac:dyDescent="0.35">
      <c r="A1943">
        <v>316.03399999999999</v>
      </c>
      <c r="B1943" t="s">
        <v>116</v>
      </c>
      <c r="C1943" t="s">
        <v>5</v>
      </c>
      <c r="D1943">
        <v>2014.34</v>
      </c>
      <c r="E1943" t="s">
        <v>727</v>
      </c>
      <c r="F1943" t="s">
        <v>544</v>
      </c>
    </row>
    <row r="1944" spans="1:6" x14ac:dyDescent="0.35">
      <c r="A1944">
        <v>344.60899999999998</v>
      </c>
      <c r="B1944" t="s">
        <v>116</v>
      </c>
      <c r="C1944" t="s">
        <v>5</v>
      </c>
      <c r="D1944">
        <v>1996.92</v>
      </c>
      <c r="E1944" t="s">
        <v>728</v>
      </c>
      <c r="F1944" t="s">
        <v>544</v>
      </c>
    </row>
    <row r="1945" spans="1:6" x14ac:dyDescent="0.35">
      <c r="A1945">
        <v>394.99599999999998</v>
      </c>
      <c r="B1945" t="s">
        <v>116</v>
      </c>
      <c r="C1945" t="s">
        <v>5</v>
      </c>
      <c r="D1945">
        <v>1993.33</v>
      </c>
      <c r="E1945" t="s">
        <v>729</v>
      </c>
      <c r="F1945" t="s">
        <v>544</v>
      </c>
    </row>
    <row r="1946" spans="1:6" x14ac:dyDescent="0.35">
      <c r="A1946">
        <v>422.84300000000002</v>
      </c>
      <c r="B1946" t="s">
        <v>116</v>
      </c>
      <c r="C1946" t="s">
        <v>5</v>
      </c>
      <c r="D1946">
        <v>1987.89</v>
      </c>
      <c r="E1946" t="s">
        <v>730</v>
      </c>
      <c r="F1946" t="s">
        <v>544</v>
      </c>
    </row>
    <row r="1947" spans="1:6" x14ac:dyDescent="0.35">
      <c r="A1947">
        <v>317.28300000000002</v>
      </c>
      <c r="B1947" t="s">
        <v>116</v>
      </c>
      <c r="C1947" t="s">
        <v>5</v>
      </c>
      <c r="D1947">
        <v>1995.72</v>
      </c>
      <c r="E1947" t="s">
        <v>719</v>
      </c>
      <c r="F1947" t="s">
        <v>544</v>
      </c>
    </row>
    <row r="1948" spans="1:6" x14ac:dyDescent="0.35">
      <c r="A1948">
        <v>348.84699999999998</v>
      </c>
      <c r="B1948" t="s">
        <v>116</v>
      </c>
      <c r="C1948" t="s">
        <v>5</v>
      </c>
      <c r="D1948">
        <v>1982.16</v>
      </c>
      <c r="E1948" t="s">
        <v>731</v>
      </c>
      <c r="F1948" t="s">
        <v>544</v>
      </c>
    </row>
    <row r="1949" spans="1:6" x14ac:dyDescent="0.35">
      <c r="A1949">
        <v>352.50900000000001</v>
      </c>
      <c r="B1949" t="s">
        <v>116</v>
      </c>
      <c r="C1949" t="s">
        <v>5</v>
      </c>
      <c r="D1949">
        <v>1981.39</v>
      </c>
      <c r="E1949" t="s">
        <v>732</v>
      </c>
      <c r="F1949" t="s">
        <v>544</v>
      </c>
    </row>
    <row r="1950" spans="1:6" x14ac:dyDescent="0.35">
      <c r="A1950">
        <v>378.40100000000001</v>
      </c>
      <c r="B1950" t="s">
        <v>116</v>
      </c>
      <c r="C1950" t="s">
        <v>5</v>
      </c>
      <c r="D1950">
        <v>1987.64</v>
      </c>
      <c r="E1950" t="s">
        <v>733</v>
      </c>
      <c r="F1950" t="s">
        <v>544</v>
      </c>
    </row>
    <row r="1951" spans="1:6" x14ac:dyDescent="0.35">
      <c r="A1951">
        <v>373.9</v>
      </c>
      <c r="B1951" t="s">
        <v>116</v>
      </c>
      <c r="C1951" t="s">
        <v>5</v>
      </c>
      <c r="D1951">
        <v>1967.8</v>
      </c>
      <c r="E1951" t="s">
        <v>717</v>
      </c>
      <c r="F1951" t="s">
        <v>544</v>
      </c>
    </row>
    <row r="1952" spans="1:6" x14ac:dyDescent="0.35">
      <c r="A1952">
        <v>406.745</v>
      </c>
      <c r="B1952" t="s">
        <v>117</v>
      </c>
      <c r="C1952" t="s">
        <v>5</v>
      </c>
      <c r="D1952">
        <v>2054.44</v>
      </c>
      <c r="E1952" t="s">
        <v>734</v>
      </c>
      <c r="F1952" t="s">
        <v>544</v>
      </c>
    </row>
    <row r="1953" spans="1:6" x14ac:dyDescent="0.35">
      <c r="A1953">
        <v>385.721</v>
      </c>
      <c r="B1953" t="s">
        <v>117</v>
      </c>
      <c r="C1953" t="s">
        <v>5</v>
      </c>
      <c r="D1953">
        <v>2058.19</v>
      </c>
      <c r="E1953" t="s">
        <v>735</v>
      </c>
      <c r="F1953" t="s">
        <v>544</v>
      </c>
    </row>
    <row r="1954" spans="1:6" x14ac:dyDescent="0.35">
      <c r="A1954">
        <v>416.60700000000003</v>
      </c>
      <c r="B1954" t="s">
        <v>117</v>
      </c>
      <c r="C1954" t="s">
        <v>5</v>
      </c>
      <c r="D1954">
        <v>2047.78</v>
      </c>
      <c r="E1954" t="s">
        <v>736</v>
      </c>
      <c r="F1954" t="s">
        <v>544</v>
      </c>
    </row>
    <row r="1955" spans="1:6" x14ac:dyDescent="0.35">
      <c r="A1955">
        <v>336.79899999999998</v>
      </c>
      <c r="B1955" t="s">
        <v>117</v>
      </c>
      <c r="C1955" t="s">
        <v>5</v>
      </c>
      <c r="D1955">
        <v>2059.44</v>
      </c>
      <c r="E1955" t="s">
        <v>737</v>
      </c>
      <c r="F1955" t="s">
        <v>544</v>
      </c>
    </row>
    <row r="1956" spans="1:6" x14ac:dyDescent="0.35">
      <c r="A1956">
        <v>365.94400000000002</v>
      </c>
      <c r="B1956" t="s">
        <v>117</v>
      </c>
      <c r="C1956" t="s">
        <v>5</v>
      </c>
      <c r="D1956">
        <v>2053.67</v>
      </c>
      <c r="E1956" t="s">
        <v>738</v>
      </c>
      <c r="F1956" t="s">
        <v>544</v>
      </c>
    </row>
    <row r="1957" spans="1:6" x14ac:dyDescent="0.35">
      <c r="A1957">
        <v>385.70800000000003</v>
      </c>
      <c r="B1957" t="s">
        <v>117</v>
      </c>
      <c r="C1957" t="s">
        <v>5</v>
      </c>
      <c r="D1957">
        <v>2053.33</v>
      </c>
      <c r="E1957" t="s">
        <v>739</v>
      </c>
      <c r="F1957" t="s">
        <v>544</v>
      </c>
    </row>
    <row r="1958" spans="1:6" x14ac:dyDescent="0.35">
      <c r="A1958">
        <v>377.22300000000001</v>
      </c>
      <c r="B1958" t="s">
        <v>117</v>
      </c>
      <c r="C1958" t="s">
        <v>5</v>
      </c>
      <c r="D1958">
        <v>2037.84</v>
      </c>
      <c r="E1958" t="s">
        <v>740</v>
      </c>
      <c r="F1958" t="s">
        <v>544</v>
      </c>
    </row>
    <row r="1959" spans="1:6" x14ac:dyDescent="0.35">
      <c r="A1959">
        <v>371.58499999999998</v>
      </c>
      <c r="B1959" t="s">
        <v>117</v>
      </c>
      <c r="C1959" t="s">
        <v>5</v>
      </c>
      <c r="D1959">
        <v>2037.23</v>
      </c>
      <c r="E1959" t="s">
        <v>741</v>
      </c>
      <c r="F1959" t="s">
        <v>544</v>
      </c>
    </row>
    <row r="1960" spans="1:6" x14ac:dyDescent="0.35">
      <c r="A1960">
        <v>378.98</v>
      </c>
      <c r="B1960" t="s">
        <v>117</v>
      </c>
      <c r="C1960" t="s">
        <v>5</v>
      </c>
      <c r="D1960">
        <v>2034.11</v>
      </c>
      <c r="E1960" t="s">
        <v>742</v>
      </c>
      <c r="F1960" t="s">
        <v>544</v>
      </c>
    </row>
    <row r="1961" spans="1:6" x14ac:dyDescent="0.35">
      <c r="A1961">
        <v>336.59199999999998</v>
      </c>
      <c r="B1961" t="s">
        <v>117</v>
      </c>
      <c r="C1961" t="s">
        <v>5</v>
      </c>
      <c r="D1961">
        <v>2045.73</v>
      </c>
      <c r="E1961" t="s">
        <v>743</v>
      </c>
      <c r="F1961" t="s">
        <v>544</v>
      </c>
    </row>
    <row r="1962" spans="1:6" x14ac:dyDescent="0.35">
      <c r="A1962">
        <v>365.94400000000002</v>
      </c>
      <c r="B1962" t="s">
        <v>117</v>
      </c>
      <c r="C1962" t="s">
        <v>5</v>
      </c>
      <c r="D1962">
        <v>2043.05</v>
      </c>
      <c r="E1962" t="s">
        <v>738</v>
      </c>
      <c r="F1962" t="s">
        <v>544</v>
      </c>
    </row>
    <row r="1963" spans="1:6" x14ac:dyDescent="0.35">
      <c r="A1963">
        <v>350.40899999999999</v>
      </c>
      <c r="B1963" t="s">
        <v>117</v>
      </c>
      <c r="C1963" t="s">
        <v>5</v>
      </c>
      <c r="D1963">
        <v>2032.59</v>
      </c>
      <c r="E1963" t="s">
        <v>744</v>
      </c>
      <c r="F1963" t="s">
        <v>544</v>
      </c>
    </row>
    <row r="1964" spans="1:6" x14ac:dyDescent="0.35">
      <c r="A1964">
        <v>387.452</v>
      </c>
      <c r="B1964" t="s">
        <v>117</v>
      </c>
      <c r="C1964" t="s">
        <v>5</v>
      </c>
      <c r="D1964">
        <v>2033.95</v>
      </c>
      <c r="E1964" t="s">
        <v>745</v>
      </c>
      <c r="F1964" t="s">
        <v>544</v>
      </c>
    </row>
    <row r="1965" spans="1:6" x14ac:dyDescent="0.35">
      <c r="A1965">
        <v>399.67700000000002</v>
      </c>
      <c r="B1965" t="s">
        <v>117</v>
      </c>
      <c r="C1965" t="s">
        <v>5</v>
      </c>
      <c r="D1965">
        <v>2040.69</v>
      </c>
      <c r="E1965" t="s">
        <v>746</v>
      </c>
      <c r="F1965" t="s">
        <v>544</v>
      </c>
    </row>
    <row r="1966" spans="1:6" x14ac:dyDescent="0.35">
      <c r="A1966">
        <v>432.24</v>
      </c>
      <c r="B1966" t="s">
        <v>117</v>
      </c>
      <c r="C1966" t="s">
        <v>5</v>
      </c>
      <c r="D1966">
        <v>2043.62</v>
      </c>
      <c r="E1966" t="s">
        <v>747</v>
      </c>
      <c r="F1966" t="s">
        <v>544</v>
      </c>
    </row>
    <row r="1967" spans="1:6" x14ac:dyDescent="0.35">
      <c r="A1967">
        <v>342.46199999999999</v>
      </c>
      <c r="B1967" t="s">
        <v>117</v>
      </c>
      <c r="C1967" t="s">
        <v>5</v>
      </c>
      <c r="D1967">
        <v>2052.7199999999998</v>
      </c>
      <c r="E1967" t="s">
        <v>748</v>
      </c>
      <c r="F1967" t="s">
        <v>544</v>
      </c>
    </row>
    <row r="1968" spans="1:6" x14ac:dyDescent="0.35">
      <c r="A1968">
        <v>377.09800000000001</v>
      </c>
      <c r="B1968" t="s">
        <v>117</v>
      </c>
      <c r="C1968" t="s">
        <v>5</v>
      </c>
      <c r="D1968">
        <v>2049.2199999999998</v>
      </c>
      <c r="E1968" t="s">
        <v>749</v>
      </c>
      <c r="F1968" t="s">
        <v>544</v>
      </c>
    </row>
    <row r="1969" spans="1:6" x14ac:dyDescent="0.35">
      <c r="A1969">
        <v>423.70299999999997</v>
      </c>
      <c r="B1969" t="s">
        <v>117</v>
      </c>
      <c r="C1969" t="s">
        <v>5</v>
      </c>
      <c r="D1969">
        <v>2040.3</v>
      </c>
      <c r="E1969" t="s">
        <v>750</v>
      </c>
      <c r="F1969" t="s">
        <v>544</v>
      </c>
    </row>
    <row r="1970" spans="1:6" x14ac:dyDescent="0.35">
      <c r="A1970">
        <v>415.09399999999999</v>
      </c>
      <c r="B1970" t="s">
        <v>117</v>
      </c>
      <c r="C1970" t="s">
        <v>5</v>
      </c>
      <c r="D1970">
        <v>2040.62</v>
      </c>
      <c r="E1970" t="s">
        <v>751</v>
      </c>
      <c r="F1970" t="s">
        <v>544</v>
      </c>
    </row>
    <row r="1971" spans="1:6" x14ac:dyDescent="0.35">
      <c r="A1971">
        <v>374.90199999999999</v>
      </c>
      <c r="B1971" t="s">
        <v>117</v>
      </c>
      <c r="C1971" t="s">
        <v>5</v>
      </c>
      <c r="D1971">
        <v>2034.45</v>
      </c>
      <c r="E1971" t="s">
        <v>752</v>
      </c>
      <c r="F1971" t="s">
        <v>544</v>
      </c>
    </row>
    <row r="1972" spans="1:6" x14ac:dyDescent="0.35">
      <c r="A1972">
        <v>362.63200000000001</v>
      </c>
      <c r="B1972" t="s">
        <v>117</v>
      </c>
      <c r="C1972" t="s">
        <v>5</v>
      </c>
      <c r="D1972">
        <v>2044.33</v>
      </c>
      <c r="E1972" t="s">
        <v>753</v>
      </c>
      <c r="F1972" t="s">
        <v>544</v>
      </c>
    </row>
    <row r="1973" spans="1:6" x14ac:dyDescent="0.35">
      <c r="A1973">
        <v>404.291</v>
      </c>
      <c r="B1973" t="s">
        <v>117</v>
      </c>
      <c r="C1973" t="s">
        <v>5</v>
      </c>
      <c r="D1973">
        <v>2033.81</v>
      </c>
      <c r="E1973" t="s">
        <v>754</v>
      </c>
      <c r="F1973" t="s">
        <v>544</v>
      </c>
    </row>
    <row r="1974" spans="1:6" x14ac:dyDescent="0.35">
      <c r="A1974">
        <v>317.84899999999999</v>
      </c>
      <c r="B1974" t="s">
        <v>117</v>
      </c>
      <c r="C1974" t="s">
        <v>5</v>
      </c>
      <c r="D1974">
        <v>1993.44</v>
      </c>
      <c r="E1974" t="s">
        <v>755</v>
      </c>
      <c r="F1974" t="s">
        <v>544</v>
      </c>
    </row>
    <row r="1975" spans="1:6" x14ac:dyDescent="0.35">
      <c r="A1975">
        <v>343.19099999999997</v>
      </c>
      <c r="B1975" t="s">
        <v>117</v>
      </c>
      <c r="C1975" t="s">
        <v>5</v>
      </c>
      <c r="D1975">
        <v>1993.62</v>
      </c>
      <c r="E1975" t="s">
        <v>756</v>
      </c>
      <c r="F1975" t="s">
        <v>544</v>
      </c>
    </row>
    <row r="1976" spans="1:6" x14ac:dyDescent="0.35">
      <c r="A1976">
        <v>398.62099999999998</v>
      </c>
      <c r="B1976" t="s">
        <v>117</v>
      </c>
      <c r="C1976" t="s">
        <v>5</v>
      </c>
      <c r="D1976">
        <v>1986.05</v>
      </c>
      <c r="E1976" t="s">
        <v>757</v>
      </c>
      <c r="F1976" t="s">
        <v>544</v>
      </c>
    </row>
    <row r="1977" spans="1:6" x14ac:dyDescent="0.35">
      <c r="A1977">
        <v>406.63400000000001</v>
      </c>
      <c r="B1977" t="s">
        <v>117</v>
      </c>
      <c r="C1977" t="s">
        <v>5</v>
      </c>
      <c r="D1977">
        <v>1981.5</v>
      </c>
      <c r="E1977" t="s">
        <v>758</v>
      </c>
      <c r="F1977" t="s">
        <v>544</v>
      </c>
    </row>
    <row r="1978" spans="1:6" x14ac:dyDescent="0.35">
      <c r="A1978">
        <v>371.31799999999998</v>
      </c>
      <c r="B1978" t="s">
        <v>117</v>
      </c>
      <c r="C1978" t="s">
        <v>5</v>
      </c>
      <c r="D1978">
        <v>1991.66</v>
      </c>
      <c r="E1978" t="s">
        <v>759</v>
      </c>
      <c r="F1978" t="s">
        <v>544</v>
      </c>
    </row>
    <row r="1979" spans="1:6" x14ac:dyDescent="0.35">
      <c r="A1979">
        <v>369.89</v>
      </c>
      <c r="B1979" t="s">
        <v>117</v>
      </c>
      <c r="C1979" t="s">
        <v>5</v>
      </c>
      <c r="D1979">
        <v>1982.59</v>
      </c>
      <c r="E1979" t="s">
        <v>760</v>
      </c>
      <c r="F1979" t="s">
        <v>544</v>
      </c>
    </row>
    <row r="1980" spans="1:6" x14ac:dyDescent="0.35">
      <c r="A1980">
        <v>345.154</v>
      </c>
      <c r="B1980" t="s">
        <v>117</v>
      </c>
      <c r="C1980" t="s">
        <v>5</v>
      </c>
      <c r="D1980">
        <v>1981.5</v>
      </c>
      <c r="E1980" t="s">
        <v>761</v>
      </c>
      <c r="F1980" t="s">
        <v>544</v>
      </c>
    </row>
    <row r="1981" spans="1:6" x14ac:dyDescent="0.35">
      <c r="A1981">
        <v>349.82</v>
      </c>
      <c r="B1981" t="s">
        <v>117</v>
      </c>
      <c r="C1981" t="s">
        <v>5</v>
      </c>
      <c r="D1981">
        <v>1974.84</v>
      </c>
      <c r="E1981" t="s">
        <v>762</v>
      </c>
      <c r="F1981" t="s">
        <v>544</v>
      </c>
    </row>
    <row r="1982" spans="1:6" x14ac:dyDescent="0.35">
      <c r="A1982">
        <v>1639.13</v>
      </c>
      <c r="B1982" t="s">
        <v>11</v>
      </c>
      <c r="C1982" t="s">
        <v>5</v>
      </c>
      <c r="D1982">
        <v>2249.23</v>
      </c>
      <c r="E1982" t="s">
        <v>763</v>
      </c>
      <c r="F1982" t="s">
        <v>544</v>
      </c>
    </row>
    <row r="1983" spans="1:6" x14ac:dyDescent="0.35">
      <c r="A1983">
        <v>1636.09</v>
      </c>
      <c r="B1983" t="s">
        <v>11</v>
      </c>
      <c r="C1983" t="s">
        <v>5</v>
      </c>
      <c r="D1983">
        <v>2259.84</v>
      </c>
      <c r="E1983" t="s">
        <v>764</v>
      </c>
      <c r="F1983" t="s">
        <v>544</v>
      </c>
    </row>
    <row r="1984" spans="1:6" x14ac:dyDescent="0.35">
      <c r="A1984">
        <v>1743.06</v>
      </c>
      <c r="B1984" t="s">
        <v>11</v>
      </c>
      <c r="C1984" t="s">
        <v>5</v>
      </c>
      <c r="D1984">
        <v>2258.86</v>
      </c>
      <c r="E1984" t="s">
        <v>765</v>
      </c>
      <c r="F1984" t="s">
        <v>544</v>
      </c>
    </row>
    <row r="1985" spans="1:6" x14ac:dyDescent="0.35">
      <c r="A1985">
        <v>1558.28</v>
      </c>
      <c r="B1985" t="s">
        <v>11</v>
      </c>
      <c r="C1985" t="s">
        <v>5</v>
      </c>
      <c r="D1985">
        <v>2251.16</v>
      </c>
      <c r="E1985" t="s">
        <v>766</v>
      </c>
      <c r="F1985" t="s">
        <v>544</v>
      </c>
    </row>
    <row r="1986" spans="1:6" x14ac:dyDescent="0.35">
      <c r="A1986">
        <v>1545.43</v>
      </c>
      <c r="B1986" t="s">
        <v>11</v>
      </c>
      <c r="C1986" t="s">
        <v>5</v>
      </c>
      <c r="D1986">
        <v>2250.92</v>
      </c>
      <c r="E1986" t="s">
        <v>767</v>
      </c>
      <c r="F1986" t="s">
        <v>544</v>
      </c>
    </row>
    <row r="1987" spans="1:6" x14ac:dyDescent="0.35">
      <c r="A1987">
        <v>1607.63</v>
      </c>
      <c r="B1987" t="s">
        <v>11</v>
      </c>
      <c r="C1987" t="s">
        <v>5</v>
      </c>
      <c r="D1987">
        <v>2261.2199999999998</v>
      </c>
      <c r="E1987" t="s">
        <v>768</v>
      </c>
      <c r="F1987" t="s">
        <v>544</v>
      </c>
    </row>
    <row r="1988" spans="1:6" x14ac:dyDescent="0.35">
      <c r="A1988">
        <v>1650.57</v>
      </c>
      <c r="B1988" t="s">
        <v>11</v>
      </c>
      <c r="C1988" t="s">
        <v>5</v>
      </c>
      <c r="D1988">
        <v>2312.1999999999998</v>
      </c>
      <c r="E1988" t="s">
        <v>769</v>
      </c>
      <c r="F1988" t="s">
        <v>544</v>
      </c>
    </row>
    <row r="1989" spans="1:6" x14ac:dyDescent="0.35">
      <c r="A1989">
        <v>1526.75</v>
      </c>
      <c r="B1989" t="s">
        <v>11</v>
      </c>
      <c r="C1989" t="s">
        <v>5</v>
      </c>
      <c r="D1989">
        <v>2307.91</v>
      </c>
      <c r="E1989" t="s">
        <v>770</v>
      </c>
      <c r="F1989" t="s">
        <v>544</v>
      </c>
    </row>
    <row r="1990" spans="1:6" x14ac:dyDescent="0.35">
      <c r="A1990">
        <v>1785.84</v>
      </c>
      <c r="B1990" t="s">
        <v>11</v>
      </c>
      <c r="C1990" t="s">
        <v>5</v>
      </c>
      <c r="D1990">
        <v>2305.44</v>
      </c>
      <c r="E1990" t="s">
        <v>771</v>
      </c>
      <c r="F1990" t="s">
        <v>544</v>
      </c>
    </row>
    <row r="1991" spans="1:6" x14ac:dyDescent="0.35">
      <c r="A1991">
        <v>1641.51</v>
      </c>
      <c r="B1991" t="s">
        <v>11</v>
      </c>
      <c r="C1991" t="s">
        <v>5</v>
      </c>
      <c r="D1991">
        <v>2306.41</v>
      </c>
      <c r="E1991" t="s">
        <v>772</v>
      </c>
      <c r="F1991" t="s">
        <v>544</v>
      </c>
    </row>
    <row r="1992" spans="1:6" x14ac:dyDescent="0.35">
      <c r="A1992">
        <v>1477.06</v>
      </c>
      <c r="B1992" t="s">
        <v>11</v>
      </c>
      <c r="C1992" t="s">
        <v>5</v>
      </c>
      <c r="D1992">
        <v>2304.88</v>
      </c>
      <c r="E1992" t="s">
        <v>773</v>
      </c>
      <c r="F1992" t="s">
        <v>544</v>
      </c>
    </row>
    <row r="1993" spans="1:6" x14ac:dyDescent="0.35">
      <c r="A1993">
        <v>1730.54</v>
      </c>
      <c r="B1993" t="s">
        <v>11</v>
      </c>
      <c r="C1993" t="s">
        <v>5</v>
      </c>
      <c r="D1993">
        <v>2309.08</v>
      </c>
      <c r="E1993" t="s">
        <v>774</v>
      </c>
      <c r="F1993" t="s">
        <v>544</v>
      </c>
    </row>
    <row r="1994" spans="1:6" x14ac:dyDescent="0.35">
      <c r="A1994">
        <v>1700.58</v>
      </c>
      <c r="B1994" t="s">
        <v>11</v>
      </c>
      <c r="C1994" t="s">
        <v>5</v>
      </c>
      <c r="D1994">
        <v>2313.02</v>
      </c>
      <c r="E1994" t="s">
        <v>775</v>
      </c>
      <c r="F1994" t="s">
        <v>544</v>
      </c>
    </row>
    <row r="1995" spans="1:6" x14ac:dyDescent="0.35">
      <c r="A1995">
        <v>1641.42</v>
      </c>
      <c r="B1995" t="s">
        <v>11</v>
      </c>
      <c r="C1995" t="s">
        <v>5</v>
      </c>
      <c r="D1995">
        <v>2314.02</v>
      </c>
      <c r="E1995" t="s">
        <v>776</v>
      </c>
      <c r="F1995" t="s">
        <v>544</v>
      </c>
    </row>
    <row r="1996" spans="1:6" x14ac:dyDescent="0.35">
      <c r="A1996">
        <v>1691.59</v>
      </c>
      <c r="B1996" t="s">
        <v>11</v>
      </c>
      <c r="C1996" t="s">
        <v>5</v>
      </c>
      <c r="D1996">
        <v>2291.08</v>
      </c>
      <c r="E1996" t="s">
        <v>777</v>
      </c>
      <c r="F1996" t="s">
        <v>544</v>
      </c>
    </row>
    <row r="1997" spans="1:6" x14ac:dyDescent="0.35">
      <c r="A1997">
        <v>1587.19</v>
      </c>
      <c r="B1997" t="s">
        <v>11</v>
      </c>
      <c r="C1997" t="s">
        <v>5</v>
      </c>
      <c r="D1997">
        <v>2281.48</v>
      </c>
      <c r="E1997" t="s">
        <v>778</v>
      </c>
      <c r="F1997" t="s">
        <v>544</v>
      </c>
    </row>
    <row r="1998" spans="1:6" x14ac:dyDescent="0.35">
      <c r="A1998">
        <v>1730.08</v>
      </c>
      <c r="B1998" t="s">
        <v>11</v>
      </c>
      <c r="C1998" t="s">
        <v>5</v>
      </c>
      <c r="D1998">
        <v>2282.2199999999998</v>
      </c>
      <c r="E1998" t="s">
        <v>779</v>
      </c>
      <c r="F1998" t="s">
        <v>544</v>
      </c>
    </row>
    <row r="1999" spans="1:6" x14ac:dyDescent="0.35">
      <c r="A1999">
        <v>1777.77</v>
      </c>
      <c r="B1999" t="s">
        <v>11</v>
      </c>
      <c r="C1999" t="s">
        <v>5</v>
      </c>
      <c r="D1999">
        <v>2285.08</v>
      </c>
      <c r="E1999" t="s">
        <v>780</v>
      </c>
      <c r="F1999" t="s">
        <v>544</v>
      </c>
    </row>
    <row r="2000" spans="1:6" x14ac:dyDescent="0.35">
      <c r="A2000">
        <v>1538.6</v>
      </c>
      <c r="B2000" t="s">
        <v>11</v>
      </c>
      <c r="C2000" t="s">
        <v>5</v>
      </c>
      <c r="D2000">
        <v>2288.23</v>
      </c>
      <c r="E2000" t="s">
        <v>781</v>
      </c>
      <c r="F2000" t="s">
        <v>544</v>
      </c>
    </row>
    <row r="2001" spans="1:6" x14ac:dyDescent="0.35">
      <c r="A2001">
        <v>1712.13</v>
      </c>
      <c r="B2001" t="s">
        <v>11</v>
      </c>
      <c r="C2001" t="s">
        <v>5</v>
      </c>
      <c r="D2001">
        <v>2294.62</v>
      </c>
      <c r="E2001" t="s">
        <v>782</v>
      </c>
      <c r="F2001" t="s">
        <v>544</v>
      </c>
    </row>
    <row r="2002" spans="1:6" x14ac:dyDescent="0.35">
      <c r="A2002">
        <v>1595.53</v>
      </c>
      <c r="B2002" t="s">
        <v>11</v>
      </c>
      <c r="C2002" t="s">
        <v>5</v>
      </c>
      <c r="D2002">
        <v>2287.02</v>
      </c>
      <c r="E2002" t="s">
        <v>783</v>
      </c>
      <c r="F2002" t="s">
        <v>544</v>
      </c>
    </row>
    <row r="2003" spans="1:6" x14ac:dyDescent="0.35">
      <c r="A2003">
        <v>1839.88</v>
      </c>
      <c r="B2003" t="s">
        <v>11</v>
      </c>
      <c r="C2003" t="s">
        <v>5</v>
      </c>
      <c r="D2003">
        <v>2282.09</v>
      </c>
      <c r="E2003" t="s">
        <v>784</v>
      </c>
      <c r="F2003" t="s">
        <v>544</v>
      </c>
    </row>
    <row r="2004" spans="1:6" x14ac:dyDescent="0.35">
      <c r="A2004">
        <v>1780.72</v>
      </c>
      <c r="B2004" t="s">
        <v>11</v>
      </c>
      <c r="C2004" t="s">
        <v>5</v>
      </c>
      <c r="D2004">
        <v>2227.23</v>
      </c>
      <c r="E2004" t="s">
        <v>785</v>
      </c>
      <c r="F2004" t="s">
        <v>544</v>
      </c>
    </row>
    <row r="2005" spans="1:6" x14ac:dyDescent="0.35">
      <c r="A2005">
        <v>1710.07</v>
      </c>
      <c r="B2005" t="s">
        <v>11</v>
      </c>
      <c r="C2005" t="s">
        <v>5</v>
      </c>
      <c r="D2005">
        <v>2224.08</v>
      </c>
      <c r="E2005" t="s">
        <v>786</v>
      </c>
      <c r="F2005" t="s">
        <v>544</v>
      </c>
    </row>
    <row r="2006" spans="1:6" x14ac:dyDescent="0.35">
      <c r="A2006">
        <v>1770.52</v>
      </c>
      <c r="B2006" t="s">
        <v>11</v>
      </c>
      <c r="C2006" t="s">
        <v>5</v>
      </c>
      <c r="D2006">
        <v>2225.48</v>
      </c>
      <c r="E2006" t="s">
        <v>787</v>
      </c>
      <c r="F2006" t="s">
        <v>544</v>
      </c>
    </row>
    <row r="2007" spans="1:6" x14ac:dyDescent="0.35">
      <c r="A2007">
        <v>1713.28</v>
      </c>
      <c r="B2007" t="s">
        <v>11</v>
      </c>
      <c r="C2007" t="s">
        <v>5</v>
      </c>
      <c r="D2007">
        <v>2223.91</v>
      </c>
      <c r="E2007" t="s">
        <v>788</v>
      </c>
      <c r="F2007" t="s">
        <v>544</v>
      </c>
    </row>
    <row r="2008" spans="1:6" x14ac:dyDescent="0.35">
      <c r="A2008">
        <v>1833.26</v>
      </c>
      <c r="B2008" t="s">
        <v>11</v>
      </c>
      <c r="C2008" t="s">
        <v>5</v>
      </c>
      <c r="D2008">
        <v>2216.84</v>
      </c>
      <c r="E2008" t="s">
        <v>789</v>
      </c>
      <c r="F2008" t="s">
        <v>544</v>
      </c>
    </row>
    <row r="2009" spans="1:6" x14ac:dyDescent="0.35">
      <c r="A2009">
        <v>1689.92</v>
      </c>
      <c r="B2009" t="s">
        <v>11</v>
      </c>
      <c r="C2009" t="s">
        <v>5</v>
      </c>
      <c r="D2009">
        <v>2207.31</v>
      </c>
      <c r="E2009" t="s">
        <v>790</v>
      </c>
      <c r="F2009" t="s">
        <v>544</v>
      </c>
    </row>
    <row r="2010" spans="1:6" x14ac:dyDescent="0.35">
      <c r="A2010">
        <v>1632.19</v>
      </c>
      <c r="B2010" t="s">
        <v>11</v>
      </c>
      <c r="C2010" t="s">
        <v>5</v>
      </c>
      <c r="D2010">
        <v>2198.7800000000002</v>
      </c>
      <c r="E2010" t="s">
        <v>791</v>
      </c>
      <c r="F2010" t="s">
        <v>544</v>
      </c>
    </row>
    <row r="2011" spans="1:6" x14ac:dyDescent="0.35">
      <c r="A2011">
        <v>1652.09</v>
      </c>
      <c r="B2011" t="s">
        <v>11</v>
      </c>
      <c r="C2011" t="s">
        <v>5</v>
      </c>
      <c r="D2011">
        <v>2188.16</v>
      </c>
      <c r="E2011" t="s">
        <v>792</v>
      </c>
      <c r="F2011" t="s">
        <v>544</v>
      </c>
    </row>
    <row r="2012" spans="1:6" x14ac:dyDescent="0.35">
      <c r="A2012">
        <v>1436.3</v>
      </c>
      <c r="B2012" t="s">
        <v>46</v>
      </c>
      <c r="C2012" t="s">
        <v>5</v>
      </c>
      <c r="D2012">
        <v>2318.9699999999998</v>
      </c>
      <c r="E2012" t="s">
        <v>793</v>
      </c>
      <c r="F2012" t="s">
        <v>544</v>
      </c>
    </row>
    <row r="2013" spans="1:6" x14ac:dyDescent="0.35">
      <c r="A2013">
        <v>1470.83</v>
      </c>
      <c r="B2013" t="s">
        <v>46</v>
      </c>
      <c r="C2013" t="s">
        <v>5</v>
      </c>
      <c r="D2013">
        <v>2338.5</v>
      </c>
      <c r="E2013" t="s">
        <v>794</v>
      </c>
      <c r="F2013" t="s">
        <v>544</v>
      </c>
    </row>
    <row r="2014" spans="1:6" x14ac:dyDescent="0.35">
      <c r="A2014">
        <v>1549.55</v>
      </c>
      <c r="B2014" t="s">
        <v>46</v>
      </c>
      <c r="C2014" t="s">
        <v>5</v>
      </c>
      <c r="D2014">
        <v>2322.0500000000002</v>
      </c>
      <c r="E2014" t="s">
        <v>795</v>
      </c>
      <c r="F2014" t="s">
        <v>544</v>
      </c>
    </row>
    <row r="2015" spans="1:6" x14ac:dyDescent="0.35">
      <c r="A2015">
        <v>1304.3399999999999</v>
      </c>
      <c r="B2015" t="s">
        <v>46</v>
      </c>
      <c r="C2015" t="s">
        <v>5</v>
      </c>
      <c r="D2015">
        <v>2321.77</v>
      </c>
      <c r="E2015" t="s">
        <v>796</v>
      </c>
      <c r="F2015" t="s">
        <v>544</v>
      </c>
    </row>
    <row r="2016" spans="1:6" x14ac:dyDescent="0.35">
      <c r="A2016">
        <v>1324.89</v>
      </c>
      <c r="B2016" t="s">
        <v>46</v>
      </c>
      <c r="C2016" t="s">
        <v>5</v>
      </c>
      <c r="D2016">
        <v>2324.88</v>
      </c>
      <c r="E2016" t="s">
        <v>797</v>
      </c>
      <c r="F2016" t="s">
        <v>544</v>
      </c>
    </row>
    <row r="2017" spans="1:6" x14ac:dyDescent="0.35">
      <c r="A2017">
        <v>1378.64</v>
      </c>
      <c r="B2017" t="s">
        <v>46</v>
      </c>
      <c r="C2017" t="s">
        <v>5</v>
      </c>
      <c r="D2017">
        <v>2334.48</v>
      </c>
      <c r="E2017" t="s">
        <v>798</v>
      </c>
      <c r="F2017" t="s">
        <v>544</v>
      </c>
    </row>
    <row r="2018" spans="1:6" x14ac:dyDescent="0.35">
      <c r="A2018">
        <v>1497.59</v>
      </c>
      <c r="B2018" t="s">
        <v>46</v>
      </c>
      <c r="C2018" t="s">
        <v>5</v>
      </c>
      <c r="D2018">
        <v>2295.14</v>
      </c>
      <c r="E2018" t="s">
        <v>799</v>
      </c>
      <c r="F2018" t="s">
        <v>544</v>
      </c>
    </row>
    <row r="2019" spans="1:6" x14ac:dyDescent="0.35">
      <c r="A2019">
        <v>1316.78</v>
      </c>
      <c r="B2019" t="s">
        <v>46</v>
      </c>
      <c r="C2019" t="s">
        <v>5</v>
      </c>
      <c r="D2019">
        <v>2285.91</v>
      </c>
      <c r="E2019" t="s">
        <v>800</v>
      </c>
      <c r="F2019" t="s">
        <v>544</v>
      </c>
    </row>
    <row r="2020" spans="1:6" x14ac:dyDescent="0.35">
      <c r="A2020">
        <v>1530.65</v>
      </c>
      <c r="B2020" t="s">
        <v>46</v>
      </c>
      <c r="C2020" t="s">
        <v>5</v>
      </c>
      <c r="D2020">
        <v>2291.6999999999998</v>
      </c>
      <c r="E2020" t="s">
        <v>801</v>
      </c>
      <c r="F2020" t="s">
        <v>544</v>
      </c>
    </row>
    <row r="2021" spans="1:6" x14ac:dyDescent="0.35">
      <c r="A2021">
        <v>1370.07</v>
      </c>
      <c r="B2021" t="s">
        <v>46</v>
      </c>
      <c r="C2021" t="s">
        <v>5</v>
      </c>
      <c r="D2021">
        <v>2291.3000000000002</v>
      </c>
      <c r="E2021" t="s">
        <v>802</v>
      </c>
      <c r="F2021" t="s">
        <v>544</v>
      </c>
    </row>
    <row r="2022" spans="1:6" x14ac:dyDescent="0.35">
      <c r="A2022">
        <v>1431.31</v>
      </c>
      <c r="B2022" t="s">
        <v>46</v>
      </c>
      <c r="C2022" t="s">
        <v>5</v>
      </c>
      <c r="D2022">
        <v>2282.69</v>
      </c>
      <c r="E2022" t="s">
        <v>803</v>
      </c>
      <c r="F2022" t="s">
        <v>544</v>
      </c>
    </row>
    <row r="2023" spans="1:6" x14ac:dyDescent="0.35">
      <c r="A2023">
        <v>1302.75</v>
      </c>
      <c r="B2023" t="s">
        <v>46</v>
      </c>
      <c r="C2023" t="s">
        <v>5</v>
      </c>
      <c r="D2023">
        <v>2291.86</v>
      </c>
      <c r="E2023" t="s">
        <v>804</v>
      </c>
      <c r="F2023" t="s">
        <v>544</v>
      </c>
    </row>
    <row r="2024" spans="1:6" x14ac:dyDescent="0.35">
      <c r="A2024">
        <v>1474</v>
      </c>
      <c r="B2024" t="s">
        <v>46</v>
      </c>
      <c r="C2024" t="s">
        <v>5</v>
      </c>
      <c r="D2024">
        <v>2288.89</v>
      </c>
      <c r="E2024" t="s">
        <v>805</v>
      </c>
      <c r="F2024" t="s">
        <v>544</v>
      </c>
    </row>
    <row r="2025" spans="1:6" x14ac:dyDescent="0.35">
      <c r="A2025">
        <v>1374.88</v>
      </c>
      <c r="B2025" t="s">
        <v>46</v>
      </c>
      <c r="C2025" t="s">
        <v>5</v>
      </c>
      <c r="D2025">
        <v>2297.2800000000002</v>
      </c>
      <c r="E2025" t="s">
        <v>806</v>
      </c>
      <c r="F2025" t="s">
        <v>544</v>
      </c>
    </row>
    <row r="2026" spans="1:6" x14ac:dyDescent="0.35">
      <c r="A2026">
        <v>1412.42</v>
      </c>
      <c r="B2026" t="s">
        <v>46</v>
      </c>
      <c r="C2026" t="s">
        <v>5</v>
      </c>
      <c r="D2026">
        <v>2309.94</v>
      </c>
      <c r="E2026" t="s">
        <v>807</v>
      </c>
      <c r="F2026" t="s">
        <v>544</v>
      </c>
    </row>
    <row r="2027" spans="1:6" x14ac:dyDescent="0.35">
      <c r="A2027">
        <v>1307.06</v>
      </c>
      <c r="B2027" t="s">
        <v>46</v>
      </c>
      <c r="C2027" t="s">
        <v>5</v>
      </c>
      <c r="D2027">
        <v>2290.61</v>
      </c>
      <c r="E2027" t="s">
        <v>808</v>
      </c>
      <c r="F2027" t="s">
        <v>544</v>
      </c>
    </row>
    <row r="2028" spans="1:6" x14ac:dyDescent="0.35">
      <c r="A2028">
        <v>1276.56</v>
      </c>
      <c r="B2028" t="s">
        <v>46</v>
      </c>
      <c r="C2028" t="s">
        <v>5</v>
      </c>
      <c r="D2028">
        <v>2308.14</v>
      </c>
      <c r="E2028" t="s">
        <v>809</v>
      </c>
      <c r="F2028" t="s">
        <v>544</v>
      </c>
    </row>
    <row r="2029" spans="1:6" x14ac:dyDescent="0.35">
      <c r="A2029">
        <v>1303.0999999999999</v>
      </c>
      <c r="B2029" t="s">
        <v>46</v>
      </c>
      <c r="C2029" t="s">
        <v>5</v>
      </c>
      <c r="D2029">
        <v>2297.19</v>
      </c>
      <c r="E2029" t="s">
        <v>810</v>
      </c>
      <c r="F2029" t="s">
        <v>544</v>
      </c>
    </row>
    <row r="2030" spans="1:6" x14ac:dyDescent="0.35">
      <c r="A2030">
        <v>1410.06</v>
      </c>
      <c r="B2030" t="s">
        <v>46</v>
      </c>
      <c r="C2030" t="s">
        <v>5</v>
      </c>
      <c r="D2030">
        <v>2292.5</v>
      </c>
      <c r="E2030" t="s">
        <v>811</v>
      </c>
      <c r="F2030" t="s">
        <v>544</v>
      </c>
    </row>
    <row r="2031" spans="1:6" x14ac:dyDescent="0.35">
      <c r="A2031">
        <v>1456.01</v>
      </c>
      <c r="B2031" t="s">
        <v>46</v>
      </c>
      <c r="C2031" t="s">
        <v>5</v>
      </c>
      <c r="D2031">
        <v>2299.4499999999998</v>
      </c>
      <c r="E2031" t="s">
        <v>812</v>
      </c>
      <c r="F2031" t="s">
        <v>544</v>
      </c>
    </row>
    <row r="2032" spans="1:6" x14ac:dyDescent="0.35">
      <c r="A2032">
        <v>1439.66</v>
      </c>
      <c r="B2032" t="s">
        <v>46</v>
      </c>
      <c r="C2032" t="s">
        <v>5</v>
      </c>
      <c r="D2032">
        <v>2289.84</v>
      </c>
      <c r="E2032" t="s">
        <v>813</v>
      </c>
      <c r="F2032" t="s">
        <v>544</v>
      </c>
    </row>
    <row r="2033" spans="1:6" x14ac:dyDescent="0.35">
      <c r="A2033">
        <v>1452.51</v>
      </c>
      <c r="B2033" t="s">
        <v>46</v>
      </c>
      <c r="C2033" t="s">
        <v>5</v>
      </c>
      <c r="D2033">
        <v>2301.36</v>
      </c>
      <c r="E2033" t="s">
        <v>814</v>
      </c>
      <c r="F2033" t="s">
        <v>544</v>
      </c>
    </row>
    <row r="2034" spans="1:6" x14ac:dyDescent="0.35">
      <c r="A2034">
        <v>1293</v>
      </c>
      <c r="B2034" t="s">
        <v>46</v>
      </c>
      <c r="C2034" t="s">
        <v>5</v>
      </c>
      <c r="D2034">
        <v>2282.17</v>
      </c>
      <c r="E2034" t="s">
        <v>815</v>
      </c>
      <c r="F2034" t="s">
        <v>544</v>
      </c>
    </row>
    <row r="2035" spans="1:6" x14ac:dyDescent="0.35">
      <c r="A2035">
        <v>1318.19</v>
      </c>
      <c r="B2035" t="s">
        <v>46</v>
      </c>
      <c r="C2035" t="s">
        <v>5</v>
      </c>
      <c r="D2035">
        <v>2280.1999999999998</v>
      </c>
      <c r="E2035" t="s">
        <v>816</v>
      </c>
      <c r="F2035" t="s">
        <v>544</v>
      </c>
    </row>
    <row r="2036" spans="1:6" x14ac:dyDescent="0.35">
      <c r="A2036">
        <v>1393.24</v>
      </c>
      <c r="B2036" t="s">
        <v>46</v>
      </c>
      <c r="C2036" t="s">
        <v>5</v>
      </c>
      <c r="D2036">
        <v>2286.86</v>
      </c>
      <c r="E2036" t="s">
        <v>817</v>
      </c>
      <c r="F2036" t="s">
        <v>544</v>
      </c>
    </row>
    <row r="2037" spans="1:6" x14ac:dyDescent="0.35">
      <c r="A2037">
        <v>1303.71</v>
      </c>
      <c r="B2037" t="s">
        <v>46</v>
      </c>
      <c r="C2037" t="s">
        <v>5</v>
      </c>
      <c r="D2037">
        <v>2294.2800000000002</v>
      </c>
      <c r="E2037" t="s">
        <v>818</v>
      </c>
      <c r="F2037" t="s">
        <v>544</v>
      </c>
    </row>
    <row r="2038" spans="1:6" x14ac:dyDescent="0.35">
      <c r="A2038">
        <v>1178.75</v>
      </c>
      <c r="B2038" t="s">
        <v>46</v>
      </c>
      <c r="C2038" t="s">
        <v>5</v>
      </c>
      <c r="D2038">
        <v>2286.75</v>
      </c>
      <c r="E2038" t="s">
        <v>819</v>
      </c>
      <c r="F2038" t="s">
        <v>544</v>
      </c>
    </row>
    <row r="2039" spans="1:6" x14ac:dyDescent="0.35">
      <c r="A2039">
        <v>1337.03</v>
      </c>
      <c r="B2039" t="s">
        <v>46</v>
      </c>
      <c r="C2039" t="s">
        <v>5</v>
      </c>
      <c r="D2039">
        <v>2290.0300000000002</v>
      </c>
      <c r="E2039" t="s">
        <v>820</v>
      </c>
      <c r="F2039" t="s">
        <v>544</v>
      </c>
    </row>
    <row r="2040" spans="1:6" x14ac:dyDescent="0.35">
      <c r="A2040">
        <v>1393.57</v>
      </c>
      <c r="B2040" t="s">
        <v>46</v>
      </c>
      <c r="C2040" t="s">
        <v>5</v>
      </c>
      <c r="D2040">
        <v>2270.7800000000002</v>
      </c>
      <c r="E2040" t="s">
        <v>821</v>
      </c>
      <c r="F2040" t="s">
        <v>544</v>
      </c>
    </row>
    <row r="2041" spans="1:6" x14ac:dyDescent="0.35">
      <c r="A2041">
        <v>1498.49</v>
      </c>
      <c r="B2041" t="s">
        <v>46</v>
      </c>
      <c r="C2041" t="s">
        <v>5</v>
      </c>
      <c r="D2041">
        <v>2265.69</v>
      </c>
      <c r="E2041" t="s">
        <v>822</v>
      </c>
      <c r="F2041" t="s">
        <v>544</v>
      </c>
    </row>
    <row r="2042" spans="1:6" x14ac:dyDescent="0.35">
      <c r="A2042">
        <v>1401.56</v>
      </c>
      <c r="B2042" t="s">
        <v>64</v>
      </c>
      <c r="C2042" t="s">
        <v>5</v>
      </c>
      <c r="D2042">
        <v>2269.62</v>
      </c>
      <c r="E2042" t="s">
        <v>823</v>
      </c>
      <c r="F2042" t="s">
        <v>544</v>
      </c>
    </row>
    <row r="2043" spans="1:6" x14ac:dyDescent="0.35">
      <c r="A2043">
        <v>1431.18</v>
      </c>
      <c r="B2043" t="s">
        <v>64</v>
      </c>
      <c r="C2043" t="s">
        <v>5</v>
      </c>
      <c r="D2043">
        <v>2259.1999999999998</v>
      </c>
      <c r="E2043" t="s">
        <v>824</v>
      </c>
      <c r="F2043" t="s">
        <v>544</v>
      </c>
    </row>
    <row r="2044" spans="1:6" x14ac:dyDescent="0.35">
      <c r="A2044">
        <v>1404.51</v>
      </c>
      <c r="B2044" t="s">
        <v>64</v>
      </c>
      <c r="C2044" t="s">
        <v>5</v>
      </c>
      <c r="D2044">
        <v>2258.27</v>
      </c>
      <c r="E2044" t="s">
        <v>825</v>
      </c>
      <c r="F2044" t="s">
        <v>544</v>
      </c>
    </row>
    <row r="2045" spans="1:6" x14ac:dyDescent="0.35">
      <c r="A2045">
        <v>1627.75</v>
      </c>
      <c r="B2045" t="s">
        <v>64</v>
      </c>
      <c r="C2045" t="s">
        <v>5</v>
      </c>
      <c r="D2045">
        <v>2272.33</v>
      </c>
      <c r="E2045" t="s">
        <v>826</v>
      </c>
      <c r="F2045" t="s">
        <v>544</v>
      </c>
    </row>
    <row r="2046" spans="1:6" x14ac:dyDescent="0.35">
      <c r="A2046">
        <v>1404.21</v>
      </c>
      <c r="B2046" t="s">
        <v>64</v>
      </c>
      <c r="C2046" t="s">
        <v>5</v>
      </c>
      <c r="D2046">
        <v>2265.92</v>
      </c>
      <c r="E2046" t="s">
        <v>827</v>
      </c>
      <c r="F2046" t="s">
        <v>544</v>
      </c>
    </row>
    <row r="2047" spans="1:6" x14ac:dyDescent="0.35">
      <c r="A2047">
        <v>1665.55</v>
      </c>
      <c r="B2047" t="s">
        <v>64</v>
      </c>
      <c r="C2047" t="s">
        <v>5</v>
      </c>
      <c r="D2047">
        <v>2267.9699999999998</v>
      </c>
      <c r="E2047" t="s">
        <v>828</v>
      </c>
      <c r="F2047" t="s">
        <v>544</v>
      </c>
    </row>
    <row r="2048" spans="1:6" x14ac:dyDescent="0.35">
      <c r="A2048">
        <v>1411.51</v>
      </c>
      <c r="B2048" t="s">
        <v>64</v>
      </c>
      <c r="C2048" t="s">
        <v>5</v>
      </c>
      <c r="D2048">
        <v>2323.38</v>
      </c>
      <c r="E2048" t="s">
        <v>829</v>
      </c>
      <c r="F2048" t="s">
        <v>544</v>
      </c>
    </row>
    <row r="2049" spans="1:6" x14ac:dyDescent="0.35">
      <c r="A2049">
        <v>1462.89</v>
      </c>
      <c r="B2049" t="s">
        <v>64</v>
      </c>
      <c r="C2049" t="s">
        <v>5</v>
      </c>
      <c r="D2049">
        <v>2326.98</v>
      </c>
      <c r="E2049" t="s">
        <v>830</v>
      </c>
      <c r="F2049" t="s">
        <v>544</v>
      </c>
    </row>
    <row r="2050" spans="1:6" x14ac:dyDescent="0.35">
      <c r="A2050">
        <v>1404.18</v>
      </c>
      <c r="B2050" t="s">
        <v>64</v>
      </c>
      <c r="C2050" t="s">
        <v>5</v>
      </c>
      <c r="D2050">
        <v>2326.11</v>
      </c>
      <c r="E2050" t="s">
        <v>831</v>
      </c>
      <c r="F2050" t="s">
        <v>544</v>
      </c>
    </row>
    <row r="2051" spans="1:6" x14ac:dyDescent="0.35">
      <c r="A2051">
        <v>1446.32</v>
      </c>
      <c r="B2051" t="s">
        <v>64</v>
      </c>
      <c r="C2051" t="s">
        <v>5</v>
      </c>
      <c r="D2051">
        <v>2323.27</v>
      </c>
      <c r="E2051" t="s">
        <v>832</v>
      </c>
      <c r="F2051" t="s">
        <v>544</v>
      </c>
    </row>
    <row r="2052" spans="1:6" x14ac:dyDescent="0.35">
      <c r="A2052">
        <v>1542.51</v>
      </c>
      <c r="B2052" t="s">
        <v>64</v>
      </c>
      <c r="C2052" t="s">
        <v>5</v>
      </c>
      <c r="D2052">
        <v>2323.09</v>
      </c>
      <c r="E2052" t="s">
        <v>833</v>
      </c>
      <c r="F2052" t="s">
        <v>544</v>
      </c>
    </row>
    <row r="2053" spans="1:6" x14ac:dyDescent="0.35">
      <c r="A2053">
        <v>1453.86</v>
      </c>
      <c r="B2053" t="s">
        <v>64</v>
      </c>
      <c r="C2053" t="s">
        <v>5</v>
      </c>
      <c r="D2053">
        <v>2325.48</v>
      </c>
      <c r="E2053" t="s">
        <v>834</v>
      </c>
      <c r="F2053" t="s">
        <v>544</v>
      </c>
    </row>
    <row r="2054" spans="1:6" x14ac:dyDescent="0.35">
      <c r="A2054">
        <v>1564.71</v>
      </c>
      <c r="B2054" t="s">
        <v>64</v>
      </c>
      <c r="C2054" t="s">
        <v>5</v>
      </c>
      <c r="D2054">
        <v>2336.86</v>
      </c>
      <c r="E2054" t="s">
        <v>835</v>
      </c>
      <c r="F2054" t="s">
        <v>544</v>
      </c>
    </row>
    <row r="2055" spans="1:6" x14ac:dyDescent="0.35">
      <c r="A2055">
        <v>1412.81</v>
      </c>
      <c r="B2055" t="s">
        <v>64</v>
      </c>
      <c r="C2055" t="s">
        <v>5</v>
      </c>
      <c r="D2055">
        <v>2328.88</v>
      </c>
      <c r="E2055" t="s">
        <v>836</v>
      </c>
      <c r="F2055" t="s">
        <v>544</v>
      </c>
    </row>
    <row r="2056" spans="1:6" x14ac:dyDescent="0.35">
      <c r="A2056">
        <v>1629.96</v>
      </c>
      <c r="B2056" t="s">
        <v>64</v>
      </c>
      <c r="C2056" t="s">
        <v>5</v>
      </c>
      <c r="D2056">
        <v>2280.0300000000002</v>
      </c>
      <c r="E2056" t="s">
        <v>837</v>
      </c>
      <c r="F2056" t="s">
        <v>544</v>
      </c>
    </row>
    <row r="2057" spans="1:6" x14ac:dyDescent="0.35">
      <c r="A2057">
        <v>1491.96</v>
      </c>
      <c r="B2057" t="s">
        <v>64</v>
      </c>
      <c r="C2057" t="s">
        <v>5</v>
      </c>
      <c r="D2057">
        <v>2281.77</v>
      </c>
      <c r="E2057" t="s">
        <v>838</v>
      </c>
      <c r="F2057" t="s">
        <v>544</v>
      </c>
    </row>
    <row r="2058" spans="1:6" x14ac:dyDescent="0.35">
      <c r="A2058">
        <v>1460.68</v>
      </c>
      <c r="B2058" t="s">
        <v>64</v>
      </c>
      <c r="C2058" t="s">
        <v>5</v>
      </c>
      <c r="D2058">
        <v>2265.33</v>
      </c>
      <c r="E2058" t="s">
        <v>839</v>
      </c>
      <c r="F2058" t="s">
        <v>544</v>
      </c>
    </row>
    <row r="2059" spans="1:6" x14ac:dyDescent="0.35">
      <c r="A2059">
        <v>1462.93</v>
      </c>
      <c r="B2059" t="s">
        <v>64</v>
      </c>
      <c r="C2059" t="s">
        <v>5</v>
      </c>
      <c r="D2059">
        <v>2272.75</v>
      </c>
      <c r="E2059" t="s">
        <v>840</v>
      </c>
      <c r="F2059" t="s">
        <v>544</v>
      </c>
    </row>
    <row r="2060" spans="1:6" x14ac:dyDescent="0.35">
      <c r="A2060">
        <v>1462.45</v>
      </c>
      <c r="B2060" t="s">
        <v>64</v>
      </c>
      <c r="C2060" t="s">
        <v>5</v>
      </c>
      <c r="D2060">
        <v>2271.7800000000002</v>
      </c>
      <c r="E2060" t="s">
        <v>841</v>
      </c>
      <c r="F2060" t="s">
        <v>544</v>
      </c>
    </row>
    <row r="2061" spans="1:6" x14ac:dyDescent="0.35">
      <c r="A2061">
        <v>1501.37</v>
      </c>
      <c r="B2061" t="s">
        <v>64</v>
      </c>
      <c r="C2061" t="s">
        <v>5</v>
      </c>
      <c r="D2061">
        <v>2276.16</v>
      </c>
      <c r="E2061" t="s">
        <v>842</v>
      </c>
      <c r="F2061" t="s">
        <v>544</v>
      </c>
    </row>
    <row r="2062" spans="1:6" x14ac:dyDescent="0.35">
      <c r="A2062">
        <v>1549.04</v>
      </c>
      <c r="B2062" t="s">
        <v>64</v>
      </c>
      <c r="C2062" t="s">
        <v>5</v>
      </c>
      <c r="D2062">
        <v>2275.88</v>
      </c>
      <c r="E2062" t="s">
        <v>843</v>
      </c>
      <c r="F2062" t="s">
        <v>544</v>
      </c>
    </row>
    <row r="2063" spans="1:6" x14ac:dyDescent="0.35">
      <c r="A2063">
        <v>1396.12</v>
      </c>
      <c r="B2063" t="s">
        <v>64</v>
      </c>
      <c r="C2063" t="s">
        <v>5</v>
      </c>
      <c r="D2063">
        <v>2270.48</v>
      </c>
      <c r="E2063" t="s">
        <v>844</v>
      </c>
      <c r="F2063" t="s">
        <v>544</v>
      </c>
    </row>
    <row r="2064" spans="1:6" x14ac:dyDescent="0.35">
      <c r="A2064">
        <v>1582.87</v>
      </c>
      <c r="B2064" t="s">
        <v>64</v>
      </c>
      <c r="C2064" t="s">
        <v>5</v>
      </c>
      <c r="D2064">
        <v>2236.75</v>
      </c>
      <c r="E2064" t="s">
        <v>845</v>
      </c>
      <c r="F2064" t="s">
        <v>544</v>
      </c>
    </row>
    <row r="2065" spans="1:6" x14ac:dyDescent="0.35">
      <c r="A2065">
        <v>1541.19</v>
      </c>
      <c r="B2065" t="s">
        <v>64</v>
      </c>
      <c r="C2065" t="s">
        <v>5</v>
      </c>
      <c r="D2065">
        <v>2219.02</v>
      </c>
      <c r="E2065" t="s">
        <v>846</v>
      </c>
      <c r="F2065" t="s">
        <v>544</v>
      </c>
    </row>
    <row r="2066" spans="1:6" x14ac:dyDescent="0.35">
      <c r="A2066">
        <v>1425.19</v>
      </c>
      <c r="B2066" t="s">
        <v>64</v>
      </c>
      <c r="C2066" t="s">
        <v>5</v>
      </c>
      <c r="D2066">
        <v>2227</v>
      </c>
      <c r="E2066" t="s">
        <v>847</v>
      </c>
      <c r="F2066" t="s">
        <v>544</v>
      </c>
    </row>
    <row r="2067" spans="1:6" x14ac:dyDescent="0.35">
      <c r="A2067">
        <v>1473.57</v>
      </c>
      <c r="B2067" t="s">
        <v>64</v>
      </c>
      <c r="C2067" t="s">
        <v>5</v>
      </c>
      <c r="D2067">
        <v>2232</v>
      </c>
      <c r="E2067" t="s">
        <v>848</v>
      </c>
      <c r="F2067" t="s">
        <v>544</v>
      </c>
    </row>
    <row r="2068" spans="1:6" x14ac:dyDescent="0.35">
      <c r="A2068">
        <v>1430.47</v>
      </c>
      <c r="B2068" t="s">
        <v>64</v>
      </c>
      <c r="C2068" t="s">
        <v>5</v>
      </c>
      <c r="D2068">
        <v>2226.58</v>
      </c>
      <c r="E2068" t="s">
        <v>849</v>
      </c>
      <c r="F2068" t="s">
        <v>544</v>
      </c>
    </row>
    <row r="2069" spans="1:6" x14ac:dyDescent="0.35">
      <c r="A2069">
        <v>1723.11</v>
      </c>
      <c r="B2069" t="s">
        <v>64</v>
      </c>
      <c r="C2069" t="s">
        <v>5</v>
      </c>
      <c r="D2069">
        <v>2231.64</v>
      </c>
      <c r="E2069" t="s">
        <v>850</v>
      </c>
      <c r="F2069" t="s">
        <v>544</v>
      </c>
    </row>
    <row r="2070" spans="1:6" x14ac:dyDescent="0.35">
      <c r="A2070">
        <v>1426.42</v>
      </c>
      <c r="B2070" t="s">
        <v>64</v>
      </c>
      <c r="C2070" t="s">
        <v>5</v>
      </c>
      <c r="D2070">
        <v>2221.2800000000002</v>
      </c>
      <c r="E2070" t="s">
        <v>851</v>
      </c>
      <c r="F2070" t="s">
        <v>544</v>
      </c>
    </row>
    <row r="2071" spans="1:6" x14ac:dyDescent="0.35">
      <c r="A2071">
        <v>1593.86</v>
      </c>
      <c r="B2071" t="s">
        <v>64</v>
      </c>
      <c r="C2071" t="s">
        <v>5</v>
      </c>
      <c r="D2071">
        <v>2209.61</v>
      </c>
      <c r="E2071" t="s">
        <v>852</v>
      </c>
      <c r="F2071" t="s">
        <v>544</v>
      </c>
    </row>
    <row r="2072" spans="1:6" x14ac:dyDescent="0.35">
      <c r="A2072">
        <v>1086.07</v>
      </c>
      <c r="B2072" t="s">
        <v>65</v>
      </c>
      <c r="C2072" t="s">
        <v>5</v>
      </c>
      <c r="D2072">
        <v>2300.7199999999998</v>
      </c>
      <c r="E2072" t="s">
        <v>853</v>
      </c>
      <c r="F2072" t="s">
        <v>544</v>
      </c>
    </row>
    <row r="2073" spans="1:6" x14ac:dyDescent="0.35">
      <c r="A2073">
        <v>1049.6099999999999</v>
      </c>
      <c r="B2073" t="s">
        <v>65</v>
      </c>
      <c r="C2073" t="s">
        <v>5</v>
      </c>
      <c r="D2073">
        <v>2301.8000000000002</v>
      </c>
      <c r="E2073" t="s">
        <v>854</v>
      </c>
      <c r="F2073" t="s">
        <v>544</v>
      </c>
    </row>
    <row r="2074" spans="1:6" x14ac:dyDescent="0.35">
      <c r="A2074">
        <v>1070.04</v>
      </c>
      <c r="B2074" t="s">
        <v>65</v>
      </c>
      <c r="C2074" t="s">
        <v>5</v>
      </c>
      <c r="D2074">
        <v>2298.8000000000002</v>
      </c>
      <c r="E2074" t="s">
        <v>855</v>
      </c>
      <c r="F2074" t="s">
        <v>544</v>
      </c>
    </row>
    <row r="2075" spans="1:6" x14ac:dyDescent="0.35">
      <c r="A2075">
        <v>1175.6400000000001</v>
      </c>
      <c r="B2075" t="s">
        <v>65</v>
      </c>
      <c r="C2075" t="s">
        <v>5</v>
      </c>
      <c r="D2075">
        <v>2299.73</v>
      </c>
      <c r="E2075" t="s">
        <v>856</v>
      </c>
      <c r="F2075" t="s">
        <v>544</v>
      </c>
    </row>
    <row r="2076" spans="1:6" x14ac:dyDescent="0.35">
      <c r="A2076">
        <v>1103.97</v>
      </c>
      <c r="B2076" t="s">
        <v>65</v>
      </c>
      <c r="C2076" t="s">
        <v>5</v>
      </c>
      <c r="D2076">
        <v>2301.75</v>
      </c>
      <c r="E2076" t="s">
        <v>857</v>
      </c>
      <c r="F2076" t="s">
        <v>544</v>
      </c>
    </row>
    <row r="2077" spans="1:6" x14ac:dyDescent="0.35">
      <c r="A2077">
        <v>1009</v>
      </c>
      <c r="B2077" t="s">
        <v>65</v>
      </c>
      <c r="C2077" t="s">
        <v>5</v>
      </c>
      <c r="D2077">
        <v>2306.8000000000002</v>
      </c>
      <c r="E2077" t="s">
        <v>858</v>
      </c>
      <c r="F2077" t="s">
        <v>544</v>
      </c>
    </row>
    <row r="2078" spans="1:6" x14ac:dyDescent="0.35">
      <c r="A2078">
        <v>1106.6500000000001</v>
      </c>
      <c r="B2078" t="s">
        <v>65</v>
      </c>
      <c r="C2078" t="s">
        <v>5</v>
      </c>
      <c r="D2078">
        <v>2292.98</v>
      </c>
      <c r="E2078" t="s">
        <v>859</v>
      </c>
      <c r="F2078" t="s">
        <v>544</v>
      </c>
    </row>
    <row r="2079" spans="1:6" x14ac:dyDescent="0.35">
      <c r="A2079">
        <v>1094.6300000000001</v>
      </c>
      <c r="B2079" t="s">
        <v>65</v>
      </c>
      <c r="C2079" t="s">
        <v>5</v>
      </c>
      <c r="D2079">
        <v>2293.64</v>
      </c>
      <c r="E2079" t="s">
        <v>860</v>
      </c>
      <c r="F2079" t="s">
        <v>544</v>
      </c>
    </row>
    <row r="2080" spans="1:6" x14ac:dyDescent="0.35">
      <c r="A2080">
        <v>1410.89</v>
      </c>
      <c r="B2080" t="s">
        <v>65</v>
      </c>
      <c r="C2080" t="s">
        <v>5</v>
      </c>
      <c r="D2080">
        <v>2297.11</v>
      </c>
      <c r="E2080" t="s">
        <v>861</v>
      </c>
      <c r="F2080" t="s">
        <v>544</v>
      </c>
    </row>
    <row r="2081" spans="1:6" x14ac:dyDescent="0.35">
      <c r="A2081">
        <v>1128.3399999999999</v>
      </c>
      <c r="B2081" t="s">
        <v>65</v>
      </c>
      <c r="C2081" t="s">
        <v>5</v>
      </c>
      <c r="D2081">
        <v>2308.98</v>
      </c>
      <c r="E2081" t="s">
        <v>862</v>
      </c>
      <c r="F2081" t="s">
        <v>544</v>
      </c>
    </row>
    <row r="2082" spans="1:6" x14ac:dyDescent="0.35">
      <c r="A2082">
        <v>1100.2</v>
      </c>
      <c r="B2082" t="s">
        <v>65</v>
      </c>
      <c r="C2082" t="s">
        <v>5</v>
      </c>
      <c r="D2082">
        <v>2298.12</v>
      </c>
      <c r="E2082" t="s">
        <v>863</v>
      </c>
      <c r="F2082" t="s">
        <v>544</v>
      </c>
    </row>
    <row r="2083" spans="1:6" x14ac:dyDescent="0.35">
      <c r="A2083">
        <v>1007.07</v>
      </c>
      <c r="B2083" t="s">
        <v>65</v>
      </c>
      <c r="C2083" t="s">
        <v>5</v>
      </c>
      <c r="D2083">
        <v>2301.73</v>
      </c>
      <c r="E2083" t="s">
        <v>864</v>
      </c>
      <c r="F2083" t="s">
        <v>544</v>
      </c>
    </row>
    <row r="2084" spans="1:6" x14ac:dyDescent="0.35">
      <c r="A2084">
        <v>1159.5999999999999</v>
      </c>
      <c r="B2084" t="s">
        <v>65</v>
      </c>
      <c r="C2084" t="s">
        <v>5</v>
      </c>
      <c r="D2084">
        <v>2301.5500000000002</v>
      </c>
      <c r="E2084" t="s">
        <v>865</v>
      </c>
      <c r="F2084" t="s">
        <v>544</v>
      </c>
    </row>
    <row r="2085" spans="1:6" x14ac:dyDescent="0.35">
      <c r="A2085">
        <v>1043.44</v>
      </c>
      <c r="B2085" t="s">
        <v>65</v>
      </c>
      <c r="C2085" t="s">
        <v>5</v>
      </c>
      <c r="D2085">
        <v>2307.81</v>
      </c>
      <c r="E2085" t="s">
        <v>866</v>
      </c>
      <c r="F2085" t="s">
        <v>544</v>
      </c>
    </row>
    <row r="2086" spans="1:6" x14ac:dyDescent="0.35">
      <c r="A2086">
        <v>1145.5899999999999</v>
      </c>
      <c r="B2086" t="s">
        <v>65</v>
      </c>
      <c r="C2086" t="s">
        <v>5</v>
      </c>
      <c r="D2086">
        <v>2336.62</v>
      </c>
      <c r="E2086" t="s">
        <v>867</v>
      </c>
      <c r="F2086" t="s">
        <v>544</v>
      </c>
    </row>
    <row r="2087" spans="1:6" x14ac:dyDescent="0.35">
      <c r="A2087">
        <v>1091.8900000000001</v>
      </c>
      <c r="B2087" t="s">
        <v>65</v>
      </c>
      <c r="C2087" t="s">
        <v>5</v>
      </c>
      <c r="D2087">
        <v>2328.02</v>
      </c>
      <c r="E2087" t="s">
        <v>868</v>
      </c>
      <c r="F2087" t="s">
        <v>544</v>
      </c>
    </row>
    <row r="2088" spans="1:6" x14ac:dyDescent="0.35">
      <c r="A2088">
        <v>1082.79</v>
      </c>
      <c r="B2088" t="s">
        <v>65</v>
      </c>
      <c r="C2088" t="s">
        <v>5</v>
      </c>
      <c r="D2088">
        <v>2325.38</v>
      </c>
      <c r="E2088" t="s">
        <v>869</v>
      </c>
      <c r="F2088" t="s">
        <v>544</v>
      </c>
    </row>
    <row r="2089" spans="1:6" x14ac:dyDescent="0.35">
      <c r="A2089">
        <v>1182.4100000000001</v>
      </c>
      <c r="B2089" t="s">
        <v>65</v>
      </c>
      <c r="C2089" t="s">
        <v>5</v>
      </c>
      <c r="D2089">
        <v>2325.02</v>
      </c>
      <c r="E2089" t="s">
        <v>870</v>
      </c>
      <c r="F2089" t="s">
        <v>544</v>
      </c>
    </row>
    <row r="2090" spans="1:6" x14ac:dyDescent="0.35">
      <c r="A2090">
        <v>1133.8399999999999</v>
      </c>
      <c r="B2090" t="s">
        <v>65</v>
      </c>
      <c r="C2090" t="s">
        <v>5</v>
      </c>
      <c r="D2090">
        <v>2332.66</v>
      </c>
      <c r="E2090" t="s">
        <v>871</v>
      </c>
      <c r="F2090" t="s">
        <v>544</v>
      </c>
    </row>
    <row r="2091" spans="1:6" x14ac:dyDescent="0.35">
      <c r="A2091">
        <v>1079.49</v>
      </c>
      <c r="B2091" t="s">
        <v>65</v>
      </c>
      <c r="C2091" t="s">
        <v>5</v>
      </c>
      <c r="D2091">
        <v>2327.59</v>
      </c>
      <c r="E2091" t="s">
        <v>872</v>
      </c>
      <c r="F2091" t="s">
        <v>544</v>
      </c>
    </row>
    <row r="2092" spans="1:6" x14ac:dyDescent="0.35">
      <c r="A2092">
        <v>1183.1600000000001</v>
      </c>
      <c r="B2092" t="s">
        <v>65</v>
      </c>
      <c r="C2092" t="s">
        <v>5</v>
      </c>
      <c r="D2092">
        <v>2326.39</v>
      </c>
      <c r="E2092" t="s">
        <v>873</v>
      </c>
      <c r="F2092" t="s">
        <v>544</v>
      </c>
    </row>
    <row r="2093" spans="1:6" x14ac:dyDescent="0.35">
      <c r="A2093">
        <v>1124.4100000000001</v>
      </c>
      <c r="B2093" t="s">
        <v>65</v>
      </c>
      <c r="C2093" t="s">
        <v>5</v>
      </c>
      <c r="D2093">
        <v>2322.23</v>
      </c>
      <c r="E2093" t="s">
        <v>874</v>
      </c>
      <c r="F2093" t="s">
        <v>544</v>
      </c>
    </row>
    <row r="2094" spans="1:6" x14ac:dyDescent="0.35">
      <c r="A2094">
        <v>1026.69</v>
      </c>
      <c r="B2094" t="s">
        <v>65</v>
      </c>
      <c r="C2094" t="s">
        <v>5</v>
      </c>
      <c r="D2094">
        <v>2263.14</v>
      </c>
      <c r="E2094" t="s">
        <v>875</v>
      </c>
      <c r="F2094" t="s">
        <v>544</v>
      </c>
    </row>
    <row r="2095" spans="1:6" x14ac:dyDescent="0.35">
      <c r="A2095">
        <v>1274.04</v>
      </c>
      <c r="B2095" t="s">
        <v>65</v>
      </c>
      <c r="C2095" t="s">
        <v>5</v>
      </c>
      <c r="D2095">
        <v>2258.36</v>
      </c>
      <c r="E2095" t="s">
        <v>876</v>
      </c>
      <c r="F2095" t="s">
        <v>544</v>
      </c>
    </row>
    <row r="2096" spans="1:6" x14ac:dyDescent="0.35">
      <c r="A2096">
        <v>1067.23</v>
      </c>
      <c r="B2096" t="s">
        <v>65</v>
      </c>
      <c r="C2096" t="s">
        <v>5</v>
      </c>
      <c r="D2096">
        <v>2250.39</v>
      </c>
      <c r="E2096" t="s">
        <v>877</v>
      </c>
      <c r="F2096" t="s">
        <v>544</v>
      </c>
    </row>
    <row r="2097" spans="1:6" x14ac:dyDescent="0.35">
      <c r="A2097">
        <v>1060.43</v>
      </c>
      <c r="B2097" t="s">
        <v>65</v>
      </c>
      <c r="C2097" t="s">
        <v>5</v>
      </c>
      <c r="D2097">
        <v>2257.73</v>
      </c>
      <c r="E2097" t="s">
        <v>878</v>
      </c>
      <c r="F2097" t="s">
        <v>544</v>
      </c>
    </row>
    <row r="2098" spans="1:6" x14ac:dyDescent="0.35">
      <c r="A2098">
        <v>1108.05</v>
      </c>
      <c r="B2098" t="s">
        <v>65</v>
      </c>
      <c r="C2098" t="s">
        <v>5</v>
      </c>
      <c r="D2098">
        <v>2250.36</v>
      </c>
      <c r="E2098" t="s">
        <v>879</v>
      </c>
      <c r="F2098" t="s">
        <v>544</v>
      </c>
    </row>
    <row r="2099" spans="1:6" x14ac:dyDescent="0.35">
      <c r="A2099">
        <v>1171.43</v>
      </c>
      <c r="B2099" t="s">
        <v>65</v>
      </c>
      <c r="C2099" t="s">
        <v>5</v>
      </c>
      <c r="D2099">
        <v>2254.34</v>
      </c>
      <c r="E2099" t="s">
        <v>880</v>
      </c>
      <c r="F2099" t="s">
        <v>544</v>
      </c>
    </row>
    <row r="2100" spans="1:6" x14ac:dyDescent="0.35">
      <c r="A2100">
        <v>1149.8900000000001</v>
      </c>
      <c r="B2100" t="s">
        <v>65</v>
      </c>
      <c r="C2100" t="s">
        <v>5</v>
      </c>
      <c r="D2100">
        <v>2254.11</v>
      </c>
      <c r="E2100" t="s">
        <v>881</v>
      </c>
      <c r="F2100" t="s">
        <v>544</v>
      </c>
    </row>
    <row r="2101" spans="1:6" x14ac:dyDescent="0.35">
      <c r="A2101">
        <v>1190.4100000000001</v>
      </c>
      <c r="B2101" t="s">
        <v>65</v>
      </c>
      <c r="C2101" t="s">
        <v>5</v>
      </c>
      <c r="D2101">
        <v>2234.17</v>
      </c>
      <c r="E2101" t="s">
        <v>882</v>
      </c>
      <c r="F2101" t="s">
        <v>544</v>
      </c>
    </row>
    <row r="2102" spans="1:6" x14ac:dyDescent="0.35">
      <c r="A2102">
        <v>1000000000</v>
      </c>
      <c r="B2102" t="s">
        <v>119</v>
      </c>
      <c r="C2102" t="s">
        <v>5</v>
      </c>
      <c r="D2102">
        <v>2210.64</v>
      </c>
      <c r="E2102" t="s">
        <v>883</v>
      </c>
      <c r="F2102" t="s">
        <v>544</v>
      </c>
    </row>
    <row r="2103" spans="1:6" x14ac:dyDescent="0.35">
      <c r="A2103">
        <v>2445.1999999999998</v>
      </c>
      <c r="B2103" t="s">
        <v>119</v>
      </c>
      <c r="C2103" t="s">
        <v>5</v>
      </c>
      <c r="D2103">
        <v>2227.5500000000002</v>
      </c>
      <c r="E2103" t="s">
        <v>884</v>
      </c>
      <c r="F2103" t="s">
        <v>544</v>
      </c>
    </row>
    <row r="2104" spans="1:6" x14ac:dyDescent="0.35">
      <c r="A2104">
        <v>1882.84</v>
      </c>
      <c r="B2104" t="s">
        <v>119</v>
      </c>
      <c r="C2104" t="s">
        <v>5</v>
      </c>
      <c r="D2104">
        <v>2256.56</v>
      </c>
      <c r="E2104" t="s">
        <v>885</v>
      </c>
      <c r="F2104" t="s">
        <v>544</v>
      </c>
    </row>
    <row r="2105" spans="1:6" x14ac:dyDescent="0.35">
      <c r="A2105">
        <v>1815.62</v>
      </c>
      <c r="B2105" t="s">
        <v>119</v>
      </c>
      <c r="C2105" t="s">
        <v>5</v>
      </c>
      <c r="D2105">
        <v>2288.31</v>
      </c>
      <c r="E2105" t="s">
        <v>886</v>
      </c>
      <c r="F2105" t="s">
        <v>544</v>
      </c>
    </row>
    <row r="2106" spans="1:6" x14ac:dyDescent="0.35">
      <c r="A2106">
        <v>1949.88</v>
      </c>
      <c r="B2106" t="s">
        <v>119</v>
      </c>
      <c r="C2106" t="s">
        <v>5</v>
      </c>
      <c r="D2106">
        <v>2288.39</v>
      </c>
      <c r="E2106" t="s">
        <v>887</v>
      </c>
      <c r="F2106" t="s">
        <v>544</v>
      </c>
    </row>
    <row r="2107" spans="1:6" x14ac:dyDescent="0.35">
      <c r="A2107">
        <v>1951.38</v>
      </c>
      <c r="B2107" t="s">
        <v>119</v>
      </c>
      <c r="C2107" t="s">
        <v>5</v>
      </c>
      <c r="D2107">
        <v>2289.11</v>
      </c>
      <c r="E2107" t="s">
        <v>888</v>
      </c>
      <c r="F2107" t="s">
        <v>544</v>
      </c>
    </row>
    <row r="2108" spans="1:6" x14ac:dyDescent="0.35">
      <c r="A2108">
        <v>2041.09</v>
      </c>
      <c r="B2108" t="s">
        <v>119</v>
      </c>
      <c r="C2108" t="s">
        <v>5</v>
      </c>
      <c r="D2108">
        <v>2276.58</v>
      </c>
      <c r="E2108" t="s">
        <v>889</v>
      </c>
      <c r="F2108" t="s">
        <v>544</v>
      </c>
    </row>
    <row r="2109" spans="1:6" x14ac:dyDescent="0.35">
      <c r="A2109">
        <v>2091.0100000000002</v>
      </c>
      <c r="B2109" t="s">
        <v>119</v>
      </c>
      <c r="C2109" t="s">
        <v>5</v>
      </c>
      <c r="D2109">
        <v>2289.83</v>
      </c>
      <c r="E2109" t="s">
        <v>890</v>
      </c>
      <c r="F2109" t="s">
        <v>544</v>
      </c>
    </row>
    <row r="2110" spans="1:6" x14ac:dyDescent="0.35">
      <c r="A2110">
        <v>2044.81</v>
      </c>
      <c r="B2110" t="s">
        <v>119</v>
      </c>
      <c r="C2110" t="s">
        <v>5</v>
      </c>
      <c r="D2110">
        <v>2326.6999999999998</v>
      </c>
      <c r="E2110" t="s">
        <v>891</v>
      </c>
      <c r="F2110" t="s">
        <v>544</v>
      </c>
    </row>
    <row r="2111" spans="1:6" x14ac:dyDescent="0.35">
      <c r="A2111">
        <v>1940.14</v>
      </c>
      <c r="B2111" t="s">
        <v>119</v>
      </c>
      <c r="C2111" t="s">
        <v>5</v>
      </c>
      <c r="D2111">
        <v>2296.7800000000002</v>
      </c>
      <c r="E2111" t="s">
        <v>892</v>
      </c>
      <c r="F2111" t="s">
        <v>544</v>
      </c>
    </row>
    <row r="2112" spans="1:6" x14ac:dyDescent="0.35">
      <c r="A2112">
        <v>2108.71</v>
      </c>
      <c r="B2112" t="s">
        <v>119</v>
      </c>
      <c r="C2112" t="s">
        <v>5</v>
      </c>
      <c r="D2112">
        <v>2314.69</v>
      </c>
      <c r="E2112" t="s">
        <v>893</v>
      </c>
      <c r="F2112" t="s">
        <v>544</v>
      </c>
    </row>
    <row r="2113" spans="1:6" x14ac:dyDescent="0.35">
      <c r="A2113">
        <v>2001.68</v>
      </c>
      <c r="B2113" t="s">
        <v>119</v>
      </c>
      <c r="C2113" t="s">
        <v>5</v>
      </c>
      <c r="D2113">
        <v>2323.94</v>
      </c>
      <c r="E2113" t="s">
        <v>894</v>
      </c>
      <c r="F2113" t="s">
        <v>544</v>
      </c>
    </row>
    <row r="2114" spans="1:6" x14ac:dyDescent="0.35">
      <c r="A2114">
        <v>1786.33</v>
      </c>
      <c r="B2114" t="s">
        <v>119</v>
      </c>
      <c r="C2114" t="s">
        <v>5</v>
      </c>
      <c r="D2114">
        <v>2326.38</v>
      </c>
      <c r="E2114" t="s">
        <v>895</v>
      </c>
      <c r="F2114" t="s">
        <v>544</v>
      </c>
    </row>
    <row r="2115" spans="1:6" x14ac:dyDescent="0.35">
      <c r="A2115">
        <v>1866.68</v>
      </c>
      <c r="B2115" t="s">
        <v>119</v>
      </c>
      <c r="C2115" t="s">
        <v>5</v>
      </c>
      <c r="D2115">
        <v>2343.5</v>
      </c>
      <c r="E2115" t="s">
        <v>896</v>
      </c>
      <c r="F2115" t="s">
        <v>544</v>
      </c>
    </row>
    <row r="2116" spans="1:6" x14ac:dyDescent="0.35">
      <c r="A2116">
        <v>1000000000</v>
      </c>
      <c r="B2116" t="s">
        <v>119</v>
      </c>
      <c r="C2116" t="s">
        <v>5</v>
      </c>
      <c r="D2116">
        <v>2262.0500000000002</v>
      </c>
      <c r="E2116" t="s">
        <v>897</v>
      </c>
      <c r="F2116" t="s">
        <v>544</v>
      </c>
    </row>
    <row r="2117" spans="1:6" x14ac:dyDescent="0.35">
      <c r="A2117">
        <v>2344.2399999999998</v>
      </c>
      <c r="B2117" t="s">
        <v>119</v>
      </c>
      <c r="C2117" t="s">
        <v>5</v>
      </c>
      <c r="D2117">
        <v>2274.9699999999998</v>
      </c>
      <c r="E2117" t="s">
        <v>898</v>
      </c>
      <c r="F2117" t="s">
        <v>544</v>
      </c>
    </row>
    <row r="2118" spans="1:6" x14ac:dyDescent="0.35">
      <c r="A2118">
        <v>1896.77</v>
      </c>
      <c r="B2118" t="s">
        <v>119</v>
      </c>
      <c r="C2118" t="s">
        <v>5</v>
      </c>
      <c r="D2118">
        <v>2292.6999999999998</v>
      </c>
      <c r="E2118" t="s">
        <v>899</v>
      </c>
      <c r="F2118" t="s">
        <v>544</v>
      </c>
    </row>
    <row r="2119" spans="1:6" x14ac:dyDescent="0.35">
      <c r="A2119">
        <v>1935.97</v>
      </c>
      <c r="B2119" t="s">
        <v>119</v>
      </c>
      <c r="C2119" t="s">
        <v>5</v>
      </c>
      <c r="D2119">
        <v>2309.92</v>
      </c>
      <c r="E2119" t="s">
        <v>900</v>
      </c>
      <c r="F2119" t="s">
        <v>544</v>
      </c>
    </row>
    <row r="2120" spans="1:6" x14ac:dyDescent="0.35">
      <c r="A2120">
        <v>1642.05</v>
      </c>
      <c r="B2120" t="s">
        <v>119</v>
      </c>
      <c r="C2120" t="s">
        <v>5</v>
      </c>
      <c r="D2120">
        <v>2305.39</v>
      </c>
      <c r="E2120" t="s">
        <v>901</v>
      </c>
      <c r="F2120" t="s">
        <v>544</v>
      </c>
    </row>
    <row r="2121" spans="1:6" x14ac:dyDescent="0.35">
      <c r="A2121">
        <v>1982.42</v>
      </c>
      <c r="B2121" t="s">
        <v>119</v>
      </c>
      <c r="C2121" t="s">
        <v>5</v>
      </c>
      <c r="D2121">
        <v>2321.12</v>
      </c>
      <c r="E2121" t="s">
        <v>902</v>
      </c>
      <c r="F2121" t="s">
        <v>544</v>
      </c>
    </row>
    <row r="2122" spans="1:6" x14ac:dyDescent="0.35">
      <c r="A2122">
        <v>2016.42</v>
      </c>
      <c r="B2122" t="s">
        <v>119</v>
      </c>
      <c r="C2122" t="s">
        <v>5</v>
      </c>
      <c r="D2122">
        <v>2317.91</v>
      </c>
      <c r="E2122" t="s">
        <v>903</v>
      </c>
      <c r="F2122" t="s">
        <v>544</v>
      </c>
    </row>
    <row r="2123" spans="1:6" x14ac:dyDescent="0.35">
      <c r="A2123">
        <v>1896.56</v>
      </c>
      <c r="B2123" t="s">
        <v>119</v>
      </c>
      <c r="C2123" t="s">
        <v>5</v>
      </c>
      <c r="D2123">
        <v>2288.31</v>
      </c>
      <c r="E2123" t="s">
        <v>904</v>
      </c>
      <c r="F2123" t="s">
        <v>544</v>
      </c>
    </row>
    <row r="2124" spans="1:6" x14ac:dyDescent="0.35">
      <c r="A2124">
        <v>1922.02</v>
      </c>
      <c r="B2124" t="s">
        <v>119</v>
      </c>
      <c r="C2124" t="s">
        <v>5</v>
      </c>
      <c r="D2124">
        <v>2229.64</v>
      </c>
      <c r="E2124" t="s">
        <v>905</v>
      </c>
      <c r="F2124" t="s">
        <v>544</v>
      </c>
    </row>
    <row r="2125" spans="1:6" x14ac:dyDescent="0.35">
      <c r="A2125">
        <v>1888.6</v>
      </c>
      <c r="B2125" t="s">
        <v>119</v>
      </c>
      <c r="C2125" t="s">
        <v>5</v>
      </c>
      <c r="D2125">
        <v>2232.17</v>
      </c>
      <c r="E2125" t="s">
        <v>906</v>
      </c>
      <c r="F2125" t="s">
        <v>544</v>
      </c>
    </row>
    <row r="2126" spans="1:6" x14ac:dyDescent="0.35">
      <c r="A2126">
        <v>2260.4699999999998</v>
      </c>
      <c r="B2126" t="s">
        <v>119</v>
      </c>
      <c r="C2126" t="s">
        <v>5</v>
      </c>
      <c r="D2126">
        <v>2208.67</v>
      </c>
      <c r="E2126" t="s">
        <v>907</v>
      </c>
      <c r="F2126" t="s">
        <v>544</v>
      </c>
    </row>
    <row r="2127" spans="1:6" x14ac:dyDescent="0.35">
      <c r="A2127">
        <v>2122.02</v>
      </c>
      <c r="B2127" t="s">
        <v>119</v>
      </c>
      <c r="C2127" t="s">
        <v>5</v>
      </c>
      <c r="D2127">
        <v>2209.38</v>
      </c>
      <c r="E2127" t="s">
        <v>908</v>
      </c>
      <c r="F2127" t="s">
        <v>544</v>
      </c>
    </row>
    <row r="2128" spans="1:6" x14ac:dyDescent="0.35">
      <c r="A2128">
        <v>1896.43</v>
      </c>
      <c r="B2128" t="s">
        <v>119</v>
      </c>
      <c r="C2128" t="s">
        <v>5</v>
      </c>
      <c r="D2128">
        <v>2237.7800000000002</v>
      </c>
      <c r="E2128" t="s">
        <v>909</v>
      </c>
      <c r="F2128" t="s">
        <v>544</v>
      </c>
    </row>
    <row r="2129" spans="1:6" x14ac:dyDescent="0.35">
      <c r="A2129">
        <v>1764.86</v>
      </c>
      <c r="B2129" t="s">
        <v>119</v>
      </c>
      <c r="C2129" t="s">
        <v>5</v>
      </c>
      <c r="D2129">
        <v>2232.62</v>
      </c>
      <c r="E2129" t="s">
        <v>910</v>
      </c>
      <c r="F2129" t="s">
        <v>544</v>
      </c>
    </row>
    <row r="2130" spans="1:6" x14ac:dyDescent="0.35">
      <c r="A2130">
        <v>1967.12</v>
      </c>
      <c r="B2130" t="s">
        <v>119</v>
      </c>
      <c r="C2130" t="s">
        <v>5</v>
      </c>
      <c r="D2130">
        <v>2234.19</v>
      </c>
      <c r="E2130" t="s">
        <v>911</v>
      </c>
      <c r="F2130" t="s">
        <v>544</v>
      </c>
    </row>
    <row r="2131" spans="1:6" x14ac:dyDescent="0.35">
      <c r="A2131">
        <v>1840.95</v>
      </c>
      <c r="B2131" t="s">
        <v>119</v>
      </c>
      <c r="C2131" t="s">
        <v>5</v>
      </c>
      <c r="D2131">
        <v>2213.38</v>
      </c>
      <c r="E2131" t="s">
        <v>912</v>
      </c>
      <c r="F2131" t="s">
        <v>544</v>
      </c>
    </row>
    <row r="2132" spans="1:6" x14ac:dyDescent="0.35">
      <c r="A2132">
        <v>1286.5999999999999</v>
      </c>
      <c r="B2132" t="s">
        <v>120</v>
      </c>
      <c r="C2132" t="s">
        <v>5</v>
      </c>
      <c r="D2132">
        <v>2316.61</v>
      </c>
      <c r="E2132" t="s">
        <v>913</v>
      </c>
      <c r="F2132" t="s">
        <v>544</v>
      </c>
    </row>
    <row r="2133" spans="1:6" x14ac:dyDescent="0.35">
      <c r="A2133">
        <v>1300.6600000000001</v>
      </c>
      <c r="B2133" t="s">
        <v>120</v>
      </c>
      <c r="C2133" t="s">
        <v>5</v>
      </c>
      <c r="D2133">
        <v>2311.59</v>
      </c>
      <c r="E2133" t="s">
        <v>914</v>
      </c>
      <c r="F2133" t="s">
        <v>544</v>
      </c>
    </row>
    <row r="2134" spans="1:6" x14ac:dyDescent="0.35">
      <c r="A2134">
        <v>1284.02</v>
      </c>
      <c r="B2134" t="s">
        <v>120</v>
      </c>
      <c r="C2134" t="s">
        <v>5</v>
      </c>
      <c r="D2134">
        <v>2314.39</v>
      </c>
      <c r="E2134" t="s">
        <v>915</v>
      </c>
      <c r="F2134" t="s">
        <v>544</v>
      </c>
    </row>
    <row r="2135" spans="1:6" x14ac:dyDescent="0.35">
      <c r="A2135">
        <v>1245.03</v>
      </c>
      <c r="B2135" t="s">
        <v>120</v>
      </c>
      <c r="C2135" t="s">
        <v>5</v>
      </c>
      <c r="D2135">
        <v>2322.92</v>
      </c>
      <c r="E2135" t="s">
        <v>916</v>
      </c>
      <c r="F2135" t="s">
        <v>544</v>
      </c>
    </row>
    <row r="2136" spans="1:6" x14ac:dyDescent="0.35">
      <c r="A2136">
        <v>1377.76</v>
      </c>
      <c r="B2136" t="s">
        <v>120</v>
      </c>
      <c r="C2136" t="s">
        <v>5</v>
      </c>
      <c r="D2136">
        <v>2319.14</v>
      </c>
      <c r="E2136" t="s">
        <v>917</v>
      </c>
      <c r="F2136" t="s">
        <v>544</v>
      </c>
    </row>
    <row r="2137" spans="1:6" x14ac:dyDescent="0.35">
      <c r="A2137">
        <v>1465.39</v>
      </c>
      <c r="B2137" t="s">
        <v>120</v>
      </c>
      <c r="C2137" t="s">
        <v>5</v>
      </c>
      <c r="D2137">
        <v>2319.59</v>
      </c>
      <c r="E2137" t="s">
        <v>918</v>
      </c>
      <c r="F2137" t="s">
        <v>544</v>
      </c>
    </row>
    <row r="2138" spans="1:6" x14ac:dyDescent="0.35">
      <c r="A2138">
        <v>1329.99</v>
      </c>
      <c r="B2138" t="s">
        <v>120</v>
      </c>
      <c r="C2138" t="s">
        <v>5</v>
      </c>
      <c r="D2138">
        <v>2289.83</v>
      </c>
      <c r="E2138" t="s">
        <v>919</v>
      </c>
      <c r="F2138" t="s">
        <v>544</v>
      </c>
    </row>
    <row r="2139" spans="1:6" x14ac:dyDescent="0.35">
      <c r="A2139">
        <v>1375.18</v>
      </c>
      <c r="B2139" t="s">
        <v>120</v>
      </c>
      <c r="C2139" t="s">
        <v>5</v>
      </c>
      <c r="D2139">
        <v>2285.94</v>
      </c>
      <c r="E2139" t="s">
        <v>920</v>
      </c>
      <c r="F2139" t="s">
        <v>544</v>
      </c>
    </row>
    <row r="2140" spans="1:6" x14ac:dyDescent="0.35">
      <c r="A2140">
        <v>1435.45</v>
      </c>
      <c r="B2140" t="s">
        <v>120</v>
      </c>
      <c r="C2140" t="s">
        <v>5</v>
      </c>
      <c r="D2140">
        <v>2297.1999999999998</v>
      </c>
      <c r="E2140" t="s">
        <v>921</v>
      </c>
      <c r="F2140" t="s">
        <v>544</v>
      </c>
    </row>
    <row r="2141" spans="1:6" x14ac:dyDescent="0.35">
      <c r="A2141">
        <v>1273.97</v>
      </c>
      <c r="B2141" t="s">
        <v>120</v>
      </c>
      <c r="C2141" t="s">
        <v>5</v>
      </c>
      <c r="D2141">
        <v>2306.94</v>
      </c>
      <c r="E2141" t="s">
        <v>922</v>
      </c>
      <c r="F2141" t="s">
        <v>544</v>
      </c>
    </row>
    <row r="2142" spans="1:6" x14ac:dyDescent="0.35">
      <c r="A2142">
        <v>1189.9100000000001</v>
      </c>
      <c r="B2142" t="s">
        <v>120</v>
      </c>
      <c r="C2142" t="s">
        <v>5</v>
      </c>
      <c r="D2142">
        <v>2295.42</v>
      </c>
      <c r="E2142" t="s">
        <v>923</v>
      </c>
      <c r="F2142" t="s">
        <v>544</v>
      </c>
    </row>
    <row r="2143" spans="1:6" x14ac:dyDescent="0.35">
      <c r="A2143">
        <v>1455.97</v>
      </c>
      <c r="B2143" t="s">
        <v>120</v>
      </c>
      <c r="C2143" t="s">
        <v>5</v>
      </c>
      <c r="D2143">
        <v>2294.58</v>
      </c>
      <c r="E2143" t="s">
        <v>924</v>
      </c>
      <c r="F2143" t="s">
        <v>544</v>
      </c>
    </row>
    <row r="2144" spans="1:6" x14ac:dyDescent="0.35">
      <c r="A2144">
        <v>1285.52</v>
      </c>
      <c r="B2144" t="s">
        <v>120</v>
      </c>
      <c r="C2144" t="s">
        <v>5</v>
      </c>
      <c r="D2144">
        <v>2287.36</v>
      </c>
      <c r="E2144" t="s">
        <v>925</v>
      </c>
      <c r="F2144" t="s">
        <v>544</v>
      </c>
    </row>
    <row r="2145" spans="1:6" x14ac:dyDescent="0.35">
      <c r="A2145">
        <v>1372.61</v>
      </c>
      <c r="B2145" t="s">
        <v>120</v>
      </c>
      <c r="C2145" t="s">
        <v>5</v>
      </c>
      <c r="D2145">
        <v>2294.38</v>
      </c>
      <c r="E2145" t="s">
        <v>926</v>
      </c>
      <c r="F2145" t="s">
        <v>544</v>
      </c>
    </row>
    <row r="2146" spans="1:6" x14ac:dyDescent="0.35">
      <c r="A2146">
        <v>1280.3599999999999</v>
      </c>
      <c r="B2146" t="s">
        <v>120</v>
      </c>
      <c r="C2146" t="s">
        <v>5</v>
      </c>
      <c r="D2146">
        <v>2318.56</v>
      </c>
      <c r="E2146" t="s">
        <v>927</v>
      </c>
      <c r="F2146" t="s">
        <v>544</v>
      </c>
    </row>
    <row r="2147" spans="1:6" x14ac:dyDescent="0.35">
      <c r="A2147">
        <v>1186.9100000000001</v>
      </c>
      <c r="B2147" t="s">
        <v>120</v>
      </c>
      <c r="C2147" t="s">
        <v>5</v>
      </c>
      <c r="D2147">
        <v>2323.92</v>
      </c>
      <c r="E2147" t="s">
        <v>928</v>
      </c>
      <c r="F2147" t="s">
        <v>544</v>
      </c>
    </row>
    <row r="2148" spans="1:6" x14ac:dyDescent="0.35">
      <c r="A2148">
        <v>1463.05</v>
      </c>
      <c r="B2148" t="s">
        <v>120</v>
      </c>
      <c r="C2148" t="s">
        <v>5</v>
      </c>
      <c r="D2148">
        <v>2307.62</v>
      </c>
      <c r="E2148" t="s">
        <v>929</v>
      </c>
      <c r="F2148" t="s">
        <v>544</v>
      </c>
    </row>
    <row r="2149" spans="1:6" x14ac:dyDescent="0.35">
      <c r="A2149">
        <v>1332.14</v>
      </c>
      <c r="B2149" t="s">
        <v>120</v>
      </c>
      <c r="C2149" t="s">
        <v>5</v>
      </c>
      <c r="D2149">
        <v>2322.36</v>
      </c>
      <c r="E2149" t="s">
        <v>930</v>
      </c>
      <c r="F2149" t="s">
        <v>544</v>
      </c>
    </row>
    <row r="2150" spans="1:6" x14ac:dyDescent="0.35">
      <c r="A2150">
        <v>1604.53</v>
      </c>
      <c r="B2150" t="s">
        <v>120</v>
      </c>
      <c r="C2150" t="s">
        <v>5</v>
      </c>
      <c r="D2150">
        <v>2327.5500000000002</v>
      </c>
      <c r="E2150" t="s">
        <v>931</v>
      </c>
      <c r="F2150" t="s">
        <v>544</v>
      </c>
    </row>
    <row r="2151" spans="1:6" x14ac:dyDescent="0.35">
      <c r="A2151">
        <v>1295.81</v>
      </c>
      <c r="B2151" t="s">
        <v>120</v>
      </c>
      <c r="C2151" t="s">
        <v>5</v>
      </c>
      <c r="D2151">
        <v>2320</v>
      </c>
      <c r="E2151" t="s">
        <v>932</v>
      </c>
      <c r="F2151" t="s">
        <v>544</v>
      </c>
    </row>
    <row r="2152" spans="1:6" x14ac:dyDescent="0.35">
      <c r="A2152">
        <v>1355.42</v>
      </c>
      <c r="B2152" t="s">
        <v>120</v>
      </c>
      <c r="C2152" t="s">
        <v>5</v>
      </c>
      <c r="D2152">
        <v>2303.42</v>
      </c>
      <c r="E2152" t="s">
        <v>933</v>
      </c>
      <c r="F2152" t="s">
        <v>544</v>
      </c>
    </row>
    <row r="2153" spans="1:6" x14ac:dyDescent="0.35">
      <c r="A2153">
        <v>1326.49</v>
      </c>
      <c r="B2153" t="s">
        <v>120</v>
      </c>
      <c r="C2153" t="s">
        <v>5</v>
      </c>
      <c r="D2153">
        <v>2287.9499999999998</v>
      </c>
      <c r="E2153" t="s">
        <v>934</v>
      </c>
      <c r="F2153" t="s">
        <v>544</v>
      </c>
    </row>
    <row r="2154" spans="1:6" x14ac:dyDescent="0.35">
      <c r="A2154">
        <v>1262.43</v>
      </c>
      <c r="B2154" t="s">
        <v>120</v>
      </c>
      <c r="C2154" t="s">
        <v>5</v>
      </c>
      <c r="D2154">
        <v>2321.11</v>
      </c>
      <c r="E2154" t="s">
        <v>935</v>
      </c>
      <c r="F2154" t="s">
        <v>544</v>
      </c>
    </row>
    <row r="2155" spans="1:6" x14ac:dyDescent="0.35">
      <c r="A2155">
        <v>1464.46</v>
      </c>
      <c r="B2155" t="s">
        <v>120</v>
      </c>
      <c r="C2155" t="s">
        <v>5</v>
      </c>
      <c r="D2155">
        <v>2316.12</v>
      </c>
      <c r="E2155" t="s">
        <v>936</v>
      </c>
      <c r="F2155" t="s">
        <v>544</v>
      </c>
    </row>
    <row r="2156" spans="1:6" x14ac:dyDescent="0.35">
      <c r="A2156">
        <v>1390.1</v>
      </c>
      <c r="B2156" t="s">
        <v>120</v>
      </c>
      <c r="C2156" t="s">
        <v>5</v>
      </c>
      <c r="D2156">
        <v>2318.81</v>
      </c>
      <c r="E2156" t="s">
        <v>937</v>
      </c>
      <c r="F2156" t="s">
        <v>544</v>
      </c>
    </row>
    <row r="2157" spans="1:6" x14ac:dyDescent="0.35">
      <c r="A2157">
        <v>1473.7</v>
      </c>
      <c r="B2157" t="s">
        <v>120</v>
      </c>
      <c r="C2157" t="s">
        <v>5</v>
      </c>
      <c r="D2157">
        <v>2289.9699999999998</v>
      </c>
      <c r="E2157" t="s">
        <v>938</v>
      </c>
      <c r="F2157" t="s">
        <v>544</v>
      </c>
    </row>
    <row r="2158" spans="1:6" x14ac:dyDescent="0.35">
      <c r="A2158">
        <v>1325.25</v>
      </c>
      <c r="B2158" t="s">
        <v>120</v>
      </c>
      <c r="C2158" t="s">
        <v>5</v>
      </c>
      <c r="D2158">
        <v>2282.69</v>
      </c>
      <c r="E2158" t="s">
        <v>939</v>
      </c>
      <c r="F2158" t="s">
        <v>544</v>
      </c>
    </row>
    <row r="2159" spans="1:6" x14ac:dyDescent="0.35">
      <c r="A2159">
        <v>1384.83</v>
      </c>
      <c r="B2159" t="s">
        <v>120</v>
      </c>
      <c r="C2159" t="s">
        <v>5</v>
      </c>
      <c r="D2159">
        <v>2283.38</v>
      </c>
      <c r="E2159" t="s">
        <v>940</v>
      </c>
      <c r="F2159" t="s">
        <v>544</v>
      </c>
    </row>
    <row r="2160" spans="1:6" x14ac:dyDescent="0.35">
      <c r="A2160">
        <v>1448.1</v>
      </c>
      <c r="B2160" t="s">
        <v>120</v>
      </c>
      <c r="C2160" t="s">
        <v>5</v>
      </c>
      <c r="D2160">
        <v>2281.2199999999998</v>
      </c>
      <c r="E2160" t="s">
        <v>941</v>
      </c>
      <c r="F2160" t="s">
        <v>544</v>
      </c>
    </row>
    <row r="2161" spans="1:6" x14ac:dyDescent="0.35">
      <c r="A2161">
        <v>1505.15</v>
      </c>
      <c r="B2161" t="s">
        <v>120</v>
      </c>
      <c r="C2161" t="s">
        <v>5</v>
      </c>
      <c r="D2161">
        <v>2272.73</v>
      </c>
      <c r="E2161" t="s">
        <v>942</v>
      </c>
      <c r="F2161" t="s">
        <v>544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C21113-491B-49B9-84BE-49735F52E4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Individual Problem</vt:lpstr>
      <vt:lpstr>Overall Analysis</vt:lpstr>
      <vt:lpstr>GA Data</vt:lpstr>
      <vt:lpstr>RNG Data</vt:lpstr>
      <vt:lpstr>NEH Data</vt:lpstr>
      <vt:lpstr>FullUniqueGoodTimeOutput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Struthers</dc:creator>
  <cp:lastModifiedBy>Andrew Struthers</cp:lastModifiedBy>
  <dcterms:created xsi:type="dcterms:W3CDTF">2015-06-05T18:17:20Z</dcterms:created>
  <dcterms:modified xsi:type="dcterms:W3CDTF">2023-11-10T00:09:02Z</dcterms:modified>
</cp:coreProperties>
</file>