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trut\Documents\My Documents\Code\C++\Electric-Vehicle-Routing-Problem\Code\EVRP Optimization\EVRP\Output\"/>
    </mc:Choice>
  </mc:AlternateContent>
  <xr:revisionPtr revIDLastSave="0" documentId="13_ncr:1_{250DEF9B-45EE-4CF7-8215-BD1BC6EB2FA9}" xr6:coauthVersionLast="47" xr6:coauthVersionMax="47" xr10:uidLastSave="{00000000-0000-0000-0000-000000000000}"/>
  <bookViews>
    <workbookView xWindow="-120" yWindow="-120" windowWidth="38640" windowHeight="21240" firstSheet="1" activeTab="1" xr2:uid="{00000000-000D-0000-FFFF-FFFF00000000}"/>
  </bookViews>
  <sheets>
    <sheet name="Individual Problem" sheetId="6" r:id="rId1"/>
    <sheet name="Overall Analysis" sheetId="7" r:id="rId2"/>
    <sheet name="GA Data" sheetId="9" r:id="rId3"/>
    <sheet name="RNG Data" sheetId="10" r:id="rId4"/>
    <sheet name="NEH Data" sheetId="11" r:id="rId5"/>
    <sheet name="FullUniqueGoodTimeOutput" sheetId="12" r:id="rId6"/>
  </sheets>
  <definedNames>
    <definedName name="ExternalData_1" localSheetId="5" hidden="1">FullUniqueGoodTimeOutput!$A$1:$F$2161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7" l="1"/>
  <c r="K6" i="7"/>
  <c r="K7" i="7"/>
  <c r="K8" i="7"/>
  <c r="K9" i="7"/>
  <c r="K10" i="7"/>
  <c r="K11" i="7"/>
  <c r="K12" i="7"/>
  <c r="K13" i="7"/>
  <c r="K14" i="7"/>
  <c r="K15" i="7"/>
  <c r="K16" i="7"/>
  <c r="K17" i="7"/>
  <c r="K18" i="7"/>
  <c r="K19" i="7"/>
  <c r="K20" i="7"/>
  <c r="K21" i="7"/>
  <c r="K22" i="7"/>
  <c r="K23" i="7"/>
  <c r="K24" i="7"/>
  <c r="K25" i="7"/>
  <c r="K26" i="7"/>
  <c r="K27" i="7"/>
  <c r="K4" i="7"/>
  <c r="E5" i="7"/>
  <c r="E6" i="7"/>
  <c r="E7" i="7"/>
  <c r="E8" i="7"/>
  <c r="E9" i="7"/>
  <c r="E10" i="7"/>
  <c r="E11" i="7"/>
  <c r="E12" i="7"/>
  <c r="E13" i="7"/>
  <c r="E14" i="7"/>
  <c r="E15" i="7"/>
  <c r="E16" i="7"/>
  <c r="E17" i="7"/>
  <c r="E18" i="7"/>
  <c r="E19" i="7"/>
  <c r="E20" i="7"/>
  <c r="E21" i="7"/>
  <c r="E22" i="7"/>
  <c r="E23" i="7"/>
  <c r="E24" i="7"/>
  <c r="E25" i="7"/>
  <c r="E26" i="7"/>
  <c r="E27" i="7"/>
  <c r="E4" i="7"/>
  <c r="A4" i="7" l="1" a="1"/>
  <c r="Q3" i="6"/>
  <c r="Q6" i="6" s="1"/>
  <c r="P3" i="6"/>
  <c r="O3" i="6"/>
  <c r="H2" i="6" a="1"/>
  <c r="H2" i="6" s="1"/>
  <c r="F3" i="6" a="1"/>
  <c r="F3" i="6" s="1"/>
  <c r="G3" i="6" a="1"/>
  <c r="G3" i="6" s="1"/>
  <c r="E3" i="6" a="1"/>
  <c r="E3" i="6" s="1"/>
  <c r="J6" i="6" s="1"/>
  <c r="D3" i="6" a="1"/>
  <c r="D3" i="6" s="1"/>
  <c r="L4" i="6" s="1"/>
  <c r="C3" i="6" a="1"/>
  <c r="C3" i="6" s="1"/>
  <c r="K4" i="6" s="1"/>
  <c r="B3" i="6" a="1"/>
  <c r="B3" i="6" s="1"/>
  <c r="J4" i="6" s="1"/>
  <c r="L3" i="6"/>
  <c r="L9" i="6" s="1"/>
  <c r="K3" i="6"/>
  <c r="J3" i="6"/>
  <c r="D13" i="7" l="1"/>
  <c r="C5" i="7"/>
  <c r="C21" i="7"/>
  <c r="B13" i="7"/>
  <c r="D14" i="7"/>
  <c r="C6" i="7"/>
  <c r="C22" i="7"/>
  <c r="B14" i="7"/>
  <c r="D15" i="7"/>
  <c r="C7" i="7"/>
  <c r="C23" i="7"/>
  <c r="B15" i="7"/>
  <c r="D16" i="7"/>
  <c r="C8" i="7"/>
  <c r="C24" i="7"/>
  <c r="B16" i="7"/>
  <c r="D17" i="7"/>
  <c r="C9" i="7"/>
  <c r="C25" i="7"/>
  <c r="B17" i="7"/>
  <c r="D18" i="7"/>
  <c r="C10" i="7"/>
  <c r="C26" i="7"/>
  <c r="B18" i="7"/>
  <c r="D19" i="7"/>
  <c r="C11" i="7"/>
  <c r="C27" i="7"/>
  <c r="B19" i="7"/>
  <c r="D20" i="7"/>
  <c r="C12" i="7"/>
  <c r="B20" i="7"/>
  <c r="D5" i="7"/>
  <c r="D21" i="7"/>
  <c r="C13" i="7"/>
  <c r="B5" i="7"/>
  <c r="B21" i="7"/>
  <c r="D6" i="7"/>
  <c r="D22" i="7"/>
  <c r="C14" i="7"/>
  <c r="B6" i="7"/>
  <c r="B22" i="7"/>
  <c r="D7" i="7"/>
  <c r="D23" i="7"/>
  <c r="C15" i="7"/>
  <c r="B7" i="7"/>
  <c r="B23" i="7"/>
  <c r="D8" i="7"/>
  <c r="D24" i="7"/>
  <c r="C16" i="7"/>
  <c r="B8" i="7"/>
  <c r="B24" i="7"/>
  <c r="D9" i="7"/>
  <c r="D25" i="7"/>
  <c r="C17" i="7"/>
  <c r="B9" i="7"/>
  <c r="B25" i="7"/>
  <c r="D10" i="7"/>
  <c r="D26" i="7"/>
  <c r="C18" i="7"/>
  <c r="B10" i="7"/>
  <c r="B26" i="7"/>
  <c r="D11" i="7"/>
  <c r="D27" i="7"/>
  <c r="C19" i="7"/>
  <c r="B11" i="7"/>
  <c r="B27" i="7"/>
  <c r="D12" i="7"/>
  <c r="C20" i="7"/>
  <c r="B12" i="7"/>
  <c r="L11" i="7"/>
  <c r="L27" i="7"/>
  <c r="J23" i="7"/>
  <c r="J16" i="7"/>
  <c r="J10" i="7"/>
  <c r="J12" i="7"/>
  <c r="L24" i="7"/>
  <c r="L12" i="7"/>
  <c r="J24" i="7"/>
  <c r="J18" i="7"/>
  <c r="J14" i="7"/>
  <c r="L13" i="7"/>
  <c r="J25" i="7"/>
  <c r="J11" i="7"/>
  <c r="L9" i="7"/>
  <c r="L14" i="7"/>
  <c r="J26" i="7"/>
  <c r="L7" i="7"/>
  <c r="J20" i="7"/>
  <c r="L10" i="7"/>
  <c r="L15" i="7"/>
  <c r="J27" i="7"/>
  <c r="L8" i="7"/>
  <c r="L25" i="7"/>
  <c r="L26" i="7"/>
  <c r="L16" i="7"/>
  <c r="J5" i="7"/>
  <c r="J19" i="7"/>
  <c r="L17" i="7"/>
  <c r="J6" i="7"/>
  <c r="J21" i="7"/>
  <c r="J22" i="7"/>
  <c r="L18" i="7"/>
  <c r="J7" i="7"/>
  <c r="L21" i="7"/>
  <c r="L19" i="7"/>
  <c r="J8" i="7"/>
  <c r="J17" i="7"/>
  <c r="L20" i="7"/>
  <c r="J9" i="7"/>
  <c r="J13" i="7"/>
  <c r="J15" i="7"/>
  <c r="L5" i="7"/>
  <c r="L6" i="7"/>
  <c r="L22" i="7"/>
  <c r="L23" i="7"/>
  <c r="A4" i="7"/>
  <c r="H5" i="7"/>
  <c r="H21" i="7"/>
  <c r="G17" i="7"/>
  <c r="G10" i="7"/>
  <c r="H6" i="7"/>
  <c r="H22" i="7"/>
  <c r="G18" i="7"/>
  <c r="G11" i="7"/>
  <c r="H7" i="7"/>
  <c r="H23" i="7"/>
  <c r="G19" i="7"/>
  <c r="G12" i="7"/>
  <c r="H8" i="7"/>
  <c r="H24" i="7"/>
  <c r="G20" i="7"/>
  <c r="G13" i="7"/>
  <c r="H9" i="7"/>
  <c r="H25" i="7"/>
  <c r="G21" i="7"/>
  <c r="G14" i="7"/>
  <c r="H10" i="7"/>
  <c r="H26" i="7"/>
  <c r="G22" i="7"/>
  <c r="G15" i="7"/>
  <c r="H11" i="7"/>
  <c r="H27" i="7"/>
  <c r="G23" i="7"/>
  <c r="G16" i="7"/>
  <c r="H12" i="7"/>
  <c r="G24" i="7"/>
  <c r="H13" i="7"/>
  <c r="G25" i="7"/>
  <c r="H14" i="7"/>
  <c r="G26" i="7"/>
  <c r="H15" i="7"/>
  <c r="G27" i="7"/>
  <c r="H16" i="7"/>
  <c r="G5" i="7"/>
  <c r="H17" i="7"/>
  <c r="G6" i="7"/>
  <c r="H20" i="7"/>
  <c r="G9" i="7"/>
  <c r="H18" i="7"/>
  <c r="G7" i="7"/>
  <c r="H19" i="7"/>
  <c r="G8" i="7"/>
  <c r="O6" i="6"/>
  <c r="P6" i="6"/>
  <c r="J7" i="6"/>
  <c r="O4" i="6"/>
  <c r="K6" i="6"/>
  <c r="P4" i="6"/>
  <c r="L6" i="6"/>
  <c r="L10" i="6" s="1"/>
  <c r="Q4" i="6"/>
  <c r="J9" i="6"/>
  <c r="K9" i="6"/>
  <c r="L7" i="6"/>
  <c r="K7" i="6"/>
  <c r="C4" i="7" l="1"/>
  <c r="D4" i="7"/>
  <c r="B4" i="7"/>
  <c r="L4" i="7"/>
  <c r="J4" i="7"/>
  <c r="A1" i="11" a="1"/>
  <c r="H4" i="7"/>
  <c r="G4" i="7"/>
  <c r="A1" i="10" a="1"/>
  <c r="A1" i="9" a="1"/>
  <c r="P7" i="6"/>
  <c r="J10" i="6"/>
  <c r="K10" i="6"/>
  <c r="Q7" i="6"/>
  <c r="O7" i="6"/>
  <c r="C2" i="9" l="1" a="1"/>
  <c r="C2" i="9" s="1"/>
  <c r="F6" i="7" s="1"/>
  <c r="D2" i="9" a="1"/>
  <c r="D2" i="9" s="1"/>
  <c r="F7" i="7" s="1"/>
  <c r="T2" i="9" a="1"/>
  <c r="T2" i="9" s="1"/>
  <c r="F23" i="7" s="1"/>
  <c r="A1" i="9"/>
  <c r="A2" i="9" s="1" a="1"/>
  <c r="A2" i="9" s="1"/>
  <c r="R2" i="9" a="1"/>
  <c r="R2" i="9" s="1"/>
  <c r="F21" i="7" s="1"/>
  <c r="J2" i="9" a="1"/>
  <c r="J2" i="9" s="1"/>
  <c r="F13" i="7" s="1"/>
  <c r="U2" i="9" a="1"/>
  <c r="U2" i="9" s="1"/>
  <c r="F24" i="7" s="1"/>
  <c r="L2" i="9" a="1"/>
  <c r="L2" i="9" s="1"/>
  <c r="F15" i="7" s="1"/>
  <c r="B2" i="9" a="1"/>
  <c r="B2" i="9" s="1"/>
  <c r="F5" i="7" s="1"/>
  <c r="I2" i="9" a="1"/>
  <c r="I2" i="9" s="1"/>
  <c r="F12" i="7" s="1"/>
  <c r="Q2" i="9" a="1"/>
  <c r="Q2" i="9" s="1"/>
  <c r="F20" i="7" s="1"/>
  <c r="P2" i="9" a="1"/>
  <c r="P2" i="9" s="1"/>
  <c r="F19" i="7" s="1"/>
  <c r="F2" i="9" a="1"/>
  <c r="F2" i="9" s="1"/>
  <c r="F9" i="7" s="1"/>
  <c r="H2" i="9" a="1"/>
  <c r="H2" i="9" s="1"/>
  <c r="F11" i="7" s="1"/>
  <c r="X2" i="9" a="1"/>
  <c r="X2" i="9" s="1"/>
  <c r="F27" i="7" s="1"/>
  <c r="V2" i="9" a="1"/>
  <c r="V2" i="9" s="1"/>
  <c r="F25" i="7" s="1"/>
  <c r="W2" i="9" a="1"/>
  <c r="W2" i="9" s="1"/>
  <c r="F26" i="7" s="1"/>
  <c r="M2" i="9" a="1"/>
  <c r="M2" i="9" s="1"/>
  <c r="F16" i="7" s="1"/>
  <c r="G2" i="9" a="1"/>
  <c r="G2" i="9" s="1"/>
  <c r="F10" i="7" s="1"/>
  <c r="N2" i="9" a="1"/>
  <c r="N2" i="9" s="1"/>
  <c r="F17" i="7" s="1"/>
  <c r="K2" i="9" a="1"/>
  <c r="K2" i="9" s="1"/>
  <c r="F14" i="7" s="1"/>
  <c r="O2" i="9" a="1"/>
  <c r="O2" i="9" s="1"/>
  <c r="F18" i="7" s="1"/>
  <c r="E2" i="9" a="1"/>
  <c r="E2" i="9" s="1"/>
  <c r="F8" i="7" s="1"/>
  <c r="S2" i="9" a="1"/>
  <c r="S2" i="9" s="1"/>
  <c r="F22" i="7" s="1"/>
  <c r="A1" i="10"/>
  <c r="A2" i="10" s="1" a="1"/>
  <c r="A2" i="10" s="1"/>
  <c r="K2" i="10" a="1"/>
  <c r="K2" i="10" s="1"/>
  <c r="I14" i="7" s="1"/>
  <c r="J2" i="10" a="1"/>
  <c r="J2" i="10" s="1"/>
  <c r="I13" i="7" s="1"/>
  <c r="D2" i="10" a="1"/>
  <c r="D2" i="10" s="1"/>
  <c r="I7" i="7" s="1"/>
  <c r="M2" i="10" a="1"/>
  <c r="M2" i="10" s="1"/>
  <c r="I2" i="10" a="1"/>
  <c r="I2" i="10" s="1"/>
  <c r="I12" i="7" s="1"/>
  <c r="N2" i="10" a="1"/>
  <c r="N2" i="10" s="1"/>
  <c r="I17" i="7" s="1"/>
  <c r="O2" i="10" a="1"/>
  <c r="O2" i="10" s="1"/>
  <c r="I18" i="7" s="1"/>
  <c r="T2" i="10" a="1"/>
  <c r="T2" i="10" s="1"/>
  <c r="I23" i="7" s="1"/>
  <c r="L2" i="10" a="1"/>
  <c r="L2" i="10" s="1"/>
  <c r="I15" i="7" s="1"/>
  <c r="U2" i="10" a="1"/>
  <c r="U2" i="10" s="1"/>
  <c r="I24" i="7" s="1"/>
  <c r="F2" i="10" a="1"/>
  <c r="F2" i="10" s="1"/>
  <c r="I9" i="7" s="1"/>
  <c r="V2" i="10" a="1"/>
  <c r="V2" i="10" s="1"/>
  <c r="I25" i="7" s="1"/>
  <c r="E2" i="10" a="1"/>
  <c r="E2" i="10" s="1"/>
  <c r="I8" i="7" s="1"/>
  <c r="Q2" i="10" a="1"/>
  <c r="Q2" i="10" s="1"/>
  <c r="I20" i="7" s="1"/>
  <c r="G2" i="10" a="1"/>
  <c r="G2" i="10" s="1"/>
  <c r="I10" i="7" s="1"/>
  <c r="B2" i="10" a="1"/>
  <c r="B2" i="10" s="1"/>
  <c r="I5" i="7" s="1"/>
  <c r="W2" i="10" a="1"/>
  <c r="W2" i="10" s="1"/>
  <c r="I26" i="7" s="1"/>
  <c r="R2" i="10" a="1"/>
  <c r="R2" i="10" s="1"/>
  <c r="I21" i="7" s="1"/>
  <c r="H2" i="10" a="1"/>
  <c r="H2" i="10" s="1"/>
  <c r="I11" i="7" s="1"/>
  <c r="P2" i="10" a="1"/>
  <c r="P2" i="10" s="1"/>
  <c r="I19" i="7" s="1"/>
  <c r="X2" i="10" a="1"/>
  <c r="X2" i="10" s="1"/>
  <c r="I27" i="7" s="1"/>
  <c r="C2" i="10" a="1"/>
  <c r="C2" i="10" s="1"/>
  <c r="I6" i="7" s="1"/>
  <c r="S2" i="10" a="1"/>
  <c r="S2" i="10" s="1"/>
  <c r="I22" i="7" s="1"/>
  <c r="A1" i="11"/>
  <c r="A2" i="11" s="1" a="1"/>
  <c r="A2" i="11" s="1"/>
  <c r="C2" i="11" a="1"/>
  <c r="C2" i="11" s="1"/>
  <c r="B2" i="11" a="1"/>
  <c r="B2" i="11" s="1"/>
  <c r="G2" i="11" a="1"/>
  <c r="G2" i="11" s="1"/>
  <c r="F2" i="11" a="1"/>
  <c r="F2" i="11" s="1"/>
  <c r="Q2" i="11" a="1"/>
  <c r="Q2" i="11" s="1"/>
  <c r="L2" i="11" a="1"/>
  <c r="L2" i="11" s="1"/>
  <c r="K2" i="11" a="1"/>
  <c r="K2" i="11" s="1"/>
  <c r="H2" i="11" a="1"/>
  <c r="H2" i="11" s="1"/>
  <c r="D2" i="11" a="1"/>
  <c r="D2" i="11" s="1"/>
  <c r="E2" i="11" a="1"/>
  <c r="E2" i="11" s="1"/>
  <c r="J2" i="11" a="1"/>
  <c r="J2" i="11" s="1"/>
  <c r="P2" i="11" a="1"/>
  <c r="P2" i="11" s="1"/>
  <c r="R2" i="11" a="1"/>
  <c r="R2" i="11" s="1"/>
  <c r="S2" i="11" a="1"/>
  <c r="S2" i="11" s="1"/>
  <c r="T2" i="11" a="1"/>
  <c r="T2" i="11" s="1"/>
  <c r="U2" i="11" a="1"/>
  <c r="U2" i="11" s="1"/>
  <c r="V2" i="11" a="1"/>
  <c r="V2" i="11" s="1"/>
  <c r="W2" i="11" a="1"/>
  <c r="W2" i="11" s="1"/>
  <c r="M2" i="11" a="1"/>
  <c r="M2" i="11" s="1"/>
  <c r="X2" i="11" a="1"/>
  <c r="X2" i="11" s="1"/>
  <c r="N2" i="11" a="1"/>
  <c r="N2" i="11" s="1"/>
  <c r="I2" i="11" a="1"/>
  <c r="I2" i="11" s="1"/>
  <c r="O2" i="11" a="1"/>
  <c r="O2" i="11" s="1"/>
  <c r="F4" i="7"/>
  <c r="I4" i="7"/>
  <c r="M4" i="7" l="1"/>
  <c r="Q19" i="7"/>
  <c r="R19" i="7" s="1"/>
  <c r="O9" i="7"/>
  <c r="M9" i="7"/>
  <c r="Q11" i="7"/>
  <c r="R11" i="7" s="1"/>
  <c r="Q7" i="7"/>
  <c r="R7" i="7" s="1"/>
  <c r="O19" i="7"/>
  <c r="M19" i="7"/>
  <c r="N19" i="7" s="1"/>
  <c r="Q21" i="7"/>
  <c r="R21" i="7" s="1"/>
  <c r="Q13" i="7"/>
  <c r="R13" i="7" s="1"/>
  <c r="O20" i="7"/>
  <c r="P20" i="7" s="1"/>
  <c r="M20" i="7"/>
  <c r="N20" i="7" s="1"/>
  <c r="Q26" i="7"/>
  <c r="R26" i="7" s="1"/>
  <c r="Q14" i="7"/>
  <c r="R14" i="7" s="1"/>
  <c r="M12" i="7"/>
  <c r="N12" i="7" s="1"/>
  <c r="O12" i="7"/>
  <c r="P12" i="7" s="1"/>
  <c r="Q5" i="7"/>
  <c r="R5" i="7" s="1"/>
  <c r="M5" i="7"/>
  <c r="O5" i="7"/>
  <c r="Q10" i="7"/>
  <c r="R10" i="7" s="1"/>
  <c r="M22" i="7"/>
  <c r="O22" i="7"/>
  <c r="O15" i="7"/>
  <c r="M15" i="7"/>
  <c r="N15" i="7" s="1"/>
  <c r="Q20" i="7"/>
  <c r="R20" i="7" s="1"/>
  <c r="O8" i="7"/>
  <c r="M8" i="7"/>
  <c r="M24" i="7"/>
  <c r="N24" i="7" s="1"/>
  <c r="O24" i="7"/>
  <c r="Q8" i="7"/>
  <c r="R8" i="7" s="1"/>
  <c r="O18" i="7"/>
  <c r="P18" i="7" s="1"/>
  <c r="M18" i="7"/>
  <c r="N18" i="7" s="1"/>
  <c r="O13" i="7"/>
  <c r="M13" i="7"/>
  <c r="N13" i="7" s="1"/>
  <c r="Q25" i="7"/>
  <c r="R25" i="7" s="1"/>
  <c r="O14" i="7"/>
  <c r="P14" i="7" s="1"/>
  <c r="M14" i="7"/>
  <c r="O21" i="7"/>
  <c r="P21" i="7" s="1"/>
  <c r="M21" i="7"/>
  <c r="Q9" i="7"/>
  <c r="R9" i="7" s="1"/>
  <c r="M17" i="7"/>
  <c r="O17" i="7"/>
  <c r="Q24" i="7"/>
  <c r="R24" i="7" s="1"/>
  <c r="M10" i="7"/>
  <c r="N10" i="7" s="1"/>
  <c r="O10" i="7"/>
  <c r="P10" i="7" s="1"/>
  <c r="M23" i="7"/>
  <c r="N23" i="7" s="1"/>
  <c r="O23" i="7"/>
  <c r="P23" i="7" s="1"/>
  <c r="Q15" i="7"/>
  <c r="R15" i="7" s="1"/>
  <c r="O16" i="7"/>
  <c r="P16" i="7" s="1"/>
  <c r="O7" i="7"/>
  <c r="P7" i="7" s="1"/>
  <c r="M7" i="7"/>
  <c r="N7" i="7" s="1"/>
  <c r="Q23" i="7"/>
  <c r="R23" i="7" s="1"/>
  <c r="M26" i="7"/>
  <c r="N26" i="7" s="1"/>
  <c r="O26" i="7"/>
  <c r="P26" i="7" s="1"/>
  <c r="O6" i="7"/>
  <c r="P6" i="7" s="1"/>
  <c r="M6" i="7"/>
  <c r="N6" i="7" s="1"/>
  <c r="Q22" i="7"/>
  <c r="R22" i="7" s="1"/>
  <c r="Q18" i="7"/>
  <c r="R18" i="7" s="1"/>
  <c r="M25" i="7"/>
  <c r="N25" i="7" s="1"/>
  <c r="O25" i="7"/>
  <c r="P25" i="7" s="1"/>
  <c r="Q4" i="7"/>
  <c r="R4" i="7" s="1"/>
  <c r="Q6" i="7"/>
  <c r="R6" i="7" s="1"/>
  <c r="Q17" i="7"/>
  <c r="R17" i="7" s="1"/>
  <c r="M27" i="7"/>
  <c r="N27" i="7" s="1"/>
  <c r="O27" i="7"/>
  <c r="P27" i="7" s="1"/>
  <c r="O4" i="7"/>
  <c r="P4" i="7" s="1"/>
  <c r="Q27" i="7"/>
  <c r="R27" i="7" s="1"/>
  <c r="Q12" i="7"/>
  <c r="R12" i="7" s="1"/>
  <c r="M11" i="7"/>
  <c r="N11" i="7" s="1"/>
  <c r="O11" i="7"/>
  <c r="P11" i="7" s="1"/>
  <c r="P19" i="7"/>
  <c r="N9" i="7"/>
  <c r="P9" i="7"/>
  <c r="N5" i="7"/>
  <c r="P5" i="7"/>
  <c r="N22" i="7"/>
  <c r="P22" i="7"/>
  <c r="P15" i="7"/>
  <c r="N8" i="7"/>
  <c r="P8" i="7"/>
  <c r="P24" i="7"/>
  <c r="P13" i="7"/>
  <c r="N14" i="7"/>
  <c r="N21" i="7"/>
  <c r="P17" i="7"/>
  <c r="N17" i="7"/>
  <c r="I16" i="7"/>
  <c r="N4" i="7"/>
  <c r="Q16" i="7" l="1"/>
  <c r="R16" i="7" s="1"/>
  <c r="M16" i="7"/>
  <c r="N16"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FA4D76-B207-4197-8E58-CFF83336AA80}" keepAlive="1" name="Query - FullUniqueGoodTimeOutput" description="Connection to the 'FullUniqueGoodTimeOutput' query in the workbook." type="5" refreshedVersion="8" background="1" saveData="1">
    <dbPr connection="Provider=Microsoft.Mashup.OleDb.1;Data Source=$Workbook$;Location=FullUniqueGoodTimeOutput;Extended Properties=&quot;&quot;" command="SELECT * FROM [FullUniqueGoodTimeOutput]"/>
  </connection>
  <connection id="2" xr16:uid="{1F494BBA-5728-46BC-8F95-68C66D594BEA}" keepAlive="1" name="Query - RawOutput" description="Connection to the 'RawOutput' query in the workbook." type="5" refreshedVersion="8" background="1" saveData="1">
    <dbPr connection="Provider=Microsoft.Mashup.OleDb.1;Data Source=$Workbook$;Location=RawOutput;Extended Properties=&quot;&quot;" command="SELECT * FROM [RawOutput]"/>
  </connection>
  <connection id="3" xr16:uid="{873D91D5-049E-402C-B1C4-4D2482B3B82C}" keepAlive="1" name="Query - RawOutput (2)" description="Connection to the 'RawOutput (2)' query in the workbook." type="5" refreshedVersion="8" background="1" saveData="1">
    <dbPr connection="Provider=Microsoft.Mashup.OleDb.1;Data Source=$Workbook$;Location=&quot;RawOutput (2)&quot;;Extended Properties=&quot;&quot;" command="SELECT * FROM [RawOutput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<sst xmlns="http://schemas.openxmlformats.org/spreadsheetml/2006/main" count="8700" uniqueCount="961">
  <si>
    <t>Algorithm Name</t>
  </si>
  <si>
    <t>Execution Time</t>
  </si>
  <si>
    <t>Distance</t>
  </si>
  <si>
    <t>Node-Index Encoded Solution</t>
  </si>
  <si>
    <t>Hyper Parameters</t>
  </si>
  <si>
    <t>Genetic Algorithm</t>
  </si>
  <si>
    <t>Random Search</t>
  </si>
  <si>
    <t>Problem Name</t>
  </si>
  <si>
    <t>7 8 4 5 6</t>
  </si>
  <si>
    <t>NEH with Nearest Neighbor Subtours</t>
  </si>
  <si>
    <t>None</t>
  </si>
  <si>
    <t>c101_21.txt</t>
  </si>
  <si>
    <t>12 7 14 6 10 15 11 8 9 13</t>
  </si>
  <si>
    <t>13 12 7 14 6 15 10 11 9 8</t>
  </si>
  <si>
    <t>13 9 8 11 15 10 6 14 7 12</t>
  </si>
  <si>
    <t>Problem</t>
  </si>
  <si>
    <t>13 12 7 14 6 10 15 11 8 9</t>
  </si>
  <si>
    <t>13 12 7 14 10 15 11 6 8 9</t>
  </si>
  <si>
    <t>13 12 7 14 6 15 10 11 8 9</t>
  </si>
  <si>
    <t>13 12 7 14 10 6 15 11 8 9</t>
  </si>
  <si>
    <t>9 13 8 6 10 15 11 14 7 12</t>
  </si>
  <si>
    <t>13 12 7 14 15 10 6 11 8 9</t>
  </si>
  <si>
    <t>13 12 7 14 15 10 11 6 8 9</t>
  </si>
  <si>
    <t>13 12 7 14 6 10 15 11 9 8</t>
  </si>
  <si>
    <t>13 9 8 6 10 15 11 14 7 12</t>
  </si>
  <si>
    <t>13 9 12 7 14 6 10 15 11 8</t>
  </si>
  <si>
    <t>8 6 10 15 11 9 13 12 7 14</t>
  </si>
  <si>
    <t>9 8 11 15 10 6 14 7 12 13</t>
  </si>
  <si>
    <t>13 12 7 14 10 6 15 11 9 8</t>
  </si>
  <si>
    <t>12 7 13 9 14 11 15 10 6 8</t>
  </si>
  <si>
    <t>11 14 9 13 12 7 15 10 6 8</t>
  </si>
  <si>
    <t>12 15 10 7 13 9 14 11 8 6</t>
  </si>
  <si>
    <t>12 11 14 9 13 7 15 10 6 8</t>
  </si>
  <si>
    <t>11 14 9 13 7 12 15 10 6 8</t>
  </si>
  <si>
    <t>11 14 13 9 7 12 15 10 6 8</t>
  </si>
  <si>
    <t>12 15 7 13 9 14 11 8 6 10</t>
  </si>
  <si>
    <t>11 14 13 9 12 7 15 10 6 8</t>
  </si>
  <si>
    <t>11 14 7 13 9 8 6 10 15 12</t>
  </si>
  <si>
    <t>6 8 10 15 12 7 13 9 14 11</t>
  </si>
  <si>
    <t>14 11 9 13 7 12 15 10 6 8</t>
  </si>
  <si>
    <t>11 13 9 14 7 12 15 10 6 8</t>
  </si>
  <si>
    <t>14 11 13 9 7 12 15 10 6 8</t>
  </si>
  <si>
    <t>10 15 12 7 13 9 14 11 8 6</t>
  </si>
  <si>
    <t>7 13 9 14 11 12 15 10 6 8</t>
  </si>
  <si>
    <t>11 7 13 9 14 8 6 10 15 12</t>
  </si>
  <si>
    <t>6 8 11 14 9 13 7 12 15 10</t>
  </si>
  <si>
    <t>11 13 9 14 8 6 10 15 7 12</t>
  </si>
  <si>
    <t>10 19 6 17 16 7 11 12 20 15 13 9 8 14 18</t>
  </si>
  <si>
    <t>17 10 19 6 11 12 7 16 20 15 13 8 9 14 18</t>
  </si>
  <si>
    <t>c201_21.txt</t>
  </si>
  <si>
    <t>14 6 7 13 10 5 11 9 8 12</t>
  </si>
  <si>
    <t>8 9 5 11 10 12 14 6 7 13</t>
  </si>
  <si>
    <t>14 6 7 13 10 9 5 11 8 12</t>
  </si>
  <si>
    <t>12 8 10 11 9 5 13 14 6 7</t>
  </si>
  <si>
    <t>5 11 9 8 12 14 6 7 13 10</t>
  </si>
  <si>
    <t>10 11 5 9 8 12 14 6 7 13</t>
  </si>
  <si>
    <t>9 5 11 8 12 14 6 7 13 10</t>
  </si>
  <si>
    <t>12 8 9 11 5 14 6 7 13 10</t>
  </si>
  <si>
    <t>5 11 9 8 12 10 13 14 6 7</t>
  </si>
  <si>
    <t>5 9 11 10 8 12 14 6 7 13</t>
  </si>
  <si>
    <t>8 12 14 6 7 13 5 9 11 10</t>
  </si>
  <si>
    <t>12 8 9 11 5 10 13 14 6 7</t>
  </si>
  <si>
    <t>14 6 7 13 10 12 8 9 11 5</t>
  </si>
  <si>
    <t>5 11 9 8 12 14 6 7 10 13</t>
  </si>
  <si>
    <t>14 6 7 10 13 5 11 9 8 12</t>
  </si>
  <si>
    <t>7 6 14 13 10 5 11 9 8 12</t>
  </si>
  <si>
    <t>7 6 14 13 10 12 8 9 11 5</t>
  </si>
  <si>
    <t>19 18 23 15 12 22 14 20 9 17 11 13 16 10 21</t>
  </si>
  <si>
    <t>16 10 13 19 18 12 14 20 9 17 11 22 23 21 15</t>
  </si>
  <si>
    <t>r101_21.txt</t>
  </si>
  <si>
    <t>r201_21.txt</t>
  </si>
  <si>
    <t>4 7 5 6 8</t>
  </si>
  <si>
    <t>8 6 5 7 4</t>
  </si>
  <si>
    <t>7 13 21 18 16 17 8 14 10 19 15 12 9 11 20</t>
  </si>
  <si>
    <t>20 15 12 9 11 7 13 21 18 16 10 8 17 14 19</t>
  </si>
  <si>
    <t>7 13 21 18 16 17 14 19 8 10 15 12 20 9 11</t>
  </si>
  <si>
    <t>7 13 21 18 16 17 14 10 8 19 15 20 11 9 12</t>
  </si>
  <si>
    <t>7 13 21 18 16 17 8 14 10 19 15 12 20 9 11</t>
  </si>
  <si>
    <t>7 13 21 18 16 17 10 8 14 19 15 9 11 12 20</t>
  </si>
  <si>
    <t>7 13 21 18 16 11 9 20 19 15 12 10 8 17 14</t>
  </si>
  <si>
    <t>Mean Solution (Distance)</t>
  </si>
  <si>
    <t>Distance Standard Dev</t>
  </si>
  <si>
    <t>Time Standard Dev</t>
  </si>
  <si>
    <t>Percent Time from NEH</t>
  </si>
  <si>
    <t>Percent Distance from NEH</t>
  </si>
  <si>
    <t>Mean Solution (Time Seconds)</t>
  </si>
  <si>
    <t>Analysis</t>
  </si>
  <si>
    <t>Solution (Distance)</t>
  </si>
  <si>
    <t>Solution (Time Seconds)</t>
  </si>
  <si>
    <t>Best Solution (Distance)</t>
  </si>
  <si>
    <t>Best Solution (Time Seconds)</t>
  </si>
  <si>
    <t>Mean</t>
  </si>
  <si>
    <t>Standard Deviation</t>
  </si>
  <si>
    <t>Solution</t>
  </si>
  <si>
    <t>Time (Seconds)</t>
  </si>
  <si>
    <t>GA vs RNG</t>
  </si>
  <si>
    <t>t-value</t>
  </si>
  <si>
    <t>GA vs NEH</t>
  </si>
  <si>
    <t>RNG vs NEH</t>
  </si>
  <si>
    <t>Significance</t>
  </si>
  <si>
    <t>Average Solution</t>
  </si>
  <si>
    <t>Statistics</t>
  </si>
  <si>
    <t>c101C5.txt</t>
  </si>
  <si>
    <t>c206C5.txt</t>
  </si>
  <si>
    <t>5 7 6 8 9</t>
  </si>
  <si>
    <t>r104C5.txt</t>
  </si>
  <si>
    <t>8 6 7 4 5</t>
  </si>
  <si>
    <t>r202C5.txt</t>
  </si>
  <si>
    <t>rc105C5.txt</t>
  </si>
  <si>
    <t>6 8 5 7 9</t>
  </si>
  <si>
    <t>rc204C5.txt</t>
  </si>
  <si>
    <t>9 8 5 6 7</t>
  </si>
  <si>
    <t>c101C10.txt</t>
  </si>
  <si>
    <t>c202C10.txt</t>
  </si>
  <si>
    <t>r102C10.txt</t>
  </si>
  <si>
    <t>r201C10.txt</t>
  </si>
  <si>
    <t>6 5 8 12 13 11 14 7 9 10</t>
  </si>
  <si>
    <t>rc102C10.txt</t>
  </si>
  <si>
    <t>6 7 12 13 8 5 11 14 9 10</t>
  </si>
  <si>
    <t>rc201C10.txt</t>
  </si>
  <si>
    <t>10 8 6 14 5 12 9 11 13 7</t>
  </si>
  <si>
    <t>c103C15.txt</t>
  </si>
  <si>
    <t>12 11 16 19 7 17 10 14 13 20 9 6 18 8 15</t>
  </si>
  <si>
    <t>c202C15.txt</t>
  </si>
  <si>
    <t>r102C15.txt</t>
  </si>
  <si>
    <t>r202C15.txt</t>
  </si>
  <si>
    <t>rc103C15.txt</t>
  </si>
  <si>
    <t>7 6 14 11 20 15 10 17 13 16 19 9 12 8 18</t>
  </si>
  <si>
    <t>rc202C15.txt</t>
  </si>
  <si>
    <t>9 18 10 8 6 11 16 13 14 20 12 15 7 17 19</t>
  </si>
  <si>
    <t>42 44 47 49 51 57 55 50 48 46 45 43 41 90 87 83 89 85 82 93 95 84 86 88 28 29 31 32 30 27 25 24 26 119 23 22 96 62 61 65 66 69 72 52 71 73 70 68 67 63 64 116 112 109 106 105 103 104 107 108 110 111 39 40 38 34 36 37 35 33 56 59 60 58 54 53 80 78 102 99 97 117 115 113 114 118 121 120 76 75 81 79 77 74 101 94 100 91 92 98</t>
  </si>
  <si>
    <t>26 23 121 118 113 115 116 24 25 105 109 107 104 103 106 92 97 101 91 94 100 102 99 98 90 87 83 95 117 108 112 110 28 119 120 22 96 114 47 49 44 46 30 32 31 29 42 43 48 51 57 55 54 58 60 59 56 52 53 27 71 72 66 62 63 64 69 68 73 50 45 41 88 89 67 65 61 86 85 82 93 84 78 80 75 76 70 81 79 77 74 111 34 38 39 40 37 35 33 36</t>
  </si>
  <si>
    <t>79 94 43 96 95 93 77 60 44 42 61 74 47 33 101 89 100 24 98 102 54 49 48 118 113 80 112 106 114 120 117 116 115 27 110 23 78 36 64 63 121 35 65 37 82 119 58 108 34 73 39 104 57 68 103 69 29 38 66 105 26 81 97 71 72 30 56 92 99 55 50 45 76 25 62 88 46 75 22 90 28 83 109 52 31 40 70 85 32 84 111 53 59 107 67 51 91 87 86 41</t>
  </si>
  <si>
    <t>79 94 43 96 44 88 46 76 89 100 102 54 52 83 40 32 85 70 57 67 68 69 66 38 105 26 81 106 112 114 120 117 80 113 118 116 115 27 110 39 104 29 103 28 73 109 31 84 111 53 91 51 72 41 30 24 98 101 75 60 77 95 93 42 61 74 34 108 58 119 82 37 107 65 59 35 121 63 64 36 62 78 23 47 25 45 50 55 56 92 87 86 99 33 97 71 22 90 49 48</t>
  </si>
  <si>
    <t>rc101_21.txt</t>
  </si>
  <si>
    <t>101 87 112 113 115 117 114 92 116 77 85 104 86 111 102 75 93 62 60 82 89 76 91 121 109 74 119 90 78 95 80 79 98 96 118 108 107 73 120 103 88 50 52 49 47 48 55 53 51 54 71 83 106 84 99 94 100 28 27 23 25 66 81 72 105 110 97 39 69 42 44 46 33 35 68 38 37 36 34 32 31 30 59 58 56 57 61 64 65 63 22 24 29 67 26 41 70 43 45 40</t>
  </si>
  <si>
    <t>rc201_21.txt</t>
  </si>
  <si>
    <t>101 87 112 113 115 114 92 75 82 76 109 119 90 89 102 117 88 52 55 50 51 49 47 48 71 83 116 77 105 106 84 110 97 72 85 104 86 103 120 78 95 80 79 45 43 41 70 40 39 69 42 44 46 98 96 118 108 107 73 111 91 23 27 28 81 74 33 32 31 30 34 35 68 36 37 38 99 94 100 29 67 26 24 22 66 25 121 63 65 64 60 61 57 56 58 59 62 93 53 54</t>
  </si>
  <si>
    <t>Solutions per Generation: 500|Number of Best Solutions: 1000</t>
  </si>
  <si>
    <t>9 5 7 6 8</t>
  </si>
  <si>
    <t>6 8 7 4 5</t>
  </si>
  <si>
    <t>13 12 7 14 6 11 10 15 9 8</t>
  </si>
  <si>
    <t>13 12 7 14 6 11 10 15 8 9</t>
  </si>
  <si>
    <t>13 12 7 14 6 10 11 15 8 9</t>
  </si>
  <si>
    <t>13 12 7 14 11 10 15 6 8 9</t>
  </si>
  <si>
    <t>13 12 7 14 6 15 11 10 8 9</t>
  </si>
  <si>
    <t>13 12 7 14 10 15 6 11 9 8</t>
  </si>
  <si>
    <t>13 12 7 14 10 15 6 11 8 9</t>
  </si>
  <si>
    <t>13 12 7 14 10 11 15 6 8 9</t>
  </si>
  <si>
    <t>13 9 14 11 7 12 15 10 6 8</t>
  </si>
  <si>
    <t>14 11 9 13 12 7 15 10 6 8</t>
  </si>
  <si>
    <t>11 14 9 13 7 12 15 10 8 6</t>
  </si>
  <si>
    <t>11 13 9 14 12 7 15 10 6 8</t>
  </si>
  <si>
    <t>11 14 9 7 13 12 15 10 6 8</t>
  </si>
  <si>
    <t>14 11 13 9 12 7 15 10 6 8</t>
  </si>
  <si>
    <t>14 6 7 10 13 12 8 9 11 5</t>
  </si>
  <si>
    <t>14 6 7 10 13 9 5 11 8 12</t>
  </si>
  <si>
    <t>9 11 5 8 12 14 6 7 13 10</t>
  </si>
  <si>
    <t>10 9 5 6 8 12 13 14 11 7</t>
  </si>
  <si>
    <t>6 5 8 10 9 7 11 14 13 12</t>
  </si>
  <si>
    <t>12 13 11 14 7 9 10 6 5 8</t>
  </si>
  <si>
    <t>12 13 14 11 7 10 9 5 6 8</t>
  </si>
  <si>
    <t>8 12 13 14 11 7 10 9 5 6</t>
  </si>
  <si>
    <t>10 9 7 11 14 13 12 8 6 5</t>
  </si>
  <si>
    <t>10 9 6 5 8 12 13 14 11 7</t>
  </si>
  <si>
    <t>8 5 6 12 13 14 11 7 10 9</t>
  </si>
  <si>
    <t>12 13 14 11 7 9 10 6 5 8</t>
  </si>
  <si>
    <t>10 9 6 5 8 7 11 14 13 12</t>
  </si>
  <si>
    <t>8 6 5 12 13 14 11 7 10 9</t>
  </si>
  <si>
    <t>8 5 6 9 10 7 11 14 13 12</t>
  </si>
  <si>
    <t>5 6 8 12 13 14 11 7 10 9</t>
  </si>
  <si>
    <t>5 6 8 10 9 7 11 14 13 12</t>
  </si>
  <si>
    <t>6 5 8 9 10 7 11 14 13 12</t>
  </si>
  <si>
    <t>6 5 8 12 13 14 11 7 10 9</t>
  </si>
  <si>
    <t>9 10 6 5 8 12 13 14 11 7</t>
  </si>
  <si>
    <t>5 8 14 9 10 11 7 6 12 13</t>
  </si>
  <si>
    <t>10 11 7 6 12 13 9 14 5 8</t>
  </si>
  <si>
    <t>8 5 9 14 10 11 7 6 12 13</t>
  </si>
  <si>
    <t>10 11 7 6 12 13 9 14 8 5</t>
  </si>
  <si>
    <t>10 11 7 6 12 13 8 5 14 9</t>
  </si>
  <si>
    <t>8 5 14 9 10 11 7 6 12 13</t>
  </si>
  <si>
    <t>10 11 7 6 12 13 8 5 9 14</t>
  </si>
  <si>
    <t>13 12 6 7 11 10 8 5 9 14</t>
  </si>
  <si>
    <t>5 8 10 11 7 6 12 13 14 9</t>
  </si>
  <si>
    <t>5 8 10 11 7 6 12 13 9 14</t>
  </si>
  <si>
    <t>8 5 10 11 7 6 12 13 14 9</t>
  </si>
  <si>
    <t>8 5 10 11 7 6 12 13 9 14</t>
  </si>
  <si>
    <t>5 8 9 14 10 11 7 6 12 13</t>
  </si>
  <si>
    <t>7 13 10 11 9 12 6 14 5 8</t>
  </si>
  <si>
    <t>7 10 13 11 9 12 8 14 6 5</t>
  </si>
  <si>
    <t>7 13 10 11 9 12 6 14 8 5</t>
  </si>
  <si>
    <t>7 10 13 11 9 12 6 14 5 8</t>
  </si>
  <si>
    <t>5 6 14 8 7 13 10 11 9 12</t>
  </si>
  <si>
    <t>13 7 10 11 9 12 6 14 8 5</t>
  </si>
  <si>
    <t>7 13 10 11 9 12 5 8 14 6</t>
  </si>
  <si>
    <t>7 10 13 11 9 12 5 14 6 8</t>
  </si>
  <si>
    <t>5 6 14 8 7 10 13 11 9 12</t>
  </si>
  <si>
    <t>7 13 10 11 9 12 8 5 14 6</t>
  </si>
  <si>
    <t>7 13 10 11 9 12 8 14 6 5</t>
  </si>
  <si>
    <t>7 13 10 11 9 12 5 14 6 8</t>
  </si>
  <si>
    <t>7 10 13 11 9 12 6 14 8 5</t>
  </si>
  <si>
    <t>6 14 8 5 7 10 13 11 9 12</t>
  </si>
  <si>
    <t>20 10 13 17 9 6 14 7 11 19 16 12 18 15 8</t>
  </si>
  <si>
    <t>12 15 18 8 7 16 19 11 17 6 9 20 14 10 13</t>
  </si>
  <si>
    <t>9 20 13 14 16 11 19 12 6 18 15 8 7 17 10</t>
  </si>
  <si>
    <t>12 18 8 15 16 11 19 17 10 6 14 7 20 9 13</t>
  </si>
  <si>
    <t>18 8 15 12 16 11 19 7 6 14 17 10 13 9 20</t>
  </si>
  <si>
    <t>6 13 20 9 11 16 19 14 10 17 7 12 15 18 8</t>
  </si>
  <si>
    <t>16 11 12 6 18 15 8 19 7 17 10 14 20 9 13</t>
  </si>
  <si>
    <t>15 8 18 12 7 14 17 10 20 13 6 9 11 19 16</t>
  </si>
  <si>
    <t>7 8 15 12 16 19 11 10 17 18 6 14 20 13 9</t>
  </si>
  <si>
    <t>8 15 14 17 10 16 12 11 19 7 18 6 13 9 20</t>
  </si>
  <si>
    <t>18 8 15 12 11 19 16 7 17 10 13 9 14 20 6</t>
  </si>
  <si>
    <t>6 9 13 20 7 16 11 19 15 18 8 12 17 10 14</t>
  </si>
  <si>
    <t>6 9 20 14 19 16 11 18 8 15 12 7 10 17 13</t>
  </si>
  <si>
    <t>20 19 11 16 7 17 10 14 9 13 6 12 15 8 18</t>
  </si>
  <si>
    <t>18 8 15 19 7 9 20 13 6 17 10 14 11 16 12</t>
  </si>
  <si>
    <t>20 17 10 7 12 15 8 18 6 9 13 14 16 19 11</t>
  </si>
  <si>
    <t>20 13 9 6 10 16 11 19 12 7 17 14 18 15 8</t>
  </si>
  <si>
    <t>18 8 15 20 7 6 9 13 14 10 17 11 19 16 12</t>
  </si>
  <si>
    <t>14 9 6 20 13 18 15 8 12 11 19 16 10 17 7</t>
  </si>
  <si>
    <t>13 20 9 14 10 17 7 11 16 19 12 15 18 8 6</t>
  </si>
  <si>
    <t>18 15 8 12 14 7 16 11 19 17 10 20 6 13 9</t>
  </si>
  <si>
    <t>12 11 19 16 17 10 7 9 6 20 14 13 15 18 8</t>
  </si>
  <si>
    <t>14 6 20 13 9 18 8 15 19 16 12 11 17 10 7</t>
  </si>
  <si>
    <t>7 12 8 15 18 6 9 13 17 14 10 20 19 11 16</t>
  </si>
  <si>
    <t>20 13 6 9 14 19 11 12 16 7 17 10 18 8 15</t>
  </si>
  <si>
    <t>19 16 11 12 8 15 18 6 20 17 10 14 9 13 7</t>
  </si>
  <si>
    <t>18 15 8 12 7 13 10 17 9 14 6 20 11 16 19</t>
  </si>
  <si>
    <t>7 19 16 11 6 20 13 17 10 14 9 18 8 15 12</t>
  </si>
  <si>
    <t>7 17 10 9 14 6 13 20 12 19 11 16 18 15 8</t>
  </si>
  <si>
    <t>9 6 20 13 10 17 14 7 12 11 19 16 18 8 15</t>
  </si>
  <si>
    <t>10 19 6 12 7 16 20 15 9 18 14 13 11 17 8</t>
  </si>
  <si>
    <t>8 9 13 11 6 19 10 14 18 16 15 20 7 12 17</t>
  </si>
  <si>
    <t>19 6 11 17 13 12 20 15 7 16 18 14 8 10 9</t>
  </si>
  <si>
    <t>18 14 9 10 15 20 16 13 7 12 11 6 19 17 8</t>
  </si>
  <si>
    <t>12 11 19 6 17 16 15 20 7 10 18 14 13 9 8</t>
  </si>
  <si>
    <t>6 19 10 11 12 7 20 15 14 18 17 9 13 8 16</t>
  </si>
  <si>
    <t>17 10 6 19 11 12 20 15 14 18 9 8 13 16 7</t>
  </si>
  <si>
    <t>9 14 17 8 18 7 15 20 16 12 11 6 19 10 13</t>
  </si>
  <si>
    <t>18 14 8 9 13 10 19 6 17 15 20 16 12 7 11</t>
  </si>
  <si>
    <t>10 19 6 11 17 9 18 8 14 12 15 20 13 7 16</t>
  </si>
  <si>
    <t>19 6 17 18 8 14 11 12 7 16 15 20 13 10 9</t>
  </si>
  <si>
    <t>17 19 10 9 18 13 14 8 16 20 15 7 12 11 6</t>
  </si>
  <si>
    <t>19 6 17 10 11 12 16 7 20 15 9 13 18 14 8</t>
  </si>
  <si>
    <t>19 6 12 11 10 17 13 18 8 9 14 15 20 16 7</t>
  </si>
  <si>
    <t>11 12 20 15 7 16 13 14 8 18 9 17 19 6 10</t>
  </si>
  <si>
    <t>13 16 12 7 20 15 11 6 17 9 14 18 8 10 19</t>
  </si>
  <si>
    <t>15 20 14 8 9 18 10 19 6 17 13 11 12 7 16</t>
  </si>
  <si>
    <t>16 20 15 12 7 13 8 18 14 9 10 19 17 6 11</t>
  </si>
  <si>
    <t>10 19 6 11 12 13 17 7 16 15 20 14 18 8 9</t>
  </si>
  <si>
    <t>17 19 6 11 12 15 20 16 7 10 14 13 18 9 8</t>
  </si>
  <si>
    <t>13 16 7 15 20 17 18 14 8 9 10 12 11 6 19</t>
  </si>
  <si>
    <t>19 6 10 13 8 14 16 15 20 7 12 11 17 9 18</t>
  </si>
  <si>
    <t>13 17 15 16 20 7 12 11 6 19 10 14 9 18 8</t>
  </si>
  <si>
    <t>8 18 14 9 13 17 10 6 19 16 15 20 7 12 11</t>
  </si>
  <si>
    <t>9 20 15 14 18 8 13 17 16 7 12 11 6 19 10</t>
  </si>
  <si>
    <t>12 11 19 6 17 8 18 10 9 14 20 15 7 16 13</t>
  </si>
  <si>
    <t>9 10 8 18 14 16 7 15 20 13 19 12 11 6 17</t>
  </si>
  <si>
    <t>16 7 20 15 14 13 9 8 18 10 19 6 12 11 17</t>
  </si>
  <si>
    <t>8 18 9 13 10 19 6 16 11 12 7 15 20 14 17</t>
  </si>
  <si>
    <t>19 6 11 12 15 20 16 7 17 9 14 10 18 8 13</t>
  </si>
  <si>
    <t>10 19 18 21 13 16 17 20 11 9 14 22 23 15 12</t>
  </si>
  <si>
    <t>22 12 15 23 18 21 19 10 13 16 20 14 9 17 11</t>
  </si>
  <si>
    <t>12 15 22 20 11 16 10 19 18 14 9 17 13 21 23</t>
  </si>
  <si>
    <t>21 22 20 13 14 9 17 11 16 10 19 18 23 15 12</t>
  </si>
  <si>
    <t>18 19 10 16 13 21 23 15 9 11 17 20 22 14 12</t>
  </si>
  <si>
    <t>23 18 19 16 11 10 13 21 12 15 14 9 17 20 22</t>
  </si>
  <si>
    <t>23 18 21 19 10 16 11 13 17 9 20 22 15 12 14</t>
  </si>
  <si>
    <t>23 15 22 14 12 9 20 17 11 21 19 18 10 16 13</t>
  </si>
  <si>
    <t>15 12 20 14 17 9 11 22 23 18 19 10 13 16 21</t>
  </si>
  <si>
    <t>12 15 20 9 17 22 14 11 21 23 18 16 10 13 19</t>
  </si>
  <si>
    <t>21 18 10 16 23 15 9 22 12 20 14 17 11 13 19</t>
  </si>
  <si>
    <t>12 14 17 11 16 10 13 19 18 21 22 20 9 23 15</t>
  </si>
  <si>
    <t>15 12 20 17 9 22 14 11 16 21 13 10 23 19 18</t>
  </si>
  <si>
    <t>22 12 15 23 18 19 21 10 16 13 20 17 9 11 14</t>
  </si>
  <si>
    <t>15 12 14 20 9 22 23 18 21 13 11 17 10 16 19</t>
  </si>
  <si>
    <t>23 15 12 14 13 16 22 20 9 17 11 21 10 19 18</t>
  </si>
  <si>
    <t>16 13 10 19 18 21 23 15 12 9 22 20 17 11 14</t>
  </si>
  <si>
    <t>12 15 9 14 20 17 22 19 10 16 13 11 21 18 23</t>
  </si>
  <si>
    <t>23 19 10 13 16 21 14 22 18 15 12 9 20 17 11</t>
  </si>
  <si>
    <t>18 19 23 15 22 14 20 9 11 17 10 16 21 13 12</t>
  </si>
  <si>
    <t>23 15 17 11 13 16 10 19 18 12 22 20 14 9 21</t>
  </si>
  <si>
    <t>18 19 23 15 12 14 9 11 21 16 10 13 17 20 22</t>
  </si>
  <si>
    <t>21 18 10 16 17 11 13 19 23 15 14 12 20 9 22</t>
  </si>
  <si>
    <t>18 21 14 20 9 22 15 12 17 11 13 16 10 19 23</t>
  </si>
  <si>
    <t>23 19 10 16 13 18 15 22 12 14 17 9 20 11 21</t>
  </si>
  <si>
    <t>12 23 15 9 22 20 17 11 16 10 13 19 18 14 21</t>
  </si>
  <si>
    <t>18 20 9 17 11 10 13 16 21 22 19 23 15 12 14</t>
  </si>
  <si>
    <t>19 18 23 15 16 21 10 13 11 14 22 20 17 9 12</t>
  </si>
  <si>
    <t>21 16 13 22 15 12 9 17 20 14 11 10 19 18 23</t>
  </si>
  <si>
    <t>18 23 15 14 12 20 22 9 17 11 16 10 21 19 13</t>
  </si>
  <si>
    <t>7 11 9 20 10 8 17 14 18 16 21 13 15 12 19</t>
  </si>
  <si>
    <t>14 19 15 8 10 18 16 17 21 13 7 20 11 9 12</t>
  </si>
  <si>
    <t>7 11 19 15 12 9 20 16 18 13 21 17 10 8 14</t>
  </si>
  <si>
    <t>8 14 17 10 19 15 12 20 9 11 18 16 13 21 7</t>
  </si>
  <si>
    <t>17 14 10 8 15 12 20 9 11 7 16 18 21 13 19</t>
  </si>
  <si>
    <t>7 13 18 21 14 15 11 9 12 20 8 10 19 16 17</t>
  </si>
  <si>
    <t>8 14 17 10 15 11 9 12 20 19 13 18 16 21 7</t>
  </si>
  <si>
    <t>11 9 12 20 10 19 14 17 8 15 16 18 21 13 7</t>
  </si>
  <si>
    <t>7 13 21 16 18 17 14 8 10 12 20 11 9 15 19</t>
  </si>
  <si>
    <t>12 20 15 17 14 10 8 19 13 21 18 16 11 9 7</t>
  </si>
  <si>
    <t>7 13 21 16 18 14 8 9 11 20 12 19 17 15 10</t>
  </si>
  <si>
    <t>7 13 21 18 16 14 8 17 12 15 9 11 20 19 10</t>
  </si>
  <si>
    <t>7 10 17 14 19 13 21 18 16 8 15 20 11 9 12</t>
  </si>
  <si>
    <t>12 9 11 7 10 17 15 20 19 8 14 13 21 18 16</t>
  </si>
  <si>
    <t>13 21 18 16 17 19 10 8 14 15 12 9 7 11 20</t>
  </si>
  <si>
    <t>7 13 21 18 16 17 12 19 14 8 15 10 9 11 20</t>
  </si>
  <si>
    <t>7 20 11 9 12 13 21 18 16 17 14 15 10 19 8</t>
  </si>
  <si>
    <t>21 13 18 16 10 8 12 9 11 7 19 14 17 15 20</t>
  </si>
  <si>
    <t>7 11 13 21 18 16 15 19 17 14 10 8 12 9 20</t>
  </si>
  <si>
    <t>11 7 9 20 12 19 17 8 10 13 21 18 16 14 15</t>
  </si>
  <si>
    <t>7 15 13 21 18 16 17 12 20 11 9 19 8 10 14</t>
  </si>
  <si>
    <t>18 16 17 14 21 13 7 15 10 8 19 9 11 20 12</t>
  </si>
  <si>
    <t>7 11 9 12 20 8 15 19 18 16 13 21 17 10 14</t>
  </si>
  <si>
    <t>11 20 12 9 7 8 14 15 19 10 17 13 21 16 18</t>
  </si>
  <si>
    <t>7 13 18 21 16 11 9 12 20 15 10 17 8 14 19</t>
  </si>
  <si>
    <t>16 19 17 8 10 14 18 21 13 7 12 11 9 20 15</t>
  </si>
  <si>
    <t>18 16 17 14 13 21 7 15 9 20 11 12 19 8 10</t>
  </si>
  <si>
    <t>7 13 21 16 18 8 10 17 19 14 12 15 11 9 20</t>
  </si>
  <si>
    <t>7 11 9 12 20 16 17 19 8 10 18 21 13 14 15</t>
  </si>
  <si>
    <t>10 16 9 12 19 17 13 15 6 14 11 7 18 8 20</t>
  </si>
  <si>
    <t>11 7 10 20 18 8 9 12 19 17 13 14 6 15 16</t>
  </si>
  <si>
    <t>10 16 13 17 14 6 11 20 19 9 12 8 18 7 15</t>
  </si>
  <si>
    <t>7 11 6 14 12 9 16 17 13 19 15 20 8 18 10</t>
  </si>
  <si>
    <t>19 16 11 14 6 7 15 17 13 12 9 18 8 20 10</t>
  </si>
  <si>
    <t>8 18 10 15 20 7 11 6 14 17 9 12 13 19 16</t>
  </si>
  <si>
    <t>10 9 12 8 18 20 7 11 6 14 13 15 19 16 17</t>
  </si>
  <si>
    <t>10 18 20 15 9 12 8 11 6 14 17 13 19 16 7</t>
  </si>
  <si>
    <t>8 18 20 7 6 11 14 17 9 12 19 16 13 15 10</t>
  </si>
  <si>
    <t>16 19 9 12 8 18 10 11 14 17 13 6 7 20 15</t>
  </si>
  <si>
    <t>15 8 20 18 12 9 19 13 17 16 7 11 6 14 10</t>
  </si>
  <si>
    <t>15 18 7 6 14 11 17 13 12 16 19 9 8 20 10</t>
  </si>
  <si>
    <t>15 11 7 6 14 17 13 16 19 12 8 18 10 9 20</t>
  </si>
  <si>
    <t>19 12 9 16 17 13 7 11 14 6 8 18 20 15 10</t>
  </si>
  <si>
    <t>6 14 11 20 18 8 15 10 19 12 9 16 13 17 7</t>
  </si>
  <si>
    <t>10 11 15 18 8 20 7 14 6 17 13 12 16 19 9</t>
  </si>
  <si>
    <t>10 15 8 18 20 19 16 9 12 17 14 6 11 7 13</t>
  </si>
  <si>
    <t>9 12 16 19 17 13 11 6 14 10 18 8 20 7 15</t>
  </si>
  <si>
    <t>17 14 7 6 11 20 18 8 9 13 16 19 12 15 10</t>
  </si>
  <si>
    <t>20 11 6 14 17 13 19 8 18 9 12 16 15 10 7</t>
  </si>
  <si>
    <t>20 7 6 14 15 8 18 9 12 16 19 13 17 11 10</t>
  </si>
  <si>
    <t>15 20 16 19 13 17 9 12 18 8 7 11 6 14 10</t>
  </si>
  <si>
    <t>15 18 8 20 11 6 17 13 19 9 12 16 7 14 10</t>
  </si>
  <si>
    <t>15 18 8 7 20 9 12 19 16 13 17 11 6 14 10</t>
  </si>
  <si>
    <t>7 6 14 11 18 8 20 10 16 13 9 12 19 15 17</t>
  </si>
  <si>
    <t>19 16 10 7 14 6 13 17 12 9 8 18 20 15 11</t>
  </si>
  <si>
    <t>11 17 13 16 9 12 19 20 15 18 8 7 6 14 10</t>
  </si>
  <si>
    <t>20 18 8 15 10 11 7 6 14 13 16 19 9 12 17</t>
  </si>
  <si>
    <t>19 9 10 20 18 8 12 16 7 11 6 14 17 13 15</t>
  </si>
  <si>
    <t>12 9 8 18 20 11 14 6 10 17 13 19 16 7 15</t>
  </si>
  <si>
    <t>8 6 18 10 17 15 7 12 20 14 13 11 16 9 19</t>
  </si>
  <si>
    <t>6 11 16 13 14 12 20 7 18 10 19 15 17 9 8</t>
  </si>
  <si>
    <t>8 9 17 19 13 11 16 14 12 20 15 7 18 6 10</t>
  </si>
  <si>
    <t>9 15 7 18 10 17 19 8 6 16 13 11 20 14 12</t>
  </si>
  <si>
    <t>18 17 10 9 7 15 19 8 6 20 14 12 16 13 11</t>
  </si>
  <si>
    <t>7 15 19 18 10 8 6 16 13 11 12 14 20 9 17</t>
  </si>
  <si>
    <t>8 6 12 14 20 16 13 11 9 17 10 18 19 15 7</t>
  </si>
  <si>
    <t>9 19 17 10 8 6 14 11 16 13 12 20 15 7 18</t>
  </si>
  <si>
    <t>8 16 13 9 18 10 6 17 19 7 15 20 12 14 11</t>
  </si>
  <si>
    <t>18 10 19 17 9 8 15 7 20 14 12 13 16 11 6</t>
  </si>
  <si>
    <t>8 11 13 16 20 12 14 9 10 6 17 19 7 15 18</t>
  </si>
  <si>
    <t>16 11 13 12 20 14 15 7 9 18 10 8 17 19 6</t>
  </si>
  <si>
    <t>17 10 18 19 15 7 20 12 16 14 13 11 6 8 9</t>
  </si>
  <si>
    <t>8 6 9 15 10 18 7 17 19 20 12 14 13 16 11</t>
  </si>
  <si>
    <t>18 11 16 13 12 14 20 15 7 17 9 8 6 10 19</t>
  </si>
  <si>
    <t>8 19 10 17 6 11 13 16 14 20 12 7 15 18 9</t>
  </si>
  <si>
    <t>12 14 11 16 13 20 15 7 19 9 8 6 17 10 18</t>
  </si>
  <si>
    <t>8 9 6 11 16 13 20 14 12 15 19 17 10 18 7</t>
  </si>
  <si>
    <t>15 7 17 10 8 9 6 18 11 16 13 20 12 14 19</t>
  </si>
  <si>
    <t>7 15 19 17 10 18 9 6 8 20 14 11 16 13 12</t>
  </si>
  <si>
    <t>17 19 10 8 9 12 20 16 11 13 14 7 15 18 6</t>
  </si>
  <si>
    <t>17 19 10 8 6 7 15 18 9 14 12 20 11 13 16</t>
  </si>
  <si>
    <t>6 10 8 11 9 13 16 14 12 20 7 15 17 19 18</t>
  </si>
  <si>
    <t>9 6 10 17 18 19 15 7 8 20 14 12 16 13 11</t>
  </si>
  <si>
    <t>8 6 16 11 13 14 12 20 7 18 10 19 15 17 9</t>
  </si>
  <si>
    <t>10 8 6 13 16 14 20 12 19 7 15 18 17 9 11</t>
  </si>
  <si>
    <t>14 7 15 19 17 10 8 20 12 13 16 11 6 9 18</t>
  </si>
  <si>
    <t>9 18 10 19 17 8 16 13 11 12 20 14 15 7 6</t>
  </si>
  <si>
    <t>17 10 8 12 20 14 15 7 18 19 6 9 11 16 13</t>
  </si>
  <si>
    <t>17 6 9 18 10 8 11 16 13 14 12 20 7 19 15</t>
  </si>
  <si>
    <t>29 37 33 84 102 97 43 88 121 41 35 64 98 45 83 74 101 94 115 56 71 42 110 47 77 66 78 105 118 26 51 58 112 69 73 49 28 39 44 72 90 23 95 85 34 38 24 120 86 80 60 59 46 75 89 91 109 114 92 76 104 79 103 108 48 36 52 81 57 62 53 32 27 111 68 65 82 70 119 113 117 31 25 50 40 106 116 96 61 22 30 87 107 100 99 93 67 55 63 54</t>
  </si>
  <si>
    <t>50 114 70 39 49 40 32 31 57 61 79 65 53 63 72 52 84 95 43 27 35 89 77 108 117 46 26 105 28 119 107 94 103 29 64 67 44 71 22 102 101 98 111 106 48 110 36 34 104 83 78 116 91 74 76 80 55 69 120 121 118 73 90 38 37 41 93 33 47 112 85 82 87 45 58 23 24 56 59 51 75 99 66 42 97 92 30 109 113 60 54 81 88 86 25 68 96 100 115 62</t>
  </si>
  <si>
    <t>112 108 119 94 98 90 79 82 65 69 80 77 59 43 35 39 115 87 32 48 25 106 44 24 37 57 55 61 91 68 118 101 30 46 51 22 36 78 89 116 53 120 49 33 84 76 64 56 73 42 28 72 67 40 114 62 52 85 29 47 60 113 83 71 38 41 121 75 54 50 105 109 100 45 104 117 26 110 111 103 34 23 70 58 74 31 96 99 102 97 95 63 27 66 107 86 88 93 81 92</t>
  </si>
  <si>
    <t>97 35 73 102 119 47 87 106 37 109 67 39 69 24 49 68 51 38 115 114 33 90 105 99 82 30 84 70 58 72 48 107 31 85 41 65 118 121 98 100 77 55 81 116 29 120 112 110 88 54 117 104 103 40 66 60 50 56 74 62 86 83 95 76 46 32 44 28 92 101 78 94 91 108 25 34 64 57 53 75 93 52 36 22 26 23 80 27 43 71 59 61 113 63 42 89 111 96 79 45</t>
  </si>
  <si>
    <t>63 48 90 32 46 75 58 36 23 117 94 110 92 88 61 81 42 40 47 116 86 91 115 119 67 54 56 111 101 79 82 53 37 93 62 45 112 102 77 83 24 96 106 74 76 52 80 73 55 50 57 26 33 87 103 100 105 107 25 70 38 34 114 97 99 31 30 89 51 118 65 72 27 95 71 109 121 35 44 120 59 43 60 66 69 49 29 113 39 108 68 41 104 98 64 78 85 28 84 22</t>
  </si>
  <si>
    <t>28 121 93 66 54 79 74 70 118 59 55 87 72 49 60 64 41 34 27 105 111 47 24 63 37 104 91 110 83 62 50 84 38 69 68 108 98 78 56 39 32 44 48 40 51 29 71 109 92 77 75 96 114 106 116 67 81 101 97 42 115 100 46 82 53 58 89 65 61 31 86 73 26 94 120 95 103 35 85 102 99 80 25 113 119 107 76 36 90 112 23 43 57 45 22 117 88 30 33 52</t>
  </si>
  <si>
    <t>47 93 71 90 48 29 67 74 77 22 85 87 76 78 108 103 92 110 27 34 95 83 66 49 55 88 72 33 42 44 68 99 94 114 116 104 69 35 73 28 82 101 98 23 75 117 118 51 60 43 36 115 91 79 100 50 80 52 24 54 109 39 86 105 107 102 97 64 40 112 120 41 89 65 46 38 45 96 32 26 59 58 121 63 81 61 57 111 113 37 106 70 30 56 62 84 53 31 119 25</t>
  </si>
  <si>
    <t>119 113 28 46 33 31 54 48 40 52 73 79 49 65 23 30 120 35 117 102 78 44 58 109 45 63 77 84 111 71 53 64 103 121 94 90 112 105 66 72 32 41 59 67 75 86 110 100 97 96 26 106 92 34 42 88 47 70 37 36 104 62 91 101 51 25 87 83 93 82 22 89 50 81 85 76 60 24 27 107 95 116 69 74 99 80 98 115 118 114 108 68 55 56 38 39 43 57 29 61</t>
  </si>
  <si>
    <t>108 77 90 71 59 121 89 92 107 105 55 58 56 111 99 98 114 116 36 118 53 25 78 29 46 33 24 79 74 81 49 34 109 97 75 94 101 73 61 50 72 82 54 43 37 39 65 66 80 52 38 40 104 115 47 41 76 83 62 44 87 112 63 22 100 84 86 32 117 45 35 119 95 120 106 113 30 57 28 96 64 26 31 42 67 23 110 102 27 60 68 70 88 51 69 93 85 48 103 91</t>
  </si>
  <si>
    <t>33 26 36 39 51 117 52 60 75 32 27 73 43 64 78 92 85 81 23 25 58 83 77 91 69 42 98 100 113 108 115 35 38 120 29 45 109 116 48 22 61 93 87 112 24 95 94 118 80 101 102 119 106 107 37 49 104 97 30 65 41 96 54 62 66 71 88 79 82 31 40 121 50 76 114 72 103 53 57 28 89 74 105 86 55 63 47 34 84 70 59 56 67 44 46 111 90 110 99 68</t>
  </si>
  <si>
    <t>98 81 41 58 60 82 89 37 56 55 52 57 86 59 50 84 100 22 83 102 75 85 117 69 47 45 34 39 28 46 96 72 90 104 79 61 80 78 101 48 40 108 49 51 29 31 113 115 38 119 63 66 73 88 36 30 68 114 62 33 67 35 23 54 53 71 64 97 43 93 112 109 25 26 27 116 110 103 99 120 106 107 70 87 94 91 74 42 111 118 44 65 32 121 92 76 77 105 24 95</t>
  </si>
  <si>
    <t>49 119 37 117 71 25 42 78 47 103 89 84 115 82 105 69 96 95 72 92 74 77 59 35 52 45 80 87 88 70 30 57 46 29 106 110 75 94 99 63 98 26 86 60 120 97 108 113 28 90 93 102 43 65 58 41 31 64 114 118 116 104 111 91 67 23 55 81 79 66 44 61 62 107 83 50 40 32 51 36 56 53 73 54 76 100 33 121 39 38 24 85 68 27 22 109 101 48 34 112</t>
  </si>
  <si>
    <t>30 44 74 91 92 100 101 94 25 118 49 82 88 70 32 29 62 56 65 22 24 37 103 31 45 106 67 52 107 50 79 57 60 66 59 69 104 111 41 47 112 35 78 76 87 117 110 28 38 36 23 93 61 98 121 86 64 108 95 34 33 63 54 96 99 81 105 68 42 84 109 72 55 51 120 71 75 77 115 89 27 116 119 114 113 53 48 39 40 43 80 73 85 46 58 83 26 90 102 97</t>
  </si>
  <si>
    <t>85 99 114 54 37 65 120 30 116 115 28 117 110 22 33 64 36 96 113 76 63 34 47 40 111 109 46 82 118 61 60 69 71 59 42 38 88 78 52 90 119 35 58 72 50 73 51 39 23 104 24 105 66 103 86 62 95 97 91 41 45 75 102 121 44 81 106 84 77 56 108 107 29 32 55 57 67 79 98 94 93 53 43 74 100 48 31 83 80 87 25 49 26 68 27 70 89 101 112 92</t>
  </si>
  <si>
    <t>107 116 67 80 86 115 118 28 99 87 69 22 50 26 24 23 35 53 29 40 55 78 51 25 95 56 37 33 117 41 57 60 58 52 61 100 111 98 109 27 62 89 49 38 103 90 101 71 64 30 46 119 43 77 74 121 92 91 47 108 84 94 73 82 93 83 81 97 106 42 113 112 102 114 105 104 110 120 76 34 66 63 59 54 96 75 79 44 45 36 31 70 68 48 72 88 65 39 85 32</t>
  </si>
  <si>
    <t>65 72 60 80 58 49 45 30 104 98 74 71 97 106 101 35 117 27 38 118 89 56 54 53 47 50 33 109 69 48 79 78 102 120 26 62 44 52 96 22 99 108 119 113 121 70 59 23 110 103 85 51 34 88 73 41 29 63 39 24 57 43 28 64 100 95 37 46 32 31 25 116 92 105 114 84 55 67 90 81 75 115 40 82 83 77 42 66 93 61 112 94 86 91 107 36 87 68 76 111</t>
  </si>
  <si>
    <t>81 40 69 44 58 52 120 37 32 29 63 65 70 60 54 93 86 118 30 34 75 83 95 89 33 31 22 119 66 114 109 56 85 104 96 43 77 87 74 68 59 28 38 67 23 62 26 98 99 35 84 100 42 73 115 116 113 97 105 80 88 92 121 102 91 24 41 55 48 49 45 51 50 27 103 117 90 71 39 25 61 72 53 107 108 110 111 46 82 36 76 47 112 101 79 94 106 64 78 57</t>
  </si>
  <si>
    <t>26 94 91 118 112 74 73 79 109 78 83 82 66 110 58 39 37 31 108 22 45 44 55 24 34 48 41 77 49 64 35 53 115 80 81 99 33 52 61 62 89 102 98 111 23 57 114 27 120 121 29 51 90 85 104 96 54 86 32 67 76 30 60 68 36 43 116 113 25 72 42 59 40 87 69 103 88 107 97 92 65 101 93 63 50 119 46 75 106 117 28 84 95 70 71 105 100 38 47 56</t>
  </si>
  <si>
    <t>73 101 91 109 107 110 113 103 81 80 46 52 70 43 30 23 121 42 112 69 40 55 34 49 88 93 56 92 24 62 119 105 22 95 36 86 72 45 76 90 116 118 60 48 84 77 57 26 82 87 65 63 53 27 59 67 37 47 39 104 94 74 98 117 85 102 75 99 100 97 25 54 78 58 33 35 83 68 71 61 51 31 32 111 79 115 106 29 41 108 44 114 89 64 50 28 66 96 120 38</t>
  </si>
  <si>
    <t>69 46 60 79 74 78 105 29 112 34 71 68 86 104 72 80 83 89 84 50 58 42 95 92 109 49 25 48 53 114 115 31 41 82 51 85 73 56 26 66 45 38 33 55 106 100 101 97 35 93 43 75 52 121 54 65 103 111 96 90 94 91 116 37 67 62 107 76 81 47 70 57 118 39 59 27 36 32 88 61 99 77 64 119 113 24 102 108 23 120 22 98 110 63 28 40 44 117 30 87</t>
  </si>
  <si>
    <t>111 76 77 64 46 26 38 44 104 58 54 29 73 84 121 27 87 66 68 55 23 118 100 94 41 75 101 99 97 33 43 47 96 93 39 85 37 103 109 80 81 110 95 102 92 50 59 60 71 120 36 25 88 32 40 35 69 67 89 57 82 34 78 79 112 108 28 119 105 91 83 22 90 49 42 30 70 53 65 86 98 45 113 114 107 51 31 24 62 56 63 72 48 117 115 61 52 74 106 116</t>
  </si>
  <si>
    <t>53 31 115 117 116 82 69 118 49 50 32 96 39 87 61 73 36 37 48 108 65 68 57 60 70 46 74 34 22 83 38 54 47 33 67 120 114 113 27 56 58 40 35 59 106 100 42 103 23 72 109 110 93 43 76 75 112 64 55 62 102 45 84 107 111 63 24 119 30 95 94 71 77 28 80 78 81 41 90 89 79 66 98 99 91 25 26 44 121 104 92 101 88 97 85 52 105 51 86 29</t>
  </si>
  <si>
    <t>35 107 85 106 69 60 49 63 79 73 100 45 118 56 98 97 46 111 113 50 54 114 120 112 104 105 103 37 90 67 71 86 57 65 109 117 121 115 99 102 91 28 92 75 64 89 78 25 33 96 87 76 48 81 51 26 110 32 44 39 40 22 53 42 77 83 93 101 80 61 27 95 88 52 34 84 94 72 68 74 82 66 36 58 62 55 30 29 38 59 43 41 47 116 119 31 24 70 108 23</t>
  </si>
  <si>
    <t>100 112 81 45 118 104 31 90 54 48 29 120 107 64 84 68 55 79 71 80 24 63 70 39 43 69 42 56 35 44 26 38 105 66 22 119 82 121 91 92 94 83 86 75 102 114 99 117 109 88 77 59 58 50 46 60 52 47 25 33 62 110 76 49 74 96 85 101 103 108 40 51 36 106 41 23 95 93 78 72 30 61 87 67 32 116 111 97 98 89 53 73 37 27 34 115 57 113 28 65</t>
  </si>
  <si>
    <t>75 42 41 89 60 104 81 32 46 119 100 61 79 36 24 39 57 117 94 62 28 45 86 101 82 87 52 50 22 30 109 93 51 48 95 47 88 55 64 69 102 107 56 83 105 113 97 67 68 76 80 96 25 110 111 112 103 49 37 38 84 65 71 59 90 63 44 106 53 40 34 54 115 29 118 114 72 78 99 92 91 31 121 35 33 73 43 58 74 77 98 108 85 116 120 26 66 23 27 70</t>
  </si>
  <si>
    <t>77 94 95 97 86 41 92 22 67 30 120 52 106 79 63 53 35 40 118 48 32 87 98 42 109 114 115 108 85 68 84 26 89 64 76 50 80 81 113 59 69 54 57 117 34 27 119 78 28 105 110 75 62 90 83 82 107 100 88 71 39 25 31 112 36 33 55 44 121 96 56 73 111 101 116 45 61 65 91 66 103 37 49 74 23 46 38 51 58 47 60 72 102 29 104 99 93 70 24 43</t>
  </si>
  <si>
    <t>48 30 95 87 43 110 108 91 107 81 76 104 69 65 80 40 22 27 44 33 58 45 114 121 86 84 78 60 72 100 99 105 28 36 31 68 120 26 90 63 96 102 64 66 111 41 55 70 46 118 71 51 47 83 119 93 106 98 82 77 103 94 101 115 116 25 117 39 85 74 92 88 62 79 53 97 113 32 29 75 34 49 52 112 24 56 67 57 42 89 73 50 35 54 59 23 38 109 61 37</t>
  </si>
  <si>
    <t>86 103 93 62 77 110 94 101 102 104 71 68 26 29 76 90 79 51 43 50 56 84 100 23 24 48 113 114 87 96 40 32 35 57 55 107 65 80 89 67 81 33 52 66 92 45 47 115 112 91 27 109 83 118 44 25 36 63 74 78 97 72 95 70 59 53 105 85 42 111 108 121 106 31 37 116 99 75 41 46 61 54 64 28 98 82 39 120 88 58 73 119 49 30 117 60 38 69 22 34</t>
  </si>
  <si>
    <t>92 26 42 96 89 44 31 109 113 93 61 48 77 76 116 30 32 46 23 98 35 86 63 75 101 99 33 108 110 106 81 38 41 22 59 78 97 65 121 67 60 37 43 25 62 64 104 94 100 68 58 34 103 120 47 39 95 84 54 45 51 90 40 28 83 102 115 36 55 53 118 27 117 107 88 69 29 49 119 114 72 82 111 85 50 87 91 112 71 52 57 56 73 66 79 70 24 105 74 80</t>
  </si>
  <si>
    <t>117 48 89 110 92 97 104 68 37 90 95 85 116 60 59 22 121 30 66 47 34 52 58 109 25 72 33 40 111 108 118 113 55 63 101 98 93 80 91 94 79 51 42 75 86 119 43 46 77 73 76 74 70 53 83 102 62 26 38 27 29 45 56 78 100 28 54 112 115 106 64 99 88 65 57 44 84 67 69 31 39 35 114 49 50 71 41 36 82 96 87 105 24 32 61 23 120 107 103 81</t>
  </si>
  <si>
    <t>85 77 74 53 110 105 28 60 72 79 106 94 83 52 109 82 57 70 81 73 78 76 71 47 49 31 45 51 120 118 22 38 44 115 108 35 121 112 54 111 29 24 84 98 39 113 102 62 66 117 25 88 26 69 46 32 40 80 86 27 89 50 56 99 75 65 114 43 41 34 37 59 58 42 36 30 67 91 100 119 92 116 63 93 97 107 64 90 23 96 48 95 101 87 33 68 55 61 103 104</t>
  </si>
  <si>
    <t>77 24 95 27 71 114 69 92 39 47 76 81 78 56 38 108 91 118 121 62 29 87 61 26 115 97 100 86 103 110 83 65 72 25 120 113 112 54 30 84 34 79 117 58 60 57 104 22 50 63 23 36 41 52 46 42 35 119 28 53 51 64 88 105 90 99 93 37 44 98 70 68 40 33 55 49 82 43 73 32 116 31 85 66 59 45 111 48 89 80 96 107 102 109 106 101 94 74 75 67</t>
  </si>
  <si>
    <t>34 60 89 76 78 62 53 57 121 110 33 41 112 117 98 90 61 83 49 50 30 81 107 28 64 65 68 91 92 80 51 120 116 24 45 38 109 94 52 71 56 27 35 37 26 100 103 113 115 114 58 74 85 31 48 47 93 87 54 55 104 86 69 82 59 43 40 44 36 46 101 99 42 23 79 29 108 39 118 63 88 73 96 119 111 102 105 66 25 22 95 84 97 106 32 70 77 75 72 67</t>
  </si>
  <si>
    <t>120 73 49 48 63 64 69 121 26 78 94 80 93 79 67 59 50 96 40 33 36 105 60 51 44 119 116 56 54 35 25 29 110 117 95 61 81 103 39 97 113 65 52 27 84 88 104 30 32 115 23 83 71 82 99 118 24 101 72 77 108 53 37 38 68 34 31 58 45 86 57 87 109 46 22 107 90 85 62 74 43 55 47 42 66 70 98 91 28 112 76 114 75 92 102 106 100 111 89 41</t>
  </si>
  <si>
    <t>40 27 112 42 47 38 39 102 91 56 51 81 71 55 46 33 87 103 114 25 73 43 82 119 116 53 41 62 88 95 90 29 66 110 101 58 31 30 35 120 48 45 93 118 94 104 109 121 32 67 44 50 52 22 111 24 115 69 79 92 89 36 37 23 86 84 57 54 105 65 107 28 113 68 106 59 34 26 76 74 70 108 83 117 72 49 60 97 100 98 64 80 99 61 77 75 63 96 78 85</t>
  </si>
  <si>
    <t>58 92 77 100 94 102 28 34 119 121 42 33 52 79 29 114 71 116 115 37 38 39 97 104 51 87 32 103 78 67 56 49 35 110 45 44 88 26 83 76 86 117 91 99 85 75 72 89 111 112 57 43 95 73 50 22 81 68 65 108 53 46 27 113 69 109 120 23 40 31 118 24 107 60 93 74 80 66 84 101 25 105 30 96 55 54 98 47 36 48 82 41 63 90 61 70 106 59 62 64</t>
  </si>
  <si>
    <t>26 76 61 56 105 42 94 74 115 33 58 57 59 75 79 70 78 88 24 45 53 109 102 35 55 66 81 112 113 41 62 71 48 93 40 39 50 27 49 52 89 73 31 106 100 43 47 28 103 23 32 108 92 98 51 96 118 37 107 44 29 36 120 104 111 38 34 65 90 67 64 99 91 114 30 87 77 72 119 46 110 22 83 97 85 121 101 54 86 68 69 63 82 80 60 116 117 95 84 25</t>
  </si>
  <si>
    <t>54 60 37 91 106 75 99 102 76 57 26 40 29 68 32 118 80 61 89 73 49 58 55 69 78 31 120 22 38 105 66 71 63 51 81 82 84 30 50 100 72 112 94 92 104 62 95 107 96 47 23 86 39 45 67 87 90 34 25 109 77 74 79 41 88 52 108 113 114 117 115 70 64 111 48 27 36 46 59 98 93 56 65 103 83 119 24 110 97 85 121 28 116 44 35 33 42 43 101 53</t>
  </si>
  <si>
    <t>59 80 112 113 81 102 68 105 106 121 107 91 100 101 82 84 27 31 104 24 111 41 30 118 26 44 117 83 99 65 43 75 63 78 79 114 42 90 52 49 23 32 33 57 76 66 54 71 48 96 87 85 72 58 34 94 64 56 47 45 89 77 28 37 60 46 40 109 69 70 61 93 108 22 36 98 55 25 115 110 50 86 62 103 38 29 39 116 120 73 92 97 74 53 35 119 67 51 95 88</t>
  </si>
  <si>
    <t>80 112 103 118 38 45 60 53 114 48 113 99 94 73 36 100 43 102 76 50 47 63 49 59 44 88 37 22 110 116 97 93 95 86 74 79 82 69 104 46 34 40 42 39 65 66 106 75 41 25 115 96 35 23 27 55 62 85 108 105 67 56 89 84 81 72 26 119 71 33 120 31 109 121 91 83 78 90 64 28 98 101 92 117 54 52 68 57 87 70 29 77 107 24 111 61 58 51 32 30</t>
  </si>
  <si>
    <t>24 54 78 116 118 22 104 121 111 113 119 45 68 82 69 86 80 47 59 64 88 72 85 101 79 74 95 28 25 26 42 73 44 71 94 96 23 50 62 107 43 60 56 114 117 100 97 83 84 87 102 81 67 76 91 49 48 27 40 93 120 39 30 55 35 103 99 32 89 112 110 115 36 31 34 46 38 41 90 37 70 66 108 98 109 61 52 57 75 65 58 77 33 106 51 29 92 105 63 53</t>
  </si>
  <si>
    <t>78 76 65 81 22 59 37 118 82 45 68 77 90 61 62 70 92 105 104 106 96 110 44 30 52 74 107 85 46 60 57 69 43 34 49 114 97 100 23 67 94 102 84 27 87 116 40 64 41 79 89 80 25 29 73 117 26 31 109 24 95 50 42 121 36 63 112 115 119 55 51 35 38 93 32 91 101 66 71 86 54 28 108 99 48 56 72 33 39 47 53 75 58 98 113 120 103 83 111 88</t>
  </si>
  <si>
    <t>56 43 76 61 64 93 85 90 63 118 24 89 109 28 117 78 97 41 33 42 110 46 91 92 99 39 112 37 115 45 84 120 74 96 32 44 87 79 65 50 102 103 86 68 67 88 53 52 54 25 100 98 81 80 114 107 121 51 60 57 62 55 31 35 26 77 70 111 48 27 73 69 66 49 47 59 119 40 22 113 38 83 30 71 36 58 75 101 106 104 108 23 116 105 72 29 94 95 82 34</t>
  </si>
  <si>
    <t>100 91 85 112 120 30 98 80 82 93 97 108 38 116 23 75 66 90 51 117 70 81 102 25 71 64 37 57 106 105 99 29 32 39 46 89 72 114 28 73 94 101 92 58 63 35 22 119 52 76 88 113 110 111 95 41 62 77 67 40 109 55 50 79 78 48 65 84 36 33 31 49 83 47 104 103 74 115 118 107 87 54 60 121 34 42 45 61 86 59 27 53 44 69 56 68 96 26 24 43</t>
  </si>
  <si>
    <t>113 29 36 81 79 80 76 59 67 52 31 99 100 83 92 85 103 117 54 56 51 26 27 55 22 109 38 96 115 119 86 111 89 104 106 116 40 48 39 49 47 63 84 43 121 69 101 97 108 105 44 64 112 98 107 90 78 42 28 62 25 91 33 34 30 46 57 65 50 37 60 72 71 41 73 70 95 61 66 23 74 77 93 118 87 58 45 68 94 88 24 32 35 53 82 75 120 102 114 110</t>
  </si>
  <si>
    <t>62 76 80 48 112 90 101 116 102 94 79 45 42 105 40 46 60 53 114 41 58 108 121 93 111 118 67 106 109 88 25 110 32 47 59 27 96 89 73 72 29 30 38 69 70 61 64 68 95 104 36 22 120 35 37 52 23 107 57 49 82 75 56 54 43 115 33 113 92 44 31 117 103 81 77 98 51 74 78 66 55 39 84 24 91 87 71 28 65 85 83 99 50 34 97 100 86 63 119 26</t>
  </si>
  <si>
    <t>55 63 119 67 42 41 95 88 99 92 116 22 120 84 33 46 52 53 82 85 96 39 23 62 37 100 102 106 90 97 51 70 74 60 118 112 105 49 59 98 93 77 110 114 80 103 81 56 79 61 89 121 78 108 76 44 54 58 87 68 64 31 30 66 69 73 65 32 113 43 72 45 27 40 71 91 94 83 75 111 29 107 86 50 101 104 28 24 109 35 34 57 36 48 38 47 115 117 25 26</t>
  </si>
  <si>
    <t>51 32 28 66 53 118 88 74 79 59 80 112 93 119 26 91 95 106 71 110 116 86 55 47 40 34 114 84 77 90 64 44 63 73 98 97 87 107 23 113 92 27 31 24 105 99 61 30 49 58 43 72 83 82 108 117 22 33 76 102 94 100 38 46 115 120 121 35 56 54 57 65 39 36 60 52 42 62 85 81 78 70 69 29 109 68 25 104 101 96 67 50 103 45 89 41 111 37 48 75</t>
  </si>
  <si>
    <t>40 36 37 29 104 103 109 106 48 57 59 63 62 27 53 90 70 69 121 51 33 22 45 61 119 96 58 56 72 74 86 102 55 42 38 28 110 66 26 32 114 93 97 50 52 108 24 30 39 83 92 99 79 54 49 35 116 78 77 84 82 46 47 71 44 95 25 23 112 88 111 64 85 87 101 98 65 34 31 118 117 68 80 81 67 107 115 91 43 89 75 76 94 113 120 73 41 60 105 100</t>
  </si>
  <si>
    <t>112 121 36 30 53 111 26 66 56 38 108 109 107 61 65 73 50 114 24 49 84 72 104 94 92 91 89 48 74 81 58 88 67 69 120 47 31 113 59 52 54 60 29 76 70 39 23 32 44 71 82 118 22 97 99 80 75 87 98 33 40 77 62 43 83 103 46 35 96 45 63 100 78 115 106 93 101 102 41 57 27 105 64 95 116 42 51 55 86 37 34 68 90 85 25 119 79 117 110 28</t>
  </si>
  <si>
    <t>48 118 41 31 114 116 47 40 36 65 87 63 52 68 89 73 53 90 33 44 55 38 49 64 60 59 72 113 24 91 34 109 92 117 82 119 96 50 77 102 105 26 112 23 32 121 45 93 78 95 35 74 70 110 98 106 67 79 27 51 99 66 85 111 101 97 108 104 120 83 54 28 29 46 56 84 107 37 30 115 69 58 71 94 25 76 86 88 100 103 42 62 80 81 57 39 22 43 75 61</t>
  </si>
  <si>
    <t>109 89 30 90 54 39 74 115 97 94 100 26 48 111 28 95 85 77 75 79 64 33 24 34 87 45 69 53 46 71 73 55 78 70 41 83 66 119 22 91 92 67 49 118 107 114 96 36 93 63 99 117 110 105 59 50 38 32 57 81 37 35 72 86 76 31 103 106 112 116 62 121 23 84 61 58 104 113 120 102 29 43 44 60 27 42 101 82 88 52 68 80 108 98 25 40 51 65 47 56</t>
  </si>
  <si>
    <t>84 73 47 22 39 26 109 98 116 111 42 69 31 40 120 43 87 99 97 101 102 82 57 27 61 45 121 118 25 64 81 52 78 24 103 56 90 89 107 119 105 95 77 93 74 36 41 51 46 29 35 37 38 112 53 66 75 23 28 96 62 88 85 50 33 49 80 68 60 59 104 113 114 71 76 92 32 54 86 79 34 44 94 48 30 106 100 70 83 58 65 110 117 67 55 72 63 115 108 91</t>
  </si>
  <si>
    <t>81 31 105 82 62 83 36 59 104 39 118 41 58 47 100 112 68 71 90 65 76 55 73 91 94 92 108 103 117 61 57 34 116 110 120 87 35 46 48 88 72 56 29 53 98 101 106 111 22 40 49 23 121 25 37 50 115 84 85 114 54 79 60 30 32 64 67 27 51 33 109 107 69 63 80 113 24 26 28 97 45 89 74 95 78 66 43 38 42 102 93 44 77 99 75 52 86 119 96 70</t>
  </si>
  <si>
    <t>85 22 95 103 118 38 39 105 94 91 30 53 62 67 47 68 86 109 44 24 108 93 92 88 27 71 100 66 75 31 117 89 42 45 69 87 97 50 61 64 113 32 83 65 29 99 98 96 34 41 77 78 102 33 55 49 40 23 112 106 81 84 80 76 90 59 60 56 111 115 121 107 25 36 57 52 54 114 72 58 48 74 73 101 79 82 28 116 119 63 35 26 51 43 46 37 120 104 110 70</t>
  </si>
  <si>
    <t>113 84 89 71 60 74 85 68 97 116 49 47 41 25 70 94 63 104 107 81 93 117 112 23 36 32 42 54 118 72 27 57 59 45 58 28 83 86 108 51 39 30 76 69 65 98 87 29 55 43 114 78 52 48 90 44 109 106 120 96 26 22 35 62 105 111 110 67 75 64 73 50 56 38 46 24 103 34 115 121 92 102 82 53 100 61 88 77 66 95 80 79 31 101 99 91 37 119 33 40</t>
  </si>
  <si>
    <t>83 68 32 37 121 104 82 88 118 28 29 66 81 38 106 101 87 34 114 98 108 86 116 30 33 110 119 117 92 91 42 46 27 102 51 31 54 48 58 56 35 103 55 60 39 96 120 111 105 69 41 25 109 85 65 64 59 115 22 89 75 74 100 112 77 107 97 113 84 36 47 44 61 50 71 73 93 70 45 43 76 52 62 78 57 79 95 72 80 67 94 49 24 23 40 63 90 53 26 99</t>
  </si>
  <si>
    <t>42 65 101 84 104 94 97 113 83 49 63 87 78 82 80 43 57 58 60 86 103 27 29 114 96 24 99 107 31 111 121 71 55 35 110 47 30 109 48 51 70 89 116 33 117 102 91 32 23 118 66 46 72 52 105 90 115 100 93 67 76 77 98 106 41 25 119 120 34 22 45 39 92 81 28 88 69 62 50 40 95 37 108 74 36 38 61 112 73 54 44 59 26 85 75 79 68 56 64 53</t>
  </si>
  <si>
    <t>121 118 35 31 63 49 24 25 68 80 112 65 43 103 83 78 53 73 27 66 87 50 38 40 109 92 84 90 94 108 110 26 22 115 71 51 99 59 105 113 104 60 61 55 30 46 41 85 77 102 97 72 37 48 52 89 86 107 62 76 98 91 28 64 57 69 106 81 67 74 93 111 29 44 34 39 33 96 82 79 75 70 56 23 120 114 54 36 116 45 58 42 47 88 117 95 100 101 119 32</t>
  </si>
  <si>
    <t>66 50 81 75 69 64 45 85 117 52 107 95 72 112 47 51 43 101 73 87 67 46 105 88 121 70 76 54 59 24 36 35 34 31 40 61 74 97 86 94 53 38 39 30 33 29 83 90 37 57 80 82 89 28 26 110 23 60 102 77 108 99 98 41 48 106 71 93 84 96 44 42 56 65 22 119 55 25 62 68 27 58 78 63 32 49 114 115 92 100 91 79 104 103 113 118 116 111 120 109</t>
  </si>
  <si>
    <t>91 113 108 54 86 87 89 119 36 23 42 100 30 53 57 56 102 50 22 62 27 44 37 63 117 105 38 40 120 103 78 96 25 55 111 65 51 71 32 26 49 70 34 74 112 43 114 68 29 35 58 115 67 24 28 85 31 98 72 94 110 64 106 107 104 116 83 41 77 59 121 82 101 75 47 61 90 88 95 76 81 48 60 39 69 80 79 46 45 97 99 118 92 84 33 109 73 93 52 66</t>
  </si>
  <si>
    <t>112 88 74 106 33 53 41 68 67 44 61 96 25 120 52 56 90 97 32 23 42 70 28 58 36 99 27 35 82 38 94 113 37 115 81 51 71 85 78 43 47 110 104 105 57 26 60 100 102 75 77 66 29 31 109 65 121 84 49 22 87 45 40 30 86 92 117 39 108 118 83 79 107 116 64 48 76 63 80 111 69 114 59 50 54 73 91 98 95 103 93 72 119 34 62 24 55 101 46 89</t>
  </si>
  <si>
    <t>101 92 85 32 47 100 76 72 87 60 120 67 25 36 27 83 70 66 81 37 71 98 30 86 44 46 78 48 23 119 35 117 82 59 29 40 84 31 55 106 61 68 75 93 108 113 80 111 110 74 39 34 58 94 116 45 90 88 62 104 56 41 97 51 24 99 50 77 65 28 107 114 109 102 73 115 69 64 22 54 53 121 89 49 79 33 91 63 105 52 95 43 42 112 38 103 57 118 26 96</t>
  </si>
  <si>
    <t>77 88 56 40 32 57 103 25 22 94 55 92 99 109 98 106 83 85 46 24 89 82 69 45 119 33 97 73 105 28 36 81 114 118 58 80 63 42 39 116 104 107 38 59 27 62 35 76 65 67 26 66 50 61 44 112 90 31 29 37 23 95 110 102 115 100 52 113 70 47 79 43 74 120 78 108 53 72 96 75 49 111 41 86 84 34 51 101 48 64 68 54 117 91 71 87 121 93 60 30</t>
  </si>
  <si>
    <t>64 66 48 114 108 47 118 46 61 120 26 34 79 93 76 78 35 30 99 62 33 73 68 106 116 70 115 59 82 37 111 85 87 71 58 95 104 29 63 83 67 112 94 22 42 65 39 52 75 60 54 24 32 92 41 103 105 44 88 110 117 49 57 113 81 90 50 69 74 27 107 121 84 101 119 80 96 77 97 89 91 23 25 43 100 31 86 28 38 72 51 109 36 98 102 45 56 55 53 40</t>
  </si>
  <si>
    <t>110 83 42 95 39 52 91 99 79 26 37 107 27 22 31 50 75 33 86 97 24 55 101 45 53 118 62 35 70 57 82 96 58 74 23 56 60 78 40 121 28 115 72 47 51 84 65 25 98 71 104 108 119 111 93 77 106 112 46 76 36 117 34 38 109 102 54 85 92 61 41 30 120 94 81 68 29 63 67 87 44 64 103 66 73 80 116 43 113 48 49 59 114 105 89 32 100 88 90 69</t>
  </si>
  <si>
    <t>91 25 58 83 112 107 31 51 110 45 87 120 77 103 118 67 96 75 62 121 113 68 47 39 90 114 53 115 43 82 59 98 106 119 116 35 46 49 109 111 76 61 33 99 102 101 89 93 60 64 71 48 42 117 88 54 38 23 34 92 24 86 100 74 78 95 104 50 105 97 44 81 40 85 27 84 32 108 63 30 72 55 69 73 80 65 66 36 28 70 56 41 22 52 26 79 94 37 29 57</t>
  </si>
  <si>
    <t>38 45 86 85 89 120 72 71 92 100 90 40 67 36 48 62 95 114 34 80 76 26 68 87 56 66 113 28 94 61 33 24 97 75 69 63 96 50 52 106 108 101 102 41 117 121 88 83 30 54 55 39 25 93 44 116 58 42 78 70 49 109 47 103 91 32 22 110 118 112 105 82 59 64 107 37 115 27 84 46 74 29 60 98 43 99 73 65 23 79 31 77 104 51 53 57 81 111 35 119</t>
  </si>
  <si>
    <t>50 46 99 57 78 88 44 36 59 64 62 37 41 102 110 111 63 74 26 119 81 69 32 107 87 33 79 60 109 68 56 39 95 47 114 66 82 108 91 100 43 23 25 117 80 76 94 118 45 42 38 121 27 105 67 103 72 98 106 65 58 90 53 48 52 61 70 22 75 30 85 29 115 54 28 71 92 24 116 113 96 93 49 112 34 120 101 51 86 104 73 35 31 83 77 97 40 89 84 55</t>
  </si>
  <si>
    <t>104 57 106 121 107 49 61 33 56 31 119 98 75 88 39 22 42 99 102 34 109 36 100 115 28 69 67 66 74 70 71 86 101 27 44 62 113 114 58 93 43 59 40 103 26 35 38 96 94 79 55 54 91 30 116 80 23 95 77 118 73 117 24 32 78 72 53 64 83 65 108 63 112 51 68 92 85 25 46 50 87 89 76 110 37 120 105 90 111 48 29 81 60 41 47 97 52 84 82 45</t>
  </si>
  <si>
    <t>102 92 98 109 110 97 100 49 30 78 96 48 93 36 77 46 45 60 114 88 116 120 103 50 115 37 41 81 61 89 73 65 108 26 58 35 79 70 104 54 23 33 86 38 32 40 66 113 107 29 83 95 42 43 31 105 106 22 111 53 56 55 51 84 25 76 94 62 82 112 63 52 68 85 71 90 87 44 59 47 75 34 24 101 117 57 118 27 69 80 72 28 39 64 67 119 74 99 121 91</t>
  </si>
  <si>
    <t>41 29 84 92 81 70 98 87 52 90 83 56 24 26 80 64 65 34 79 93 61 74 77 50 33 54 72 99 119 46 47 63 112 111 85 43 76 109 121 113 89 114 59 116 117 44 30 75 66 107 106 39 58 78 53 36 97 104 57 86 45 118 73 71 25 105 120 88 60 96 51 100 40 91 42 110 28 82 27 38 55 102 108 95 62 94 101 48 67 68 37 31 35 23 49 22 69 32 103 115</t>
  </si>
  <si>
    <t>56 41 98 90 26 112 72 55 99 103 113 31 65 58 66 85 82 35 78 79 47 45 115 57 32 116 36 104 52 73 92 69 109 48 53 86 24 91 84 23 81 39 95 96 42 119 30 33 75 111 34 83 22 97 76 63 62 60 110 67 93 59 40 29 46 64 121 49 100 51 77 108 105 87 102 61 118 38 43 114 117 68 37 25 120 44 107 106 101 88 71 54 94 27 50 28 70 80 74 89</t>
  </si>
  <si>
    <t>108 45 27 38 40 104 29 102 57 80 82 25 121 63 90 22 75 50 61 110 87 68 67 56 69 74 99 42 81 41 49 24 101 118 112 32 116 52 53 66 55 62 60 120 95 44 59 115 78 97 46 96 79 26 31 119 106 64 35 114 77 54 30 109 73 51 71 98 33 117 103 72 70 76 94 23 105 89 86 47 93 91 83 84 85 28 113 37 48 65 34 43 107 39 111 92 100 58 36 88</t>
  </si>
  <si>
    <t>56 49 33 50 31 24 47 43 115 35 108 113 118 44 45 72 112 63 64 52 107 40 58 76 99 102 93 88 48 29 120 110 109 86 23 57 70 78 36 73 116 95 121 37 26 51 54 87 96 100 53 106 117 65 68 32 30 60 34 97 79 101 55 27 67 111 119 114 39 94 91 42 81 92 66 105 104 69 83 41 75 28 38 85 22 90 98 25 74 61 80 59 77 103 84 89 46 62 82 71</t>
  </si>
  <si>
    <t>29 121 66 40 72 30 105 73 54 47 100 74 63 119 116 78 88 58 50 43 23 62 65 98 108 59 118 27 112 106 77 26 64 39 76 94 44 60 45 55 86 36 52 115 101 95 117 25 114 79 97 102 120 71 92 91 99 31 82 75 32 69 38 57 41 28 81 111 42 70 107 49 22 48 113 93 61 46 51 33 96 110 104 89 68 87 67 53 85 35 37 84 90 103 80 34 24 56 83 109</t>
  </si>
  <si>
    <t>51 90 53 45 24 43 61 27 107 29 49 113 80 26 114 108 42 77 112 66 95 119 64 116 40 118 69 41 56 38 111 63 25 91 81 35 73 121 23 68 110 22 102 87 92 44 98 100 86 115 58 50 33 36 105 82 67 46 78 83 47 71 62 76 96 109 85 30 55 32 70 57 84 89 93 99 79 94 60 106 88 75 72 48 65 39 54 103 59 28 104 52 31 117 37 120 34 74 97 101</t>
  </si>
  <si>
    <t>111 50 89 34 116 35 64 39 120 73 117 58 112 119 107 106 65 52 90 54 71 102 85 94 48 37 56 105 67 83 103 91 84 23 118 114 82 68 51 78 41 53 72 57 87 115 49 40 24 26 98 25 22 45 63 109 32 43 61 69 74 66 70 36 80 113 60 121 95 44 77 42 104 47 31 97 96 38 46 79 28 27 110 29 59 100 88 93 81 62 75 92 99 101 86 55 30 33 108 76</t>
  </si>
  <si>
    <t>48 41 95 71 89 62 25 104 83 57 69 84 75 116 92 22 70 86 54 30 114 64 35 93 120 105 100 88 77 49 87 79 55 33 28 109 117 63 61 43 37 32 67 99 42 27 101 44 29 59 40 119 94 24 108 51 82 56 53 72 52 80 81 85 66 36 98 60 23 91 115 121 118 110 31 78 111 74 103 97 47 34 68 39 107 106 38 96 46 113 90 73 26 45 102 50 76 58 65 112</t>
  </si>
  <si>
    <t>78 94 75 50 60 101 32 58 37 90 119 42 36 59 57 83 74 97 22 45 52 118 93 55 39 105 73 72 86 67 79 47 111 106 46 98 81 51 85 92 77 117 100 24 87 120 115 27 65 35 70 96 23 103 116 66 38 29 76 88 102 99 53 82 49 71 63 68 28 69 30 109 40 61 108 104 107 54 62 112 121 26 114 113 33 64 43 25 89 110 56 34 41 84 91 80 31 48 44 95</t>
  </si>
  <si>
    <t>35 114 117 103 89 78 43 88 44 80 27 30 111 31 86 83 36 52 84 85 91 40 121 95 110 119 29 65 96 109 82 66 77 76 49 38 108 69 100 47 106 58 115 90 33 28 67 87 25 99 75 61 116 79 113 53 92 101 22 56 93 48 68 32 57 63 62 94 23 73 97 98 64 104 81 37 72 51 46 102 120 41 70 118 34 112 74 26 71 39 59 60 42 107 24 50 45 105 54 55</t>
  </si>
  <si>
    <t>50 82 117 92 22 43 78 48 47 84 89 42 63 52 70 29 32 121 57 51 44 62 113 65 81 111 56 33 99 76 112 67 83 27 66 95 118 98 102 68 107 30 101 80 64 26 69 40 90 105 71 60 73 31 86 77 93 100 88 96 116 36 103 74 55 61 72 87 53 24 110 23 109 106 58 45 75 25 34 37 59 35 39 104 54 91 114 94 46 79 97 28 120 49 115 108 41 119 38 85</t>
  </si>
  <si>
    <t>91 75 108 51 60 39 85 29 56 55 87 67 68 27 121 110 41 78 70 118 79 58 47 92 33 83 82 106 61 46 74 25 89 103 28 80 120 65 35 93 77 95 88 71 81 59 117 116 48 23 34 43 115 104 114 84 102 100 44 94 76 119 31 96 62 101 73 45 24 30 72 42 40 111 54 90 64 36 105 107 109 26 38 66 22 63 112 69 57 53 97 52 86 113 99 37 32 49 98 50</t>
  </si>
  <si>
    <t>115 70 96 27 30 90 98 72 51 87 23 44 117 113 118 62 97 112 91 66 29 59 67 106 120 65 116 24 121 52 55 31 37 26 107 85 101 83 69 41 79 88 99 54 71 73 114 63 35 93 89 100 46 82 105 38 56 32 61 36 25 49 75 50 42 119 48 92 58 109 53 45 94 108 39 78 57 64 104 76 43 103 102 80 111 86 68 33 77 95 47 22 110 40 28 84 60 81 34 74</t>
  </si>
  <si>
    <t>110 87 53 109 40 119 42 99 24 118 105 36 60 44 88 96 89 84 54 47 46 50 52 22 82 66 67 112 25 79 113 57 31 101 43 78 30 70 56 76 111 41 102 63 74 23 115 35 34 39 120 59 26 94 80 83 65 121 49 81 61 64 58 75 97 55 72 37 45 86 77 106 108 117 103 48 114 28 85 68 92 38 95 71 91 90 98 32 33 62 116 69 27 29 104 51 73 107 93 100</t>
  </si>
  <si>
    <t>73 83 24 109 90 52 99 28 114 62 38 92 86 84 85 32 72 70 39 53 89 103 111 63 107 65 105 110 87 100 31 40 79 36 119 102 22 29 25 51 30 96 77 75 81 76 108 50 49 93 88 46 34 121 101 27 59 80 67 115 23 44 112 64 54 33 60 117 35 74 78 61 47 98 71 41 68 57 37 42 43 118 104 120 113 69 106 58 45 56 48 26 116 82 91 95 94 66 55 97</t>
  </si>
  <si>
    <t>81 87 83 85 72 54 41 99 31 75 114 68 86 43 117 42 77 115 62 29 27 88 23 44 95 24 22 103 94 64 112 39 49 26 33 63 113 74 118 106 37 50 92 82 119 101 58 59 32 70 35 45 76 56 84 36 47 61 111 65 34 110 98 90 102 109 38 53 107 55 67 46 97 100 93 25 89 40 108 91 51 78 121 105 66 69 48 104 57 73 116 79 28 30 120 71 80 52 60 96</t>
  </si>
  <si>
    <t>103 99 41 97 86 90 94 88 50 111 51 108 66 34 113 39 62 43 93 47 54 56 49 23 25 35 79 60 65 68 30 101 58 92 53 28 109 112 82 118 74 46 121 45 63 42 95 104 100 76 36 26 117 91 84 70 48 116 27 78 77 81 55 75 80 98 87 44 72 52 106 59 37 110 69 85 61 115 24 22 57 105 102 32 33 114 29 64 83 73 119 120 40 89 71 31 107 67 38 96</t>
  </si>
  <si>
    <t>106 36 79 94 73 111 115 81 55 109 29 56 27 62 76 43 77 51 89 93 95 104 110 87 72 24 49 30 52 66 120 83 32 85 100 75 68 117 38 23 34 74 47 97 90 92 118 105 67 58 45 54 101 86 70 64 80 98 113 40 39 57 121 22 71 26 116 60 61 88 50 44 46 119 35 103 37 41 33 99 78 59 107 63 25 28 65 108 48 112 69 114 82 42 102 84 53 96 31 91</t>
  </si>
  <si>
    <t>79 82 91 83 92 106 67 98 84 86 109 121 97 40 57 80 112 118 105 113 37 48 107 35 90 28 81 72 34 119 64 71 22 103 99 110 89 101 51 116 49 120 77 54 56 87 23 58 39 104 63 38 75 46 50 76 117 45 115 114 88 44 25 42 62 61 53 94 59 26 43 60 93 33 100 69 102 32 24 47 36 55 68 31 78 74 96 66 65 29 111 85 73 95 27 108 41 30 52 70</t>
  </si>
  <si>
    <t>31 82 97 91 40 72 87 46 77 98 56 92 48 59 114 90 99 86 41 104 65 79 107 37 54 101 33 24 75 53 85 120 52 111 81 25 83 69 35 112 113 105 103 68 63 109 88 60 78 80 38 102 110 29 70 57 45 115 28 108 118 121 100 89 30 55 74 50 84 51 27 66 95 64 119 93 73 42 47 39 34 106 71 117 32 67 22 58 43 26 94 44 96 49 36 116 62 61 76 23</t>
  </si>
  <si>
    <t>82 29 53 40 90 74 34 107 105 119 68 87 111 113 98 71 45 25 41 86 93 95 36 35 62 63 121 46 117 27 66 58 115 48 91 73 80 67 44 42 85 28 32 106 59 57 37 108 83 120 31 70 22 52 92 51 60 56 43 88 94 49 114 81 54 64 47 77 96 69 109 65 23 100 72 102 101 33 110 116 24 99 55 97 118 26 112 76 38 104 50 75 39 89 30 84 79 61 103 78</t>
  </si>
  <si>
    <t>48 54 72 112 68 27 110 63 59 102 98 49 51 119 58 81 38 88 44 46 23 75 60 97 43 82 116 52 95 93 77 42 30 24 70 100 85 118 66 76 39 71 83 69 29 103 40 106 35 107 67 104 111 86 55 56 32 91 108 74 101 22 53 115 26 87 65 78 36 89 117 90 34 45 92 50 96 105 120 114 41 99 79 61 31 57 64 28 121 84 109 94 25 37 80 33 62 113 73 47</t>
  </si>
  <si>
    <t>81 112 65 58 62 83 53 67 72 52 63 120 96 79 66 70 45 95 50 78 113 37 105 118 76 89 91 59 106 73 99 71 33 75 30 48 24 51 32 116 46 103 40 28 68 29 98 107 114 31 61 77 54 86 111 87 115 35 64 36 44 47 101 74 104 26 90 39 22 82 117 25 42 43 88 93 94 60 110 27 55 34 56 57 102 41 119 97 49 100 23 108 80 69 38 92 85 84 121 109</t>
  </si>
  <si>
    <t>36 88 46 106 37 50 102 60 78 80 24 48 43 120 97 100 113 118 82 116 93 86 30 75 49 38 25 39 107 35 61 83 41 55 28 104 34 77 33 65 62 119 26 103 73 87 51 111 54 115 110 23 63 95 59 105 79 114 45 96 44 85 72 22 32 58 29 74 68 109 42 69 112 76 56 70 57 40 99 89 101 27 31 53 84 117 108 94 66 67 52 90 71 47 92 81 64 121 98 91</t>
  </si>
  <si>
    <t>95 119 58 62 46 36 79 50 102 41 51 40 83 72 45 101 39 74 48 66 29 30 25 81 63 69 85 35 108 109 53 68 26 118 110 44 24 22 61 114 113 23 70 115 82 96 76 88 49 99 28 57 120 64 106 56 92 54 90 86 116 77 33 67 71 87 78 94 27 105 107 104 34 80 91 73 59 97 42 121 43 65 103 93 75 38 37 117 112 52 31 32 98 89 55 100 111 84 47 60</t>
  </si>
  <si>
    <t>86 92 33 76 112 23 118 65 35 104 42 88 60 61 94 93 121 110 40 103 22 83 101 75 115 47 46 100 114 116 87 31 54 24 62 85 27 34 68 29 69 56 90 37 36 78 51 97 28 74 120 59 107 105 113 26 39 117 119 66 30 32 106 41 89 25 96 38 43 91 111 63 64 80 44 84 49 45 55 99 95 98 82 58 72 77 108 50 48 71 70 79 73 52 57 67 53 102 109 81</t>
  </si>
  <si>
    <t>96 94 100 109 84 83 56 90 62 73 29 69 58 39 87 98 40 91 89 52 47 102 99 63 80 65 119 85 28 22 55 50 45 77 64 23 57 68 76 86 32 95 44 25 72 46 78 121 117 31 30 41 51 26 105 110 103 93 60 101 54 116 120 27 108 104 92 67 115 111 70 48 34 24 107 33 38 112 59 97 81 61 35 37 82 71 74 114 42 75 106 66 118 79 113 36 88 43 53 49</t>
  </si>
  <si>
    <t>106 121 79 93 25 50 116 37 82 105 76 107 57 98 55 33 69 68 90 54 39 74 81 80 117 118 112 114 35 38 59 65 84 104 88 77 120 94 95 58 108 111 36 34 42 110 91 29 46 83 102 43 45 89 31 51 66 78 101 119 113 64 67 48 75 92 56 87 103 44 41 72 71 52 26 70 28 61 27 62 96 60 24 97 85 30 22 32 115 100 109 86 49 47 63 23 99 73 53 40</t>
  </si>
  <si>
    <t>48 29 40 22 81 50 56 76 24 51 99 34 63 106 108 89 59 45 101 72 104 39 87 53 92 41 102 54 97 109 49 84 83 74 35 44 68 32 103 38 107 95 113 115 26 57 85 110 80 66 75 121 77 42 23 90 98 93 116 114 65 112 27 47 73 31 25 79 60 55 94 62 37 100 30 78 105 120 117 64 67 70 111 43 96 36 28 91 88 119 86 71 33 46 61 118 82 58 69 52</t>
  </si>
  <si>
    <t>84 109 54 100 99 85 70 57 68 22 27 96 71 103 50 97 25 49 41 40 32 26 59 63 24 56 88 119 65 108 48 47 107 117 58 83 33 28 111 87 77 43 110 94 60 92 113 34 45 29 116 35 115 44 106 82 120 62 73 69 38 72 89 80 105 36 46 95 61 79 98 118 104 101 90 39 112 76 64 55 121 91 53 31 66 23 114 81 67 51 78 93 42 75 74 52 30 86 102 37</t>
  </si>
  <si>
    <t>67 28 104 44 64 55 92 52 99 90 27 103 57 70 86 109 47 39 68 62 88 100 114 32 22 81 113 115 61 42 60 76 116 37 117 111 73 112 120 108 33 78 72 98 49 53 45 85 40 83 71 118 93 74 34 65 69 38 101 43 96 94 29 75 23 97 26 105 51 35 41 121 106 77 48 66 82 59 36 58 119 107 25 50 46 95 84 87 30 24 80 31 91 102 54 63 56 89 110 79</t>
  </si>
  <si>
    <t>80 78 113 73 41 28 51 45 75 121 25 107 119 66 105 74 69 68 67 89 24 37 57 110 58 81 29 34 40 71 31 92 91 83 32 42 112 50 86 95 46 22 63 54 48 72 102 87 85 23 82 26 59 118 27 36 39 90 61 88 101 97 49 30 100 98 93 33 114 116 103 47 99 65 76 62 44 77 108 52 53 111 70 84 115 64 120 35 94 38 55 43 117 104 56 109 79 96 60 106</t>
  </si>
  <si>
    <t>77 118 44 60 25 27 119 79 74 61 97 113 23 47 24 99 65 72 108 36 112 114 94 106 37 117 81 48 29 42 50 104 26 69 89 86 46 93 76 30 52 39 103 70 66 35 90 31 84 78 41 111 92 75 80 40 54 28 33 102 32 43 62 109 57 107 87 56 22 82 64 59 51 91 58 115 67 83 100 55 45 110 38 68 96 121 85 53 98 101 95 63 88 71 116 73 49 105 120 34</t>
  </si>
  <si>
    <t>67 87 108 102 30 41 86 33 39 77 26 56 27 23 106 120 118 71 66 65 37 31 75 22 50 107 44 48 42 96 103 58 45 25 110 63 79 91 55 74 70 68 29 90 54 101 94 76 73 51 99 84 81 113 36 116 115 117 47 100 109 97 46 72 92 89 24 88 93 95 62 60 61 114 53 40 119 38 69 59 57 104 98 34 111 85 35 80 64 112 105 121 32 49 43 78 82 52 83 28</t>
  </si>
  <si>
    <t>24 98 93 95 43 81 106 94 117 47 96 79 104 41 100 91 46 44 42 71 38 59 85 83 48 105 55 30 50 66 113 70 103 49 65 26 34 118 109 68 92 74 114 110 62 77 32 69 45 111 102 75 112 121 90 84 87 56 33 40 67 72 25 88 23 99 27 76 119 35 22 53 73 39 115 52 57 82 29 58 60 80 86 51 97 89 101 37 63 108 107 120 64 116 61 78 36 28 54 31</t>
  </si>
  <si>
    <t>104 97 34 54 47 78 48 22 30 74 68 84 66 64 77 110 60 52 111 39 112 36 23 82 37 71 98 28 91 65 90 45 75 51 79 80 69 85 83 89 92 95 67 117 38 107 118 43 88 105 114 121 26 81 59 119 40 33 49 31 57 32 53 72 63 76 46 109 96 120 27 29 87 55 101 70 35 61 56 108 116 103 73 94 41 113 106 99 86 50 25 102 100 24 62 44 93 42 115 58</t>
  </si>
  <si>
    <t>75 46 87 57 115 103 53 32 69 27 110 111 108 76 42 89 25 95 54 49 31 81 70 34 80 107 116 35 37 58 78 55 65 62 22 84 67 109 85 23 39 91 30 36 28 97 66 104 113 94 56 52 100 90 64 121 73 60 68 51 41 86 102 48 117 83 63 71 29 38 120 72 47 40 114 105 59 26 88 101 24 96 44 112 119 106 82 77 43 93 74 79 118 99 92 45 50 61 33 98</t>
  </si>
  <si>
    <t>24 101 54 83 85 49 97 30 87 67 70 27 69 57 113 36 79 60 92 68 64 81 35 42 40 77 41 118 29 107 119 53 99 28 32 48 78 63 25 44 76 88 61 112 59 104 115 39 94 65 103 120 52 26 116 95 45 74 34 84 110 106 91 38 105 56 72 31 82 66 89 51 109 71 111 117 121 108 47 100 102 98 58 75 33 86 55 46 50 114 96 43 93 62 23 80 90 37 22 73</t>
  </si>
  <si>
    <t>107 65 46 55 53 97 115 35 33 50 31 91 32 81 77 57 48 82 106 36 112 95 99 121 100 96 43 88 59 71 24 94 34 78 47 76 60 45 42 64 25 26 80 120 110 114 28 104 22 86 56 79 108 49 72 102 68 101 37 111 75 61 119 23 109 52 62 93 113 117 63 118 67 66 105 29 39 58 44 38 116 98 74 87 89 27 92 54 30 40 70 103 73 51 41 85 84 90 83 69</t>
  </si>
  <si>
    <t>47 25 50 79 27 109 118 116 74 117 48 69 40 100 97 78 58 90 85 76 42 106 59 75 71 30 52 95 64 112 73 115 98 113 99 24 31 84 60 44 89 46 62 67 57 105 107 81 110 53 83 108 54 51 55 39 82 70 28 41 92 29 68 103 119 35 32 91 121 26 120 45 93 77 94 87 111 104 34 49 66 43 101 96 114 63 80 65 23 61 36 102 72 37 56 86 88 33 22 38</t>
  </si>
  <si>
    <t>103 51 50 49 34 65 68 100 75 101 43 62 56 97 108 53 30 115 120 104 37 28 116 119 121 96 117 57 27 44 99 55 102 92 64 31 70 47 48 24 109 72 98 39 33 94 118 88 84 89 90 73 66 110 112 60 58 25 46 77 22 111 42 45 40 85 41 81 105 26 74 61 78 93 76 86 87 83 32 91 63 106 23 113 95 71 82 36 107 29 67 35 59 114 69 38 79 80 52 54</t>
  </si>
  <si>
    <t>103 82 69 43 98 77 41 71 52 120 78 28 76 29 108 121 110 63 99 49 85 51 31 83 67 105 114 104 27 96 92 75 79 22 73 26 112 118 113 116 74 38 58 40 57 47 91 35 94 59 117 24 80 89 66 111 48 23 50 46 64 32 70 37 65 119 62 61 36 107 81 30 87 72 60 44 95 106 34 68 84 53 45 101 55 25 115 100 90 86 102 42 93 33 56 88 97 54 109 39</t>
  </si>
  <si>
    <t>22 100 45 43 25 46 97 57 86 113 68 32 109 66 104 51 87 30 59 82 39 52 81 74 70 103 58 93 116 37 85 75 34 64 120 27 65 35 77 90 62 63 118 55 72 48 111 98 56 102 106 41 105 67 95 110 80 94 42 47 53 84 119 29 107 101 24 50 78 96 115 31 83 91 38 23 79 89 28 92 99 121 117 26 69 54 36 76 49 88 60 112 114 108 61 44 73 71 33 40</t>
  </si>
  <si>
    <t>26 107 51 119 82 104 110 76 61 102 87 30 92 46 85 90 96 44 45 72 54 88 42 101 75 98 69 114 115 66 83 47 120 58 63 118 71 56 100 97 94 108 113 36 43 121 64 106 117 38 78 68 28 74 24 99 86 32 80 116 27 103 67 95 109 35 112 33 70 49 31 29 73 39 111 22 52 55 81 53 84 57 34 48 23 60 41 89 50 93 40 77 91 62 25 105 59 65 37 79</t>
  </si>
  <si>
    <t>31 103 29 57 70 67 98 105 76 93 42 45 34 118 63 37 119 30 113 115 33 100 75 90 24 101 85 68 41 61 28 26 23 121 35 65 79 89 64 52 104 43 92 32 82 25 40 80 81 78 46 56 108 59 114 66 111 53 55 72 96 54 47 95 86 109 84 27 120 112 38 117 62 99 48 50 91 51 22 88 77 74 97 60 36 106 58 49 44 102 71 83 110 94 87 69 107 73 39 116</t>
  </si>
  <si>
    <t>119 74 27 108 54 86 71 98 82 61 37 26 60 62 96 120 81 55 91 56 76 41 87 80 50 102 72 31 85 79 113 25 44 33 101 111 106 57 35 88 78 30 46 93 68 105 118 100 24 121 38 112 63 117 53 39 59 23 99 29 66 69 75 28 115 83 92 45 77 43 34 58 107 40 32 70 84 22 67 109 47 49 94 95 73 116 64 90 104 103 114 110 65 48 51 52 89 42 36 97</t>
  </si>
  <si>
    <t>67 70 96 62 69 118 51 81 114 113 42 39 55 41 32 48 30 72 102 80 74 117 115 27 77 94 98 100 49 57 53 84 91 34 83 68 33 88 46 60 101 56 87 99 24 54 50 107 73 79 58 112 120 64 66 121 93 43 23 38 28 40 104 92 36 47 116 44 75 95 35 45 82 119 103 25 106 86 105 59 37 65 78 29 89 52 31 85 90 97 76 61 26 63 108 71 22 109 111 110</t>
  </si>
  <si>
    <t>41 108 114 107 40 68 48 99 53 58 95 37 81 66 121 60 69 93 96 25 88 43 117 73 45 94 59 79 118 38 36 46 22 57 67 52 103 50 98 26 54 87 55 97 89 76 56 33 72 100 83 90 74 86 32 78 116 28 106 70 82 112 119 102 105 51 31 110 101 65 120 84 104 29 39 27 75 71 47 80 23 111 85 30 92 44 77 62 24 61 109 115 91 42 113 63 64 35 49 34</t>
  </si>
  <si>
    <t>119 58 36 118 112 62 97 25 113 83 111 50 90 110 30 41 91 77 107 26 35 98 47 54 92 71 34 108 56 102 116 115 105 106 59 63 79 74 93 38 53 32 73 89 55 95 68 100 80 57 70 66 101 61 23 78 114 33 75 27 81 39 96 24 29 121 46 42 40 22 104 117 52 37 67 82 45 60 88 49 109 76 44 64 28 103 84 43 65 31 86 99 48 72 85 87 51 69 120 94</t>
  </si>
  <si>
    <t>52 50 121 108 46 28 64 57 78 29 88 99 87 111 112 85 69 97 115 91 94 61 92 82 100 31 120 45 118 95 113 106 104 119 43 58 83 76 90 96 40 36 101 39 86 38 89 67 66 41 102 117 55 53 48 25 80 73 54 79 107 72 62 51 70 63 116 56 74 103 23 27 114 60 24 26 33 68 22 105 84 110 98 42 49 93 59 109 71 75 47 65 32 81 44 34 77 37 30 35</t>
  </si>
  <si>
    <t>22 94 45 35 76 82 55 66 56 48 49 111 34 78 81 68 59 77 84 70 86 64 63 30 46 106 121 108 74 71 117 97 102 23 87 90 28 27 25 29 105 85 40 60 38 109 112 104 116 41 96 100 75 58 54 110 43 88 83 69 42 115 120 103 80 95 53 113 31 92 93 72 51 101 33 98 52 47 57 26 62 24 61 67 36 37 91 114 32 44 89 118 99 107 73 50 65 119 39 79</t>
  </si>
  <si>
    <t>54 45 43 77 40 103 120 26 29 23 70 44 118 114 22 87 76 28 80 59 100 89 98 108 66 104 73 91 115 95 69 72 49 62 33 37 38 39 88 42 57 58 82 63 68 79 81 78 64 105 109 113 71 50 83 117 121 75 24 31 99 86 119 111 67 74 32 90 96 60 35 27 25 94 93 56 84 112 41 61 107 48 47 85 51 92 102 97 101 52 116 36 30 110 55 65 53 46 34 106</t>
  </si>
  <si>
    <t>92 70 43 77 31 46 86 93 52 88 48 105 74 100 83 71 23 38 98 60 29 73 84 53 65 54 66 95 68 115 37 26 36 28 120 101 24 82 33 34 44 69 45 72 55 22 89 111 57 90 109 91 103 119 30 50 112 41 51 104 79 108 61 27 25 97 76 85 39 78 42 47 59 35 62 32 118 94 67 56 107 106 110 80 96 116 117 81 121 99 102 64 40 63 113 75 49 114 87 58</t>
  </si>
  <si>
    <t>39 60 113 58 55 97 72 27 88 83 49 47 109 94 118 111 85 66 119 77 78 81 43 86 64 32 26 63 28 23 121 30 96 34 107 80 67 61 57 24 106 103 65 51 116 62 91 45 120 112 92 36 79 46 35 42 54 110 114 89 25 75 68 95 100 59 53 48 87 98 74 104 108 40 93 52 115 82 117 33 31 44 70 37 102 105 56 50 41 90 101 29 99 84 76 38 71 22 73 69</t>
  </si>
  <si>
    <t>42 72 97 115 87 57 34 105 94 86 120 81 88 73 45 118 41 117 33 90 66 83 82 59 78 77 106 44 35 101 23 84 50 61 53 24 28 58 51 71 89 79 62 99 108 107 68 30 43 39 92 116 52 102 96 22 121 91 26 38 69 112 49 85 32 75 111 48 56 65 54 110 95 113 104 114 47 74 25 29 60 70 63 64 93 109 31 27 36 37 76 119 100 67 80 98 55 103 46 40</t>
  </si>
  <si>
    <t>66 23 81 24 36 99 103 57 111 67 34 116 73 68 27 60 56 77 22 84 118 43 31 92 89 46 83 115 95 113 30 101 47 93 45 69 55 25 80 64 91 76 119 117 29 70 78 41 38 33 71 54 109 75 79 104 51 65 106 72 52 49 86 98 40 32 87 85 120 114 58 59 112 96 88 74 94 26 37 107 110 39 44 108 100 28 62 63 48 42 35 105 97 121 82 102 53 90 61 50</t>
  </si>
  <si>
    <t>32 55 50 49 119 84 44 23 78 73 108 56 41 25 115 54 107 33 98 113 38 35 24 71 95 59 66 111 89 70 48 62 86 99 79 45 31 92 85 47 52 120 100 91 87 110 39 42 118 94 36 68 80 34 77 28 67 37 96 65 97 51 105 117 76 57 121 26 114 30 74 101 103 27 116 102 106 82 75 58 22 72 69 83 43 104 60 90 109 40 81 46 88 112 93 29 63 53 64 61</t>
  </si>
  <si>
    <t>92 119 111 79 37 115 76 46 106 98 108 53 70 68 113 61 89 48 54 85 56 49 47 84 74 73 88 102 45 44 104 35 30 107 87 60 27 81 62 64 114 34 103 100 96 80 40 75 23 120 71 52 69 38 118 51 63 57 65 83 59 66 101 97 110 78 32 22 25 117 82 116 121 77 31 42 36 67 112 99 58 55 43 94 39 50 86 29 72 95 91 109 28 24 90 41 33 105 93 26</t>
  </si>
  <si>
    <t>98 35 80 40 108 45 46 116 43 118 56 33 24 41 112 69 23 25 27 93 95 70 115 52 42 74 96 113 63 26 100 64 48 86 89 83 106 120 85 54 44 50 53 92 67 37 60 105 99 119 81 97 71 59 58 28 36 32 117 72 66 78 121 31 77 88 47 51 62 34 38 68 107 114 110 102 84 39 76 57 49 61 91 87 29 22 109 101 111 94 75 30 55 104 73 65 103 79 82 90</t>
  </si>
  <si>
    <t>57 63 47 92 44 64 40 94 103 66 62 102 86 54 60 67 68 85 24 107 45 29 91 90 43 42 49 82 113 48 50 61 97 110 101 55 115 58 99 28 38 73 52 84 25 74 22 23 76 56 30 33 37 100 120 41 89 79 26 109 118 34 59 104 39 114 32 31 36 71 117 69 81 106 93 51 98 83 70 72 105 77 111 27 75 112 78 96 53 119 46 65 35 121 95 108 80 116 88 87</t>
  </si>
  <si>
    <t>33 91 89 80 95 62 26 74 43 116 28 94 96 39 118 24 60 54 97 56 65 30 86 34 119 104 77 117 105 109 41 45 44 107 99 64 82 51 49 114 92 85 111 101 75 76 90 93 35 23 81 66 120 29 31 68 71 55 53 98 36 72 25 108 73 67 113 57 83 27 87 88 61 115 22 32 37 79 38 70 112 42 78 48 102 50 52 69 46 110 84 106 40 63 47 121 100 58 59 103</t>
  </si>
  <si>
    <t>41 121 57 59 30 100 98 70 39 58 77 75 22 108 89 71 44 52 115 105 93 50 116 54 112 106 96 36 114 67 80 33 46 74 66 90 32 31 42 69 110 38 73 68 40 72 45 79 81 27 88 94 34 107 82 25 92 43 60 23 76 24 102 87 120 109 63 48 104 91 83 65 28 103 61 99 78 86 56 117 47 55 85 29 35 118 119 111 26 101 53 84 97 51 113 95 49 62 64 37</t>
  </si>
  <si>
    <t>81 33 119 76 68 102 79 98 82 84 92 25 120 100 96 83 30 54 65 23 63 115 56 55 60 88 27 57 41 52 53 87 121 94 104 107 37 91 59 47 43 49 44 74 101 110 62 51 78 45 32 118 38 86 95 48 39 70 89 116 77 58 72 113 105 71 61 31 35 34 67 26 97 75 22 73 36 40 64 66 90 50 103 28 109 24 112 42 93 29 114 117 46 85 69 106 108 111 99 80</t>
  </si>
  <si>
    <t>36 25 90 117 71 99 43 23 62 108 103 64 61 97 60 81 37 31 48 24 26 40 45 27 65 50 104 52 93 56 22 83 112 38 96 114 88 115 94 91 121 29 34 32 30 78 102 63 113 66 111 44 53 55 109 68 92 57 86 58 85 51 47 110 120 69 39 70 116 75 54 84 49 73 89 76 59 41 107 33 98 106 42 74 67 35 119 82 80 72 79 118 95 77 46 100 28 105 101 87</t>
  </si>
  <si>
    <t>72 46 22 100 44 36 101 58 62 34 94 27 31 43 25 74 35 115 88 97 83 104 64 60 91 90 50 45 55 102 85 110 41 106 53 82 98 118 96 54 52 61 40 66 73 30 87 117 38 65 24 116 120 93 63 113 121 95 39 77 84 107 119 79 103 105 33 26 109 80 23 68 108 81 112 92 37 67 75 32 28 76 57 114 86 99 56 29 59 49 89 70 111 78 48 51 47 71 69 42</t>
  </si>
  <si>
    <t>40 115 55 120 44 78 53 31 95 73 35 67 28 92 113 42 84 38 34 108 27 109 36 81 39 98 102 104 114 26 80 117 83 90 79 52 74 43 41 54 103 29 65 116 51 49 71 24 99 68 62 22 56 94 100 33 96 88 77 69 89 60 66 91 105 107 76 106 118 46 87 48 86 111 112 58 93 70 23 97 61 119 32 37 45 101 110 47 85 25 64 82 63 75 72 50 121 57 59 30</t>
  </si>
  <si>
    <t>32 80 84 104 98 112 83 110 85 105 101 114 64 30 82 76 81 70 96 31 60 87 88 57 116 34 99 35 107 111 39 71 55 77 109 117 72 118 37 56 90 52 65 115 46 108 66 103 67 68 33 91 89 97 40 106 95 48 62 119 22 86 59 28 38 61 49 50 23 24 102 26 94 69 44 27 25 92 74 29 75 42 45 73 100 121 63 36 43 53 47 93 58 78 120 41 79 113 54 51</t>
  </si>
  <si>
    <t>54 49 105 103 84 50 42 75 45 120 41 40 44 56 83 23 66 24 38 121 35 98 46 99 34 68 85 55 111 28 71 76 79 92 27 116 87 114 30 119 102 106 112 58 90 93 64 60 78 52 117 39 118 31 96 110 69 57 33 74 94 26 37 59 113 25 107 48 63 82 91 22 65 88 61 32 104 47 51 81 108 72 53 62 67 89 101 43 115 109 97 95 80 36 29 70 77 100 73 86</t>
  </si>
  <si>
    <t>55 50 113 99 28 35 98 54 39 30 46 33 79 95 76 31 22 62 102 84 43 58 37 94 89 63 114 119 67 38 81 116 80 29 91 107 69 88 77 117 48 86 65 52 75 87 51 108 45 92 110 106 111 109 24 59 97 101 85 44 66 121 72 73 68 96 82 100 105 78 70 23 90 25 74 42 49 104 36 34 103 41 64 93 47 61 57 60 115 56 26 27 112 40 120 32 118 71 83 53</t>
  </si>
  <si>
    <t>118 38 97 68 119 71 116 61 95 103 23 102 29 109 57 89 53 106 33 66 59 83 98 31 75 114 112 104 86 42 58 91 43 27 121 24 107 94 73 35 111 92 101 63 74 77 99 36 82 26 88 39 105 110 47 46 44 65 60 70 84 54 25 100 96 76 80 37 69 108 34 32 67 64 87 90 52 113 117 81 22 30 72 115 28 93 55 78 41 49 48 85 45 40 62 56 50 120 51 79</t>
  </si>
  <si>
    <t>81 29 35 28 85 107 40 114 53 86 99 112 103 39 71 80 52 45 61 57 47 104 59 26 121 64 62 90 36 79 91 95 97 83 87 108 33 70 51 89 84 93 43 50 110 44 92 48 49 55 22 37 113 120 116 98 73 68 94 38 42 82 118 56 25 74 77 119 100 101 65 75 58 27 72 69 115 105 30 34 24 109 23 31 76 88 54 78 102 63 106 117 32 41 46 96 66 67 60 111</t>
  </si>
  <si>
    <t>62 90 120 106 118 35 73 81 29 70 30 108 65 101 63 75 41 119 102 89 32 46 92 33 72 42 71 49 54 48 44 31 79 53 97 114 51 57 50 24 26 100 45 86 27 105 112 85 47 59 23 103 67 88 107 37 121 60 56 61 55 104 66 80 36 28 82 111 78 110 98 74 34 116 87 52 109 22 38 40 64 117 91 93 115 84 94 96 68 25 99 43 69 58 83 95 113 76 39 77</t>
  </si>
  <si>
    <t>62 76 70 40 71 77 99 114 107 50 73 92 63 34 74 80 83 103 51 46 23 45 42 35 43 98 61 27 25 119 33 26 108 89 53 95 49 58 30 36 79 112 66 87 68 29 81 82 102 97 47 105 41 69 37 22 78 67 120 39 113 115 31 110 96 86 32 28 116 56 85 59 121 24 57 93 38 101 44 106 52 55 65 117 91 109 90 104 111 48 75 84 54 88 64 94 118 100 60 72</t>
  </si>
  <si>
    <t>112 38 89 114 43 98 46 79 45 100 32 61 37 72 121 22 75 115 109 90 99 25 56 102 69 118 107 84 87 62 119 111 101 113 117 110 82 40 83 52 85 57 103 58 23 116 94 65 63 71 105 70 108 54 31 27 29 91 41 95 30 39 88 106 51 74 80 66 78 36 67 81 68 35 34 44 93 86 55 47 50 53 59 73 97 33 120 77 28 24 104 96 48 76 92 42 60 49 64 26</t>
  </si>
  <si>
    <t>121 27 64 35 106 47 45 74 43 105 72 110 108 90 102 92 53 115 50 49 113 79 28 78 95 42 104 85 25 119 40 23 109 69 73 100 29 99 114 61 75 116 54 98 96 34 32 60 97 48 55 51 24 81 59 38 22 87 56 41 88 112 36 67 26 117 31 77 103 30 82 118 68 86 101 33 91 37 93 111 84 58 57 76 70 39 63 83 65 120 94 62 66 71 80 52 46 44 107 89</t>
  </si>
  <si>
    <t>94 70 83 117 25 114 120 110 74 89 93 77 22 26 29 76 101 31 39 51 116 80 30 102 97 42 96 115 48 113 91 121 81 118 92 24 106 109 28 36 35 95 58 67 105 103 59 33 57 112 55 49 85 104 45 40 68 32 86 53 65 43 99 38 82 84 98 54 34 66 41 111 90 71 88 47 50 23 27 100 69 44 75 79 46 37 61 56 107 108 119 78 87 73 52 60 63 62 64 72</t>
  </si>
  <si>
    <t>73 52 51 86 89 69 64 87 38 77 50 22 29 82 75 117 93 121 80 94 95 109 111 67 31 85 92 56 113 37 118 114 53 41 46 55 76 98 103 108 97 79 35 83 112 72 30 104 45 40 91 59 61 106 102 115 70 74 42 101 84 48 90 120 100 63 33 58 54 24 60 66 28 99 32 96 44 23 116 78 65 68 26 34 43 71 39 49 57 47 62 27 25 81 105 119 36 107 88 110</t>
  </si>
  <si>
    <t>89 91 85 56 113 53 54 71 70 116 96 57 109 41 51 49 104 52 39 108 83 45 69 61 27 101 63 72 88 23 34 98 110 87 81 32 73 99 75 44 64 30 102 36 35 92 97 58 48 55 25 28 93 31 50 114 105 33 103 76 26 95 77 82 60 117 43 59 47 84 80 118 107 112 68 37 62 38 100 86 78 46 120 65 40 79 42 74 94 115 111 121 90 24 106 119 22 67 66 29</t>
  </si>
  <si>
    <t>67 106 37 90 66 32 92 65 93 94 38 31 35 24 107 71 64 86 41 70 82 84 110 39 98 112 100 27 62 57 53 81 30 61 47 22 103 78 104 111 96 36 33 56 91 113 114 109 72 87 101 105 108 51 120 26 83 55 48 121 115 76 75 34 60 117 50 58 52 54 49 85 63 40 69 45 44 46 73 118 25 97 88 23 95 29 89 74 119 102 99 43 116 28 77 79 42 80 68 59</t>
  </si>
  <si>
    <t>29 23 82 54 48 105 76 115 36 26 93 102 83 99 89 56 42 53 88 113 52 49 71 91 114 87 59 57 73 109 46 25 63 74 111 33 34 118 69 84 31 72 30 78 61 100 103 64 27 66 77 112 51 43 40 58 101 85 35 117 98 107 104 120 81 79 80 68 45 39 92 37 94 38 119 24 32 22 67 60 95 86 65 121 75 62 70 116 106 44 108 96 28 90 50 47 55 41 97 110</t>
  </si>
  <si>
    <t>55 26 29 23 103 100 25 67 37 74 107 34 59 56 42 70 110 71 84 112 51 97 116 120 61 41 83 111 76 114 87 88 89 105 72 43 73 46 69 45 98 44 78 64 82 38 80 48 96 54 52 62 101 118 75 91 28 109 68 36 113 92 58 35 53 47 22 93 66 77 106 30 104 117 31 108 79 39 49 81 94 115 65 121 60 90 63 102 24 50 40 57 32 119 27 99 33 86 95 85</t>
  </si>
  <si>
    <t>30 97 54 43 84 94 112 86 48 79 31 76 99 108 41 33 95 71 102 66 74 119 87 45 109 81 68 24 34 118 106 44 69 46 115 67 62 63 58 56 75 104 101 88 121 57 93 50 27 59 73 22 105 42 80 82 96 25 77 78 53 52 117 60 111 114 23 65 91 61 64 83 55 89 113 98 39 49 103 90 116 72 36 38 28 29 70 37 107 47 51 26 100 35 32 85 120 110 92 40</t>
  </si>
  <si>
    <t>45 101 31 29 95 68 43 69 42 49 32 73 111 114 87 102 120 116 105 81 64 86 96 110 109 107 78 30 94 34 63 24 51 97 39 118 79 60 76 27 67 23 28 53 52 65 103 89 36 93 83 71 121 55 106 47 62 91 58 99 61 112 77 108 80 54 41 72 46 56 59 57 92 104 40 48 88 22 75 85 119 98 117 115 100 37 38 35 113 50 26 44 70 84 74 33 25 66 90 82</t>
  </si>
  <si>
    <t>72 114 97 43 44 74 49 69 63 62 61 118 107 90 112 77 87 103 28 22 75 102 111 45 29 105 34 59 64 58 50 57 89 31 85 95 55 48 83 106 71 47 52 42 56 65 24 115 94 99 36 32 78 81 104 120 82 79 76 93 68 33 116 54 84 98 80 109 121 91 119 70 37 30 53 39 86 67 110 101 108 46 96 25 40 117 23 26 113 73 27 66 92 51 88 38 35 60 41 100</t>
  </si>
  <si>
    <t>96 46 43 55 58 121 83 102 70 54 64 61 104 118 68 37 59 84 93 113 73 88 32 34 42 82 63 98 50 106 76 74 38 81 120 114 56 92 119 78 28 77 40 85 69 99 107 41 79 30 44 39 72 110 97 103 51 91 80 33 108 65 25 111 95 112 90 53 48 49 47 115 87 66 31 36 100 117 101 75 35 45 24 27 89 22 71 67 29 57 52 60 62 86 23 26 109 94 105 116</t>
  </si>
  <si>
    <t>27 65 117 61 58 106 46 92 76 111 95 99 85 101 102 103 118 51 93 49 52 56 23 91 24 54 39 43 69 96 42 66 114 97 30 31 67 110 71 73 87 94 77 62 75 113 104 29 28 120 78 38 80 25 116 68 37 33 74 112 119 108 26 44 72 48 50 90 121 35 81 89 79 36 22 82 84 47 83 105 63 64 41 98 115 40 55 57 86 32 34 70 45 107 109 100 59 88 60 53</t>
  </si>
  <si>
    <t>32 87 85 34 25 71 105 110 31 76 108 80 112 101 73 86 42 53 114 117 75 89 111 113 39 41 36 57 63 116 78 26 37 118 99 38 56 94 68 30 33 60 27 45 35 96 102 70 120 44 115 93 24 62 66 92 52 48 49 106 69 43 47 23 64 65 88 79 91 83 51 55 84 22 54 97 95 103 109 119 100 74 61 81 29 121 46 104 90 40 98 28 67 82 50 59 107 72 77 58</t>
  </si>
  <si>
    <t>33 59 55 24 99 68 90 72 69 79 50 83 101 75 103 91 121 116 113 94 36 57 86 40 88 114 102 95 25 67 22 26 49 112 46 42 92 27 84 73 39 43 44 77 58 89 115 108 65 74 120 80 31 38 104 28 23 105 29 32 118 106 71 37 96 117 54 61 63 82 100 66 81 93 48 62 64 52 34 35 45 110 85 60 76 119 109 30 111 87 56 47 97 41 98 107 53 78 51 70</t>
  </si>
  <si>
    <t>24 61 112 66 47 84 77 80 79 105 31 28 92 87 95 29 48 102 32 26 51 33 76 108 104 50 98 69 71 106 39 23 64 107 63 54 86 94 78 111 101 113 114 117 115 120 36 35 30 90 53 52 44 42 67 25 62 60 27 55 56 22 40 70 96 68 37 81 121 73 103 59 89 34 38 118 72 49 116 65 110 97 88 43 45 75 82 46 91 99 74 100 109 57 58 93 119 83 85 41</t>
  </si>
  <si>
    <t>101 75 60 63 64 93 83 114 32 37 86 68 45 73 80 87 117 40 79 98 26 82 24 36 97 100 23 111 38 99 49 46 84 110 52 53 41 115 81 89 74 90 57 28 119 109 113 121 91 112 85 62 103 61 77 88 96 42 94 34 104 107 22 47 48 59 105 71 116 55 72 30 43 69 78 44 31 25 70 39 102 33 66 76 51 92 56 50 27 65 120 95 118 35 58 29 67 108 54 106</t>
  </si>
  <si>
    <t>86 71 97 111 66 67 59 119 108 75 74 112 37 99 32 35 31 33 69 96 45 113 87 104 73 60 79 77 29 120 61 56 83 52 53 23 80 109 26 57 105 34 117 76 58 106 70 43 47 93 54 50 89 49 40 115 90 55 88 118 103 38 100 25 63 42 44 46 101 65 36 78 107 81 85 51 102 92 48 121 22 64 62 24 84 72 41 95 82 27 94 30 39 110 98 28 68 114 91 116</t>
  </si>
  <si>
    <t>86 100 27 65 29 107 59 24 95 40 62 117 64 60 57 93 61 85 83 121 114 91 113 42 79 119 32 67 66 51 39 120 109 81 38 28 63 103 45 78 33 87 35 55 31 34 77 53 54 47 56 104 46 98 37 44 36 23 52 96 58 73 43 70 41 69 105 71 101 22 25 48 74 111 89 80 115 102 82 76 99 92 88 106 110 84 97 49 72 50 30 90 118 68 94 108 75 26 116 112</t>
  </si>
  <si>
    <t>110 103 85 45 77 79 59 68 107 30 117 121 62 44 104 70 40 23 29 28 38 52 46 113 83 106 92 88 34 114 71 49 115 58 65 86 57 93 64 63 61 96 26 56 60 80 111 89 90 31 98 33 100 24 81 82 112 120 109 119 36 76 55 72 50 54 53 116 95 118 84 41 39 48 35 75 91 105 78 108 43 97 66 87 51 37 69 27 25 42 101 67 22 47 32 73 94 74 99 102</t>
  </si>
  <si>
    <t>82 67 101 41 89 68 37 98 79 118 80 111 31 110 53 59 60 97 95 49 50 48 44 46 39 86 42 38 56 61 78 104 33 28 22 99 113 93 88 74 40 51 87 69 106 29 57 109 94 119 65 64 92 81 75 112 116 35 103 30 90 32 36 96 91 70 102 55 121 63 117 84 24 62 27 34 54 52 114 83 45 85 108 115 23 66 73 107 25 47 72 105 58 76 26 100 43 77 71 120</t>
  </si>
  <si>
    <t>89 115 47 51 52 25 46 73 107 79 54 49 77 98 90 38 44 78 105 64 58 62 50 75 56 110 33 76 26 59 103 35 119 55 42 41 88 117 97 24 61 69 104 53 108 83 106 112 66 101 32 37 118 96 81 82 121 60 65 92 30 120 116 102 95 87 113 114 85 71 74 63 23 22 31 84 34 94 100 72 27 57 111 99 80 40 39 45 36 93 70 43 48 109 91 68 28 86 29 67</t>
  </si>
  <si>
    <t>89 115 116 32 30 95 70 41 54 98 96 22 62 25 83 52 87 99 31 47 74 77 107 108 112 29 109 58 94 75 57 66 82 55 50 117 53 48 114 63 93 81 64 91 33 67 103 51 27 23 78 79 97 42 40 110 104 85 88 121 45 73 84 72 49 71 86 102 24 119 59 61 60 111 105 118 43 101 90 38 44 120 92 28 113 65 106 69 37 36 26 56 35 34 68 39 46 100 76 80</t>
  </si>
  <si>
    <t>27 108 103 100 121 75 60 99 65 90 107 66 68 102 39 40 109 36 37 115 82 83 59 113 89 42 81 70 97 101 104 79 120 96 33 34 56 62 114 112 119 51 55 49 73 84 41 28 25 64 67 86 31 52 23 63 74 38 80 57 47 92 93 24 22 58 26 91 117 30 98 44 116 94 35 118 69 105 50 72 48 54 53 78 95 106 85 88 111 29 77 45 61 76 110 46 32 71 43 87</t>
  </si>
  <si>
    <t>51 48 64 56 71 80 50 59 121 92 106 45 110 54 52 84 55 39 81 26 63 60 91 76 38 57 65 108 79 74 72 47 118 22 73 70 43 83 102 40 75 61 100 34 86 31 33 95 85 67 69 53 120 58 89 49 105 88 36 96 115 116 107 113 23 24 28 111 114 87 112 104 25 82 62 101 94 30 32 68 103 78 44 97 42 66 37 35 119 46 99 27 109 29 90 77 93 41 117 98</t>
  </si>
  <si>
    <t>115 64 38 118 119 68 41 69 85 100 91 114 113 87 29 70 42 89 80 105 53 63 56 22 109 61 72 79 98 88 28 108 40 48 50 104 32 52 75 103 30 25 101 26 36 34 35 31 57 82 27 116 121 60 67 90 102 37 23 66 94 110 46 39 97 59 81 62 76 47 96 107 95 44 73 93 65 111 33 99 24 51 54 83 55 78 84 71 58 117 45 74 77 106 43 112 86 120 49 92</t>
  </si>
  <si>
    <t>32 117 60 75 65 121 100 23 64 63 62 52 40 59 76 37 70 55 53 113 80 42 41 85 47 112 30 34 79 69 86 39 72 105 103 51 102 43 26 54 73 44 115 107 120 84 49 71 50 106 81 45 33 68 90 29 104 24 25 119 57 56 61 93 28 108 109 82 67 27 99 48 46 110 31 97 95 91 111 66 83 116 22 101 36 94 35 98 118 74 87 77 88 89 78 92 38 96 114 58</t>
  </si>
  <si>
    <t>100 28 109 78 23 26 48 45 71 116 88 47 24 65 113 115 76 49 72 108 81 31 75 106 35 27 41 43 62 60 66 22 111 121 99 77 51 103 30 38 80 68 46 39 73 63 67 91 53 105 101 50 93 110 42 104 102 33 98 97 32 87 85 86 52 29 58 59 25 82 95 120 117 69 70 107 118 55 119 89 74 34 92 57 56 96 40 44 36 37 94 112 64 61 83 114 84 54 90 79</t>
  </si>
  <si>
    <t>69 85 119 99 91 90 34 100 76 79 118 111 84 83 45 39 87 70 78 23 27 74 29 109 25 44 106 77 115 92 97 42 40 24 89 71 48 104 38 95 98 102 47 28 117 46 112 72 66 26 86 57 62 36 22 56 94 67 43 81 96 73 68 32 113 52 93 50 61 58 63 60 88 116 41 31 64 35 54 55 53 121 59 105 51 65 114 37 120 108 30 33 101 80 103 107 110 49 82 75</t>
  </si>
  <si>
    <t>76 95 70 69 44 96 80 100 110 53 83 59 48 50 61 54 111 67 25 121 90 113 31 94 56 34 42 57 40 52 107 84 49 62 101 115 114 87 116 77 120 46 85 27 28 92 112 47 89 41 99 118 109 75 73 33 35 36 38 29 106 72 58 82 81 108 24 119 23 98 104 103 30 74 37 68 79 43 26 66 63 22 64 78 60 117 71 86 65 93 105 32 97 51 88 91 55 39 45 102</t>
  </si>
  <si>
    <t>115 45 63 26 30 96 78 85 71 83 54 107 111 84 41 49 69 121 86 64 112 73 102 116 105 68 109 92 61 56 67 33 81 74 95 70 46 93 50 65 87 90 77 99 60 58 59 117 22 28 25 31 42 94 79 52 47 53 100 24 44 48 55 88 106 114 98 118 23 66 103 32 39 97 62 104 43 34 57 89 108 91 119 27 38 76 82 51 101 113 35 120 110 72 40 80 37 36 75 29</t>
  </si>
  <si>
    <t>100 95 65 106 56 47 50 53 51 69 109 97 32 26 120 58 91 99 28 24 63 48 49 71 102 73 90 52 112 70 87 54 107 33 105 96 114 76 115 42 40 108 81 44 62 117 36 68 113 86 27 94 37 34 39 116 74 103 79 41 61 25 67 88 82 43 104 119 92 121 59 23 30 118 31 60 35 75 77 101 111 78 72 46 38 89 55 83 22 29 80 66 57 93 98 84 110 45 85 64</t>
  </si>
  <si>
    <t>24 33 80 109 73 112 86 93 55 50 61 79 27 32 85 84 51 49 60 58 54 75 65 114 66 116 105 47 98 70 44 92 117 81 87 72 56 26 37 41 38 74 115 69 111 83 89 28 63 91 99 35 22 31 108 30 77 45 102 68 100 104 97 110 88 95 40 25 53 48 39 113 120 103 90 29 121 101 59 94 67 118 96 78 34 43 46 107 36 106 52 42 62 119 23 82 57 64 76 71</t>
  </si>
  <si>
    <t>65 63 56 60 90 79 43 42 110 76 84 120 106 75 26 114 69 66 99 104 83 86 103 68 100 64 47 105 48 52 116 108 95 80 34 54 87 46 45 40 55 51 109 117 91 58 62 59 107 88 101 30 96 77 78 27 33 28 39 71 82 92 61 119 113 81 102 44 73 74 31 118 72 32 97 57 37 29 22 25 24 93 89 67 38 121 85 115 94 36 111 41 49 112 23 50 53 35 70 98</t>
  </si>
  <si>
    <t>47 69 79 105 116 27 23 115 106 84 55 71 88 118 108 110 72 80 45 87 49 83 40 70 57 60 62 43 41 53 93 46 104 65 63 103 56 82 77 117 91 74 107 76 113 102 111 54 50 64 58 98 30 121 89 31 119 73 35 101 112 75 120 67 90 61 24 42 28 66 59 78 25 37 92 44 48 26 38 22 94 81 33 32 96 100 114 95 85 99 34 68 36 52 39 51 97 86 29 109</t>
  </si>
  <si>
    <t>113 73 100 91 105 90 59 60 56 25 29 23 82 74 42 72 49 103 120 112 35 38 79 121 107 41 45 33 99 80 98 110 27 26 67 50 76 87 68 24 106 28 22 48 61 57 81 116 66 97 94 54 115 102 114 88 44 118 36 34 95 43 40 31 63 62 64 65 69 55 70 108 89 96 77 85 51 86 101 39 93 84 78 75 109 117 111 119 46 83 47 52 71 32 30 37 104 53 58 92</t>
  </si>
  <si>
    <t>Population Size: 200|Maximum Generations: 1000|Tournament Size: 20|Mutation Rate: 0.200000</t>
  </si>
  <si>
    <t>5 4 7 8 6</t>
  </si>
  <si>
    <t>9 13 12 7 14 6 10 15 11 8</t>
  </si>
  <si>
    <t>13 9 12 7 14 10 15 11 6 8</t>
  </si>
  <si>
    <t>12 7 13 9 14 15 10 6 8 11</t>
  </si>
  <si>
    <t>11 14 13 9 8 6 10 15 7 12</t>
  </si>
  <si>
    <t>11 14 8 6 10 15 12 7 13 9</t>
  </si>
  <si>
    <t>12 7 15 10 6 8 11 14 9 13</t>
  </si>
  <si>
    <t>12 8 6 10 15 7 13 9 14 11</t>
  </si>
  <si>
    <t>12 14 6 7 13 8 9 5 11 10</t>
  </si>
  <si>
    <t>8 12 6 7 14 13 10 11 9 5</t>
  </si>
  <si>
    <t>9 5 11 10 13 12 8 14 6 7</t>
  </si>
  <si>
    <t>12 8 14 6 7 13 5 9 11 10</t>
  </si>
  <si>
    <t>12 8 14 6 7 13 10 11 9 5</t>
  </si>
  <si>
    <t>8 12 14 6 7 13 10 5 9 11</t>
  </si>
  <si>
    <t>13 5 9 11 10 8 12 14 6 7</t>
  </si>
  <si>
    <t>10 13 5 11 9 8 12 14 6 7</t>
  </si>
  <si>
    <t>8 12 14 6 7 13 10 11 9 5</t>
  </si>
  <si>
    <t>14 6 7 13 8 12 10 11 9 5</t>
  </si>
  <si>
    <t>7 10 9 6 5 8 12 14 11 13</t>
  </si>
  <si>
    <t>13 11 14 12 8 5 6 10 9 7</t>
  </si>
  <si>
    <t>5 6 10 9 7 8 12 14 11 13</t>
  </si>
  <si>
    <t>7 10 9 6 5 8 13 11 14 12</t>
  </si>
  <si>
    <t>12 14 13 10 9 6 5 8 11 7</t>
  </si>
  <si>
    <t>12 14 13 11 7 10 9 6 5 8</t>
  </si>
  <si>
    <t>7 11 14 13 12 8 10 9 6 5</t>
  </si>
  <si>
    <t>8 12 13 14 11 7 9 10 6 5</t>
  </si>
  <si>
    <t>13 12 6 7 11 10 14 9 5 8</t>
  </si>
  <si>
    <t>6 7 11 10 14 9 13 12 5 8</t>
  </si>
  <si>
    <t>14 9 5 8 13 12 6 7 11 10</t>
  </si>
  <si>
    <t>14 9 10 11 7 6 12 13 5 8</t>
  </si>
  <si>
    <t>8 5 14 9 13 12 6 7 11 10</t>
  </si>
  <si>
    <t>13 12 6 7 8 5 10 11 14 9</t>
  </si>
  <si>
    <t>14 9 6 7 11 10 8 5 12 13</t>
  </si>
  <si>
    <t>5 8 9 14 13 12 6 7 11 10</t>
  </si>
  <si>
    <t>8 5 13 12 6 7 11 10 14 9</t>
  </si>
  <si>
    <t>5 8 13 12 6 7 11 10 14 9</t>
  </si>
  <si>
    <t>8 5 6 7 12 13 10 11 14 9</t>
  </si>
  <si>
    <t>14 9 5 8 10 11 7 6 12 13</t>
  </si>
  <si>
    <t>13 12 6 7 11 10 5 8 14 9</t>
  </si>
  <si>
    <t>10 11 14 9 8 5 13 12 6 7</t>
  </si>
  <si>
    <t>6 7 12 13 8 5 10 11 14 9</t>
  </si>
  <si>
    <t>14 9 8 5 10 11 7 6 12 13</t>
  </si>
  <si>
    <t>9 14 5 8 10 11 7 6 12 13</t>
  </si>
  <si>
    <t>5 8 10 11 14 9 13 12 6 7</t>
  </si>
  <si>
    <t>10 11 14 9 5 8 6 7 12 13</t>
  </si>
  <si>
    <t>9 12 6 14 8 5 10 13 11 7</t>
  </si>
  <si>
    <t>7 5 6 14 8 10 13 11 9 12</t>
  </si>
  <si>
    <t>5 8 14 6 12 9 11 10 13 7</t>
  </si>
  <si>
    <t>9 12 5 8 6 14 10 13 11 7</t>
  </si>
  <si>
    <t>5 6 14 8 10 13 7 12 9 11</t>
  </si>
  <si>
    <t>10 13 11 9 12 6 14 8 5 7</t>
  </si>
  <si>
    <t>7 13 11 9 12 5 8 14 6 10</t>
  </si>
  <si>
    <t>10 13 11 9 12 7 5 6 14 8</t>
  </si>
  <si>
    <t>9 12 11 13 10 7 8 14 6 5</t>
  </si>
  <si>
    <t>7 10 13 11 9 12 5 8 14 6</t>
  </si>
  <si>
    <t>5 8 6 14 10 13 11 9 12 7</t>
  </si>
  <si>
    <t>11 9 12 6 14 8 5 10 13 7</t>
  </si>
  <si>
    <t>9 13 14 10 17 7 20 6 12 11 19 16 15 8 18</t>
  </si>
  <si>
    <t>14 13 20 9 6 18 8 15 11 16 19 12 7 17 10</t>
  </si>
  <si>
    <t>18 8 15 11 16 19 12 7 14 13 20 17 10 9 6</t>
  </si>
  <si>
    <t>18 6 20 9 13 14 10 17 7 16 19 11 8 15 12</t>
  </si>
  <si>
    <t>18 8 15 12 17 10 14 13 20 9 6 11 16 19 7</t>
  </si>
  <si>
    <t>6 9 20 13 14 17 10 7 12 11 16 19 18 8 15</t>
  </si>
  <si>
    <t>6 20 13 14 17 10 9 18 8 15 12 11 16 19 7</t>
  </si>
  <si>
    <t>12 6 9 20 13 14 7 11 16 19 17 10 18 8 15</t>
  </si>
  <si>
    <t>20 9 13 14 10 17 7 8 15 18 6 11 16 19 12</t>
  </si>
  <si>
    <t>12 8 15 18 6 9 10 17 14 13 20 11 16 19 7</t>
  </si>
  <si>
    <t>13 9 20 6 18 8 15 11 16 19 12 7 17 10 14</t>
  </si>
  <si>
    <t>7 17 10 13 14 9 20 6 18 15 8 11 16 19 12</t>
  </si>
  <si>
    <t>17 10 7 11 16 19 8 15 12 18 6 9 20 13 14</t>
  </si>
  <si>
    <t>12 7 17 10 14 13 20 6 9 18 15 8 11 16 19</t>
  </si>
  <si>
    <t>6 9 20 13 14 10 17 7 16 19 11 12 18 8 15</t>
  </si>
  <si>
    <t>18 6 7 11 16 19 8 15 12 17 10 14 13 20 9</t>
  </si>
  <si>
    <t>12 11 16 19 10 17 14 13 20 6 9 7 18 8 15</t>
  </si>
  <si>
    <t>7 20 6 9 13 14 10 17 18 15 8 11 16 19 12</t>
  </si>
  <si>
    <t>20 6 9 13 14 10 17 7 11 16 19 12 18 8 15</t>
  </si>
  <si>
    <t>11 16 7 17 10 13 14 9 20 6 18 8 15 19 12</t>
  </si>
  <si>
    <t>17 10 11 16 19 8 15 18 12 7 14 13 20 9 6</t>
  </si>
  <si>
    <t>18 8 15 11 16 19 12 7 13 20 9 6 14 10 17</t>
  </si>
  <si>
    <t>8 15 12 11 16 19 7 17 10 14 18 6 9 13 20</t>
  </si>
  <si>
    <t>17 10 7 11 16 19 8 15 18 12 14 13 20 9 6</t>
  </si>
  <si>
    <t>6 20 14 17 10 9 13 7 16 19 11 12 18 8 15</t>
  </si>
  <si>
    <t>6 9 20 10 17 12 16 19 11 7 14 13 18 8 15</t>
  </si>
  <si>
    <t>12 11 16 19 7 20 13 14 17 10 9 6 18 8 15</t>
  </si>
  <si>
    <t>10 19 17 18 14 9 8 6 11 12 7 16 20 15 13</t>
  </si>
  <si>
    <t>17 10 19 6 11 12 7 16 9 8 18 14 20 15 13</t>
  </si>
  <si>
    <t>17 13 10 19 6 11 12 7 16 20 15 14 9 18 8</t>
  </si>
  <si>
    <t>12 11 6 19 10 20 15 14 9 13 16 7 17 18 8</t>
  </si>
  <si>
    <t>13 14 8 9 18 10 17 19 6 11 12 15 20 7 16</t>
  </si>
  <si>
    <t>8 18 9 14 20 15 13 16 7 12 11 6 19 10 17</t>
  </si>
  <si>
    <t>19 6 11 12 7 16 20 15 14 18 10 17 13 9 8</t>
  </si>
  <si>
    <t>10 18 8 9 14 20 15 7 16 13 17 19 6 11 12</t>
  </si>
  <si>
    <t>17 16 12 11 6 19 10 8 9 14 18 13 7 20 15</t>
  </si>
  <si>
    <t>10 19 6 11 17 8 18 14 12 15 20 7 16 13 9</t>
  </si>
  <si>
    <t>17 18 8 9 14 10 19 6 11 12 7 16 20 15 13</t>
  </si>
  <si>
    <t>10 18 8 9 14 16 13 19 6 11 12 7 20 15 17</t>
  </si>
  <si>
    <t>8 18 14 9 10 19 6 11 17 12 16 7 20 15 13</t>
  </si>
  <si>
    <t>10 19 6 11 17 8 18 14 9 13 16 12 7 20 15</t>
  </si>
  <si>
    <t>11 12 15 20 7 16 13 10 19 6 17 8 18 14 9</t>
  </si>
  <si>
    <t>10 19 6 12 11 17 18 8 9 14 16 7 20 15 13</t>
  </si>
  <si>
    <t>16 13 9 18 8 10 17 19 6 11 12 7 20 15 14</t>
  </si>
  <si>
    <t>8 9 16 7 20 15 13 17 18 14 10 19 6 11 12</t>
  </si>
  <si>
    <t>12 11 6 19 10 17 8 18 14 9 13 16 7 20 15</t>
  </si>
  <si>
    <t>17 19 6 11 12 7 20 15 14 16 13 10 18 9 8</t>
  </si>
  <si>
    <t>13 20 15 14 9 8 18 10 16 7 12 11 6 19 17</t>
  </si>
  <si>
    <t>14 13 16 15 20 7 11 6 19 17 8 9 18 10 12</t>
  </si>
  <si>
    <t>9 14 18 8 10 17 19 6 11 12 15 20 7 16 13</t>
  </si>
  <si>
    <t>17 10 19 6 13 8 9 18 14 16 15 20 7 12 11</t>
  </si>
  <si>
    <t>6 19 10 16 7 12 11 17 13 20 15 14 9 18 8</t>
  </si>
  <si>
    <t>10 19 6 11 12 15 20 7 16 8 18 9 14 13 17</t>
  </si>
  <si>
    <t>17 10 18 16 13 8 9 14 19 6 11 12 7 20 15</t>
  </si>
  <si>
    <t>8 18 9 16 7 20 15 14 10 19 6 11 12 13 17</t>
  </si>
  <si>
    <t>10 19 6 17 8 9 18 14 13 16 15 20 7 12 11</t>
  </si>
  <si>
    <t>12 15 22 21 23 18 14 20 9 17 11 16 10 13 19</t>
  </si>
  <si>
    <t>14 20 9 17 11 16 10 13 21 19 18 12 22 23 15</t>
  </si>
  <si>
    <t>12 15 22 23 19 10 16 13 17 9 20 14 11 21 18</t>
  </si>
  <si>
    <t>21 16 10 19 18 23 13 11 17 9 20 14 22 12 15</t>
  </si>
  <si>
    <t>21 14 20 17 11 12 22 18 23 15 9 13 16 10 19</t>
  </si>
  <si>
    <t>23 15 12 22 18 19 10 16 13 21 14 20 9 17 11</t>
  </si>
  <si>
    <t>18 19 10 16 13 21 23 15 12 22 14 20 9 17 11</t>
  </si>
  <si>
    <t>23 15 9 13 16 10 19 18 21 12 22 14 20 17 11</t>
  </si>
  <si>
    <t>21 18 12 22 14 20 9 17 11 13 16 10 19 23 15</t>
  </si>
  <si>
    <t>12 15 9 20 22 14 17 11 21 13 16 10 19 18 23</t>
  </si>
  <si>
    <t>19 18 23 15 22 21 13 10 16 11 17 9 20 14 12</t>
  </si>
  <si>
    <t>13 16 10 19 23 18 12 15 9 20 22 14 17 11 21</t>
  </si>
  <si>
    <t>23 18 14 17 11 21 15 12 9 20 22 19 10 16 13</t>
  </si>
  <si>
    <t>19 10 16 13 21 14 20 9 17 11 12 22 18 23 15</t>
  </si>
  <si>
    <t>21 18 19 13 10 16 11 17 20 9 14 22 12 23 15</t>
  </si>
  <si>
    <t>23 19 13 16 10 18 12 15 9 20 22 14 17 11 21</t>
  </si>
  <si>
    <t>21 12 15 23 18 19 10 16 11 13 17 9 20 14 22</t>
  </si>
  <si>
    <t>18 23 15 9 20 17 11 16 10 13 19 21 12 22 14</t>
  </si>
  <si>
    <t>12 23 15 9 20 17 16 10 19 18 22 14 11 13 21</t>
  </si>
  <si>
    <t>12 15 22 14 11 13 16 17 20 9 21 10 19 18 23</t>
  </si>
  <si>
    <t>23 15 9 12 22 14 20 17 11 16 10 13 19 18 21</t>
  </si>
  <si>
    <t>21 13 16 10 19 18 23 15 12 22 14 20 9 17 11</t>
  </si>
  <si>
    <t>12 15 9 22 14 20 17 11 16 13 21 23 18 19 10</t>
  </si>
  <si>
    <t>12 23 15 22 14 20 9 17 11 21 13 16 10 19 18</t>
  </si>
  <si>
    <t>19 18 23 15 9 12 14 20 17 11 16 10 13 21 22</t>
  </si>
  <si>
    <t>12 15 9 17 11 22 14 20 21 10 16 13 19 18 23</t>
  </si>
  <si>
    <t>23 18 19 10 16 13 14 20 9 17 11 21 12 15 22</t>
  </si>
  <si>
    <t>21 18 23 15 9 20 17 11 19 10 13 16 22 14 12</t>
  </si>
  <si>
    <t>7 11 9 20 13 21 18 16 17 14 15 12 19 10 8</t>
  </si>
  <si>
    <t>7 15 19 10 8 20 11 9 12 14 17 13 21 18 16</t>
  </si>
  <si>
    <t>13 21 18 16 17 8 14 10 19 15 12 20 9 11 7</t>
  </si>
  <si>
    <t>7 11 9 20 12 15 19 10 8 13 21 18 16 17 14</t>
  </si>
  <si>
    <t>7 13 21 14 19 10 8 16 18 17 15 12 9 11 20</t>
  </si>
  <si>
    <t>18 16 17 14 10 8 19 15 12 9 11 20 21 13 7</t>
  </si>
  <si>
    <t>18 16 17 8 14 10 19 15 12 20 9 11 7 21 13</t>
  </si>
  <si>
    <t>7 11 9 20 12 15 19 17 14 10 8 16 18 21 13</t>
  </si>
  <si>
    <t>7 11 9 20 12 15 19 8 17 14 10 16 18 21 13</t>
  </si>
  <si>
    <t>20 19 8 10 13 21 18 16 17 14 15 12 9 11 7</t>
  </si>
  <si>
    <t>7 13 21 11 9 20 12 19 16 18 17 14 10 8 15</t>
  </si>
  <si>
    <t>20 12 10 8 14 18 21 13 7 9 11 15 19 17 16</t>
  </si>
  <si>
    <t>12 9 11 7 13 21 18 16 10 8 17 14 19 15 20</t>
  </si>
  <si>
    <t>7 11 9 20 12 15 19 13 21 18 16 17 10 8 14</t>
  </si>
  <si>
    <t>14 10 8 21 13 7 18 16 17 19 15 12 9 11 20</t>
  </si>
  <si>
    <t>7 13 21 18 16 17 10 8 14 11 9 20 12 19 15</t>
  </si>
  <si>
    <t>14 10 13 21 18 16 17 8 19 15 12 20 9 11 7</t>
  </si>
  <si>
    <t>7 11 20 19 15 9 12 10 8 17 14 13 21 18 16</t>
  </si>
  <si>
    <t>7 13 21 18 16 17 15 20 10 8 14 19 12 9 11</t>
  </si>
  <si>
    <t>21 18 16 17 19 15 20 11 9 12 10 8 14 13 7</t>
  </si>
  <si>
    <t>7 11 9 20 12 15 19 10 8 14 13 21 18 16 17</t>
  </si>
  <si>
    <t>13 18 16 21 7 15 20 11 9 12 19 14 17 10 8</t>
  </si>
  <si>
    <t>7 11 14 6 18 8 9 12 19 16 13 17 15 10 20</t>
  </si>
  <si>
    <t>14 6 11 7 20 15 16 17 13 19 9 12 8 18 10</t>
  </si>
  <si>
    <t>20 18 8 9 12 19 16 13 17 14 6 11 7 15 10</t>
  </si>
  <si>
    <t>10 15 20 18 8 9 12 16 7 11 14 6 17 13 19</t>
  </si>
  <si>
    <t>15 20 18 8 10 7 11 14 6 17 13 9 12 19 16</t>
  </si>
  <si>
    <t>15 8 18 20 7 11 6 14 17 13 9 12 19 16 10</t>
  </si>
  <si>
    <t>15 20 7 11 6 14 17 13 16 8 18 9 12 19 10</t>
  </si>
  <si>
    <t>17 13 16 9 12 19 8 18 20 7 11 6 14 15 10</t>
  </si>
  <si>
    <t>20 7 11 6 14 17 13 16 19 9 12 8 18 15 10</t>
  </si>
  <si>
    <t>20 18 8 15 17 13 9 12 19 16 11 14 6 7 10</t>
  </si>
  <si>
    <t>19 9 12 8 18 20 15 10 7 11 14 6 17 13 16</t>
  </si>
  <si>
    <t>7 11 14 6 17 13 16 19 9 12 8 18 20 15 10</t>
  </si>
  <si>
    <t>20 18 8 15 19 9 12 16 13 17 14 6 11 7 10</t>
  </si>
  <si>
    <t>15 20 17 13 16 9 12 19 8 18 7 11 6 14 10</t>
  </si>
  <si>
    <t>9 12 19 16 13 17 15 11 14 6 7 20 18 8 10</t>
  </si>
  <si>
    <t>8 18 20 7 11 6 14 17 13 16 19 9 12 15 10</t>
  </si>
  <si>
    <t>14 6 11 7 20 18 8 15 9 12 19 16 13 17 10</t>
  </si>
  <si>
    <t>15 17 13 16 19 9 12 8 18 20 7 6 14 11 10</t>
  </si>
  <si>
    <t>15 20 18 8 9 12 19 16 13 17 14 6 11 7 10</t>
  </si>
  <si>
    <t>15 8 18 20 7 11 6 14 17 13 16 9 12 19 10</t>
  </si>
  <si>
    <t>15 11 7 14 6 20 18 8 9 12 19 16 13 17 10</t>
  </si>
  <si>
    <t>11 14 6 7 20 15 19 8 18 17 13 9 12 16 10</t>
  </si>
  <si>
    <t>7 20 15 10 16 19 18 8 9 12 13 14 6 11 17</t>
  </si>
  <si>
    <t>16 19 9 12 8 18 20 15 17 13 14 6 11 7 10</t>
  </si>
  <si>
    <t>16 19 9 12 8 18 15 17 13 14 6 11 7 20 10</t>
  </si>
  <si>
    <t>10 15 8 18 16 19 12 9 13 17 11 14 6 7 20</t>
  </si>
  <si>
    <t>9 20 12 14 13 16 11 19 10 8 6 18 17 7 15</t>
  </si>
  <si>
    <t>14 20 12 13 16 11 6 9 17 19 15 7 18 10 8</t>
  </si>
  <si>
    <t>20 12 14 15 7 17 10 8 16 13 11 6 18 19 9</t>
  </si>
  <si>
    <t>11 16 13 14 20 12 15 7 17 19 9 18 10 8 6</t>
  </si>
  <si>
    <t>6 8 18 10 17 19 15 7 9 11 16 13 14 20 12</t>
  </si>
  <si>
    <t>18 10 8 6 20 12 14 13 16 11 9 15 7 17 19</t>
  </si>
  <si>
    <t>18 10 17 19 11 16 13 14 20 12 15 7 8 6 9</t>
  </si>
  <si>
    <t>18 17 10 8 6 9 15 7 19 11 16 13 14 20 12</t>
  </si>
  <si>
    <t>6 8 20 12 14 15 7 19 17 10 18 9 11 16 13</t>
  </si>
  <si>
    <t>9 18 11 16 13 14 20 12 15 7 19 17 10 8 6</t>
  </si>
  <si>
    <t>10 18 17 19 7 15 12 20 14 13 16 11 9 8 6</t>
  </si>
  <si>
    <t>10 8 6 11 16 13 9 18 17 19 7 15 20 12 14</t>
  </si>
  <si>
    <t>8 6 9 20 12 14 11 16 13 15 7 19 17 10 18</t>
  </si>
  <si>
    <t>6 8 14 13 16 11 9 18 10 17 19 20 12 15 7</t>
  </si>
  <si>
    <t>8 6 18 10 17 19 15 7 20 12 14 13 16 11 9</t>
  </si>
  <si>
    <t>6 8 9 15 7 19 17 10 18 14 20 12 13 16 11</t>
  </si>
  <si>
    <t>10 8 6 11 16 13 14 15 7 19 17 18 9 20 12</t>
  </si>
  <si>
    <t>8 6 9 11 16 13 14 15 7 17 10 18 19 20 12</t>
  </si>
  <si>
    <t>6 8 9 19 11 16 13 14 20 12 15 7 17 10 18</t>
  </si>
  <si>
    <t>9 11 16 13 14 20 12 15 7 6 18 19 17 10 8</t>
  </si>
  <si>
    <t>8 11 9 6 10 18 17 19 7 15 12 20 14 13 16</t>
  </si>
  <si>
    <t>11 16 13 14 20 12 15 7 19 17 18 10 8 6 9</t>
  </si>
  <si>
    <t>18 19 17 10 8 6 11 16 13 14 20 12 15 7 9</t>
  </si>
  <si>
    <t>14 20 12 13 16 11 9 15 7 17 10 8 6 18 19</t>
  </si>
  <si>
    <t>6 8 15 7 20 12 14 13 16 11 19 17 10 18 9</t>
  </si>
  <si>
    <t>8 6 15 7 19 17 10 18 9 11 16 13 14 20 12</t>
  </si>
  <si>
    <t>9 6 18 19 17 10 8 11 16 13 14 20 12 15 7</t>
  </si>
  <si>
    <t>18 10 8 6 9 11 16 13 14 20 12 15 7 17 19</t>
  </si>
  <si>
    <t>18 17 10 8 6 9 11 16 13 14 20 12 15 7 19</t>
  </si>
  <si>
    <t>80 81 79 105 104 99 98 100 102 103 110 112 62 64 45 46 48 38 34 37 35 33 85 82 93 97 92 106 111 70 71 67 66 65 63 42 43 31 32 30 25 118 114 117 119 96 95 83 87 68 57 60 59 72 61 89 90 28 39 40 29 27 121 120 109 107 108 23 22 24 26 51 55 54 41 115 113 116 49 47 44 36 50 53 52 73 88 86 84 76 75 78 69 58 56 77 74 101 94 91</t>
  </si>
  <si>
    <t>26 31 41 73 90 89 64 62 67 70 56 58 54 48 44 47 34 37 35 33 27 117 120 109 110 85 76 78 81 79 77 104 103 111 108 88 86 87 80 61 95 112 119 30 29 24 96 43 46 55 57 60 59 52 66 65 63 42 49 38 39 51 45 68 69 72 71 40 36 28 25 23 22 106 107 93 82 53 50 32 121 101 94 91 92 102 74 75 83 116 115 105 99 100 98 97 113 114 118 84</t>
  </si>
  <si>
    <t>80 75 95 25 30 33 37 29 111 112 117 115 113 121 27 32 38 39 36 31 43 46 88 83 87 66 69 70 64 116 118 48 50 57 58 59 60 51 40 35 110 108 105 103 71 72 81 52 56 49 34 45 68 67 65 63 90 82 85 89 24 22 109 107 93 76 74 101 98 99 100 86 41 42 47 28 96 62 61 78 79 77 26 106 104 102 97 94 91 92 84 55 54 53 73 114 120 119 23 44</t>
  </si>
  <si>
    <t>90 87 82 85 76 89 42 41 62 79 73 53 45 43 25 22 112 106 97 92 91 102 103 108 111 31 29 32 38 39 40 36 88 86 84 46 107 101 75 80 81 77 74 83 24 96 121 120 109 110 95 69 72 71 63 44 47 49 48 64 67 65 61 93 99 94 98 100 54 58 57 55 50 34 30 27 105 104 78 66 68 70 52 56 59 60 51 28 26 119 117 116 115 113 114 118 23 33 35 37</t>
  </si>
  <si>
    <t>101 102 92 91 94 103 104 28 32 38 39 68 81 79 75 93 95 62 63 64 41 42 43 45 55 40 36 37 35 33 85 82 76 78 66 53 58 59 60 57 73 96 22 112 111 89 90 107 115 114 118 119 25 24 47 49 51 50 56 54 70 71 69 80 77 74 61 110 109 106 108 105 99 97 98 100 65 67 26 27 30 29 44 48 52 72 46 23 120 117 84 83 87 86 31 34 121 113 116 88</t>
  </si>
  <si>
    <t>80 75 76 89 46 40 37 35 33 44 31 30 27 25 22 115 113 106 109 110 116 117 50 54 56 52 81 79 72 71 73 45 43 95 94 91 97 83 87 90 62 63 65 61 88 111 104 103 114 118 121 38 51 49 48 47 26 28 29 64 67 68 70 58 59 60 42 96 24 32 34 36 39 120 119 108 107 100 23 112 105 102 98 101 74 77 99 92 86 93 82 85 78 66 69 53 57 55 41 84</t>
  </si>
  <si>
    <t>102 104 32 30 23 114 113 116 119 87 83 69 57 60 59 58 56 81 79 76 89 84 86 45 46 47 49 51 31 25 22 96 24 27 38 36 33 26 80 77 74 93 82 42 43 48 50 55 52 73 88 110 109 108 53 54 78 66 72 71 34 39 40 90 85 75 65 70 41 44 37 35 117 115 105 111 95 100 99 97 103 106 118 121 120 64 68 67 63 62 61 101 98 94 91 92 107 112 28 29</t>
  </si>
  <si>
    <t>84 108 107 106 102 99 97 92 100 30 120 113 121 119 111 87 82 85 64 54 58 56 28 34 38 39 63 65 66 69 59 60 57 110 109 105 104 103 93 76 78 75 89 42 41 95 83 62 67 61 90 88 114 115 118 50 53 73 68 112 116 117 22 96 24 25 23 27 33 35 37 40 29 26 80 81 79 77 74 101 91 94 98 86 46 45 48 47 49 51 36 32 31 44 43 55 52 72 71 70</t>
  </si>
  <si>
    <t>24 22 120 121 116 119 30 34 38 41 90 87 108 107 106 103 79 81 69 72 55 57 58 89 61 65 63 62 64 46 51 39 36 42 28 26 44 47 48 50 53 73 70 68 88 86 67 66 71 115 113 117 23 25 32 40 37 35 31 110 104 96 83 95 85 45 49 114 118 112 111 43 54 56 80 76 94 98 100 93 82 102 99 97 29 27 33 60 59 52 78 77 109 105 91 92 101 74 75 84</t>
  </si>
  <si>
    <t>63 101 98 94 91 92 103 104 105 110 112 96 34 36 38 51 55 60 54 52 64 67 71 72 56 58 57 39 40 37 35 33 62 61 81 74 111 119 114 115 106 93 85 90 108 107 120 30 29 48 50 59 53 45 44 31 28 69 73 27 25 22 109 102 97 113 116 117 32 68 70 66 65 76 79 89 87 23 118 121 24 26 41 43 47 49 46 95 80 78 88 86 84 99 100 75 77 82 83 42</t>
  </si>
  <si>
    <t>41 45 53 55 57 59 54 84 96 24 26 28 64 70 71 69 66 65 61 90 88 111 110 104 103 78 81 72 40 35 33 121 115 117 120 23 22 83 93 95 107 92 98 100 62 63 67 68 109 106 105 82 89 76 77 79 80 43 86 94 91 97 99 102 101 74 75 85 87 31 29 32 44 46 48 50 51 60 58 56 52 73 108 112 25 30 37 36 39 38 34 47 49 27 119 116 114 113 118 42</t>
  </si>
  <si>
    <t>26 24 45 53 52 71 73 60 57 50 51 112 109 110 111 83 90 64 68 28 27 29 31 32 30 23 96 119 103 102 93 85 89 80 78 61 113 121 95 82 76 81 79 74 100 99 97 94 98 65 67 70 46 43 42 87 108 107 105 104 38 40 106 92 91 101 77 75 62 117 116 118 34 36 55 54 63 66 69 72 56 58 59 39 37 35 33 84 86 44 47 49 48 41 115 114 120 22 25 88</t>
  </si>
  <si>
    <t>46 71 72 69 68 70 111 99 97 92 98 101 93 87 28 31 55 58 52 67 84 119 120 64 66 65 62 85 82 83 86 88 90 39 38 29 24 96 117 116 106 104 103 112 26 44 47 49 48 43 41 110 109 105 121 27 25 22 108 107 95 45 51 50 57 60 53 73 63 76 75 74 89 33 35 54 81 77 102 91 94 100 30 32 40 37 59 56 79 78 80 61 118 115 114 113 34 36 23 42</t>
  </si>
  <si>
    <t>53 73 88 83 111 108 107 104 103 99 97 98 100 101 32 38 35 33 78 93 112 120 121 30 27 25 24 62 61 65 66 67 71 69 79 75 76 72 52 44 47 49 48 50 51 39 40 87 82 85 80 77 74 89 84 110 106 105 102 94 91 92 26 96 22 115 113 114 118 109 95 81 54 60 57 55 70 41 42 28 23 119 116 117 86 90 58 59 56 29 31 64 63 68 34 36 37 46 45 43</t>
  </si>
  <si>
    <t>67 88 86 108 99 92 103 41 45 48 31 32 96 69 66 65 62 102 91 94 98 100 83 68 57 60 56 112 118 116 22 25 24 26 43 47 49 40 35 33 111 110 106 105 107 109 119 104 97 101 77 61 64 63 78 93 95 87 90 71 72 70 42 28 29 44 46 50 55 54 53 73 114 113 115 117 38 39 51 80 75 89 23 27 30 34 36 37 121 120 85 76 74 79 81 59 58 52 84 82</t>
  </si>
  <si>
    <t>85 61 63 68 57 55 50 51 25 27 30 32 47 46 70 71 72 77 102 99 101 84 86 42 115 113 103 97 92 91 94 98 100 116 23 65 66 69 48 49 41 112 117 118 39 40 36 43 45 44 31 35 33 29 28 24 26 80 78 89 76 75 74 79 81 52 54 73 83 87 96 22 119 120 121 114 109 110 111 108 107 106 105 104 37 38 34 53 58 60 59 56 90 82 93 95 88 64 67 62</t>
  </si>
  <si>
    <t>95 93 89 31 29 22 23 121 119 105 73 71 72 69 80 75 101 100 65 70 45 41 111 99 97 98 25 27 30 32 44 63 61 85 76 81 52 57 55 42 78 66 48 50 40 37 35 39 38 34 59 60 51 47 108 110 120 33 36 26 64 62 90 87 88 86 83 82 79 77 74 91 92 106 117 116 115 113 114 118 96 84 28 24 107 102 94 103 104 109 112 68 67 53 54 58 56 49 46 43</t>
  </si>
  <si>
    <t>106 103 95 83 84 86 75 76 80 81 66 65 119 117 113 115 107 97 94 98 90 89 78 69 54 57 55 42 110 109 64 63 68 70 45 46 48 28 96 108 105 104 44 47 31 30 32 39 40 118 121 102 99 100 111 34 37 35 33 27 112 92 91 101 93 49 51 43 73 72 71 53 59 52 79 61 50 60 58 56 77 74 62 116 114 120 88 82 85 87 41 26 24 22 23 25 29 38 36 67</t>
  </si>
  <si>
    <t>27 30 39 40 32 23 22 24 26 47 51 31 29 28 87 83 90 60 59 58 56 54 57 55 41 95 82 75 74 77 79 80 72 100 101 93 85 89 65 67 66 69 71 48 49 46 44 38 34 110 102 94 91 92 97 99 98 43 70 68 64 63 62 61 119 118 121 109 111 76 78 81 50 36 25 96 112 108 107 104 88 86 84 103 105 120 114 113 115 117 45 53 52 73 106 116 33 35 37 42</t>
  </si>
  <si>
    <t>38 39 51 48 47 49 44 87 82 85 89 65 66 69 73 68 64 33 40 36 88 90 80 75 76 78 72 77 74 93 86 70 71 45 43 46 29 24 26 111 108 110 119 116 117 63 62 61 91 101 83 84 67 54 52 25 23 96 27 30 35 37 22 112 109 107 105 104 113 115 121 114 120 31 50 55 57 58 59 60 41 34 32 28 95 79 81 56 53 102 99 97 100 98 94 92 103 106 118 42</t>
  </si>
  <si>
    <t>62 61 102 104 108 23 24 26 28 63 65 66 70 80 77 79 81 69 73 36 30 27 25 31 42 60 56 72 71 67 22 114 113 96 84 100 98 99 97 119 121 112 107 82 85 64 68 34 38 39 51 57 59 58 54 50 41 115 118 120 43 45 44 29 32 33 35 37 40 111 110 109 106 105 103 95 83 86 88 87 90 89 78 76 101 94 91 92 116 117 47 49 48 55 53 52 75 74 93 46</t>
  </si>
  <si>
    <t>44 47 38 37 32 27 24 26 64 68 67 73 96 25 22 112 109 106 104 95 88 43 70 66 65 76 74 50 39 40 36 41 101 91 107 29 30 120 98 100 83 52 54 60 35 34 86 84 87 90 89 63 61 78 80 45 48 51 110 105 113 117 33 55 57 59 58 56 72 69 62 23 119 116 115 103 102 97 99 94 92 111 108 93 82 85 75 53 46 42 77 79 81 71 49 121 114 118 28 31</t>
  </si>
  <si>
    <t>68 66 76 74 101 92 100 93 41 45 48 49 51 57 58 56 70 71 69 80 77 79 81 26 25 24 47 46 28 27 23 105 104 95 82 65 67 22 119 117 116 115 118 121 83 85 111 108 107 53 52 72 73 50 37 35 30 112 106 103 31 38 33 114 113 120 96 89 61 62 90 87 88 44 43 54 59 60 55 39 40 34 84 86 64 63 110 109 102 99 97 78 75 91 94 98 29 32 36 42</t>
  </si>
  <si>
    <t>64 62 89 85 76 78 65 70 29 30 32 49 57 55 27 116 114 117 22 44 46 43 42 41 45 47 48 50 56 52 61 90 87 83 86 103 107 110 96 80 75 74 93 95 82 66 71 73 33 35 111 112 119 115 113 106 105 91 92 94 101 88 108 109 104 24 26 79 81 72 36 31 63 67 68 51 40 38 34 23 25 28 60 58 59 39 37 121 118 120 102 99 97 98 100 77 69 53 54 84</t>
  </si>
  <si>
    <t>45 53 54 50 48 44 47 39 40 32 31 25 24 26 64 65 66 69 43 42 104 105 103 92 91 94 98 49 56 52 67 61 87 83 108 107 30 36 63 62 97 100 101 76 75 79 81 28 96 84 86 46 41 77 93 95 112 116 118 51 57 60 59 58 73 72 71 70 119 117 120 115 113 114 121 33 35 37 82 85 78 89 38 34 29 27 23 22 110 109 106 111 90 80 74 102 99 68 55 88</t>
  </si>
  <si>
    <t>40 37 35 33 51 50 48 45 41 113 114 120 56 73 43 44 31 29 30 27 28 85 82 95 88 87 89 66 69 72 65 83 106 105 99 97 98 100 86 64 62 63 75 93 104 103 47 60 59 58 46 49 53 67 26 24 22 23 32 96 119 117 116 55 57 54 52 71 70 68 108 107 25 38 39 42 90 76 78 80 61 102 101 74 81 79 77 94 91 92 111 110 109 112 115 118 121 34 36 84</t>
  </si>
  <si>
    <t>120 117 115 116 23 46 45 70 67 69 65 41 43 68 62 104 103 22 37 60 58 56 73 38 39 36 55 64 85 82 95 86 88 90 89 87 83 111 106 53 54 52 72 71 97 100 101 74 75 76 66 51 34 40 35 33 32 121 118 112 110 108 107 109 119 30 31 114 113 57 59 50 42 99 91 92 44 47 49 48 105 102 94 98 93 78 80 61 84 77 79 81 63 96 25 24 26 29 27 28</t>
  </si>
  <si>
    <t>44 49 34 36 27 25 64 67 68 70 29 30 31 51 52 72 69 66 65 77 75 76 89 102 99 94 97 83 85 61 82 93 78 101 98 100 23 22 96 88 90 87 84 109 106 41 46 63 62 108 116 33 35 37 110 91 92 103 95 79 81 71 73 86 107 105 104 113 114 115 117 118 121 112 111 26 24 28 32 38 39 40 47 48 50 57 58 56 45 42 119 120 55 60 59 54 53 80 74 43</t>
  </si>
  <si>
    <t>63 65 90 83 85 41 44 47 40 36 32 29 28 87 82 77 74 49 57 54 56 72 71 67 112 110 105 106 103 104 102 101 93 66 69 68 95 100 98 92 116 42 43 64 62 88 86 99 97 94 91 119 121 120 109 76 75 96 23 117 115 113 114 118 107 108 111 89 78 80 70 26 31 33 35 37 38 39 46 48 53 55 51 34 30 27 25 22 24 60 59 58 52 50 45 73 81 79 61 84</t>
  </si>
  <si>
    <t>75 74 82 93 108 107 48 50 51 53 52 41 109 119 116 115 114 117 120 43 45 42 26 103 102 99 98 101 81 69 72 71 67 66 65 87 83 100 97 113 118 121 23 27 30 29 95 90 39 40 31 89 76 77 79 80 61 44 47 49 55 57 60 59 58 54 56 84 86 88 32 33 35 22 105 94 91 92 28 25 24 96 106 104 85 78 73 70 68 64 62 111 110 112 34 37 36 38 46 63</t>
  </si>
  <si>
    <t>95 93 82 85 89 63 64 71 73 53 27 50 48 51 44 31 26 41 66 65 62 87 34 30 33 35 37 22 28 25 112 107 105 24 119 116 118 121 120 96 57 58 59 56 72 61 76 70 45 46 32 115 113 106 92 91 94 97 99 98 117 88 43 49 47 39 38 69 80 75 102 100 101 74 77 79 81 78 86 83 108 104 103 114 29 42 55 60 40 36 23 110 109 111 84 90 68 54 52 67</t>
  </si>
  <si>
    <t>29 33 36 34 42 41 69 64 68 66 72 71 73 49 47 32 22 28 119 25 110 63 65 67 108 107 105 104 117 95 52 58 60 57 55 51 111 109 115 118 120 112 88 45 27 53 54 59 56 87 93 82 90 85 89 61 79 81 74 76 102 99 98 31 26 96 103 106 92 91 94 101 100 97 24 35 37 44 46 48 43 114 84 83 70 86 50 39 40 38 30 121 113 116 23 62 78 80 77 75</t>
  </si>
  <si>
    <t>43 42 114 32 26 31 34 28 24 25 112 111 117 108 94 91 92 103 104 87 90 73 57 27 69 63 66 72 71 68 48 45 41 64 85 82 93 119 120 22 52 54 56 51 46 29 96 23 30 40 33 35 37 113 115 116 88 89 86 70 118 121 110 84 83 107 109 105 106 97 100 99 98 38 36 39 44 47 60 55 53 67 65 61 76 62 50 49 59 58 78 75 74 95 102 101 77 79 81 80</t>
  </si>
  <si>
    <t>88 93 82 85 42 33 35 37 120 113 103 99 101 100 97 102 70 75 74 77 79 81 52 56 55 45 43 111 105 104 98 117 27 53 73 68 64 69 62 89 61 80 76 86 41 26 110 112 108 107 109 25 24 28 119 32 34 46 47 57 54 58 59 60 49 50 48 51 44 38 39 40 36 30 116 115 94 91 92 106 114 67 78 65 72 71 66 63 90 87 84 96 23 22 118 121 31 29 83 95</t>
  </si>
  <si>
    <t>88 83 95 82 117 111 23 32 46 59 56 53 63 99 102 100 101 80 77 75 96 26 48 50 45 41 108 97 94 91 92 106 24 116 119 28 90 87 84 98 107 109 112 110 25 22 121 120 33 37 34 30 42 29 43 73 72 71 66 62 64 52 54 58 60 49 47 44 51 27 57 55 69 89 76 78 70 86 114 118 113 115 105 104 103 93 85 74 79 81 61 65 67 68 38 39 40 36 35 31</t>
  </si>
  <si>
    <t>89 78 86 85 82 31 39 44 47 57 60 56 52 72 71 63 70 101 100 94 91 92 113 115 116 119 109 105 104 88 27 53 54 73 111 107 112 22 120 121 118 26 29 96 23 28 24 25 110 43 45 41 93 87 90 42 49 40 37 35 34 30 69 76 61 65 67 66 68 64 84 103 106 97 102 75 80 81 79 77 74 108 98 99 117 95 83 62 114 32 33 36 38 46 51 59 58 55 50 48</t>
  </si>
  <si>
    <t>114 115 118 121 22 41 73 64 90 89 86 74 79 81 65 62 67 88 69 34 33 36 26 111 108 95 82 85 29 31 30 32 23 109 102 99 103 104 27 56 54 55 50 48 45 43 51 84 83 117 100 97 98 107 38 39 40 37 35 25 24 28 119 120 53 52 72 71 66 63 70 76 61 78 80 77 75 46 96 110 112 105 106 92 91 94 101 93 87 68 58 59 60 57 42 116 113 44 47 49</t>
  </si>
  <si>
    <t>82 85 86 76 77 80 67 72 71 73 114 26 110 112 107 104 105 25 24 28 119 23 52 56 58 54 55 51 44 39 37 35 33 34 32 120 113 115 116 103 111 69 43 42 96 22 121 118 30 38 59 60 49 50 109 98 97 92 91 94 100 101 74 79 81 65 63 62 75 93 95 89 68 48 47 57 53 27 41 29 31 36 40 46 45 66 64 61 78 70 83 87 90 88 84 117 108 106 102 99</t>
  </si>
  <si>
    <t>114 108 98 117 87 90 73 38 40 39 49 57 55 51 46 30 35 33 121 118 113 112 111 84 95 83 82 85 56 52 41 29 22 24 102 97 103 96 26 64 68 63 88 110 28 119 25 109 107 104 99 100 93 70 80 79 77 101 94 91 92 42 47 44 45 48 50 72 61 78 75 66 53 59 27 43 32 31 120 115 116 69 62 67 89 86 76 74 81 65 71 54 58 60 34 36 37 23 105 106</t>
  </si>
  <si>
    <t>59 60 40 37 35 36 51 48 68 64 88 108 107 105 25 28 42 50 73 71 72 66 63 62 87 83 84 117 99 103 104 95 93 82 70 74 77 79 89 96 30 34 38 39 44 47 57 58 56 67 61 65 86 85 90 114 31 32 33 22 24 121 118 113 115 116 112 102 100 94 91 101 98 111 69 41 26 109 106 92 97 29 43 45 55 49 46 23 120 119 110 78 76 75 80 81 52 54 53 27</t>
  </si>
  <si>
    <t>34 36 33 89 86 90 87 85 82 93 101 97 24 25 109 107 112 29 64 68 73 72 65 80 77 76 61 67 66 50 27 55 57 60 59 58 56 53 62 95 117 108 111 43 49 47 44 26 96 22 121 120 119 110 84 83 88 114 31 23 116 118 35 37 46 48 51 32 30 38 40 39 69 78 70 94 91 92 100 42 41 45 54 52 71 63 98 99 102 106 103 104 105 113 115 28 74 75 79 81</t>
  </si>
  <si>
    <t>62 64 68 42 112 111 107 105 103 109 24 118 121 120 61 80 79 81 52 56 55 50 69 41 43 51 46 34 32 31 29 88 117 94 91 92 97 101 74 77 75 53 54 39 40 37 35 33 65 78 76 70 82 85 89 66 63 67 86 90 87 108 98 104 99 106 102 100 93 72 71 73 45 48 44 47 49 57 60 59 58 27 114 96 110 25 115 113 116 119 28 22 23 26 84 95 83 38 36 30</t>
  </si>
  <si>
    <t>114 48 50 52 56 55 30 35 33 121 120 57 60 49 44 110 25 107 111 112 24 115 118 28 90 87 85 82 95 96 26 32 31 29 64 62 69 36 37 38 59 58 88 83 86 70 76 61 65 66 63 68 51 47 39 40 34 46 81 79 77 74 101 100 94 91 92 97 103 106 99 98 117 42 43 45 73 72 71 53 54 27 41 67 89 84 23 22 119 116 113 109 105 104 93 78 80 75 102 108</t>
  </si>
  <si>
    <t>114 23 121 118 120 22 96 64 68 71 73 48 39 38 34 30 33 35 37 88 83 97 94 91 92 108 87 89 63 52 56 72 66 86 70 75 77 80 67 111 107 112 110 28 119 116 115 113 24 25 109 105 104 103 117 93 82 85 27 55 54 53 65 81 79 74 76 61 62 51 46 32 26 31 57 60 59 58 49 47 42 36 40 44 43 41 69 84 95 99 102 106 98 29 50 45 90 78 101 100</t>
  </si>
  <si>
    <t>28 115 116 120 121 33 37 36 30 43 61 76 80 75 101 92 23 96 26 114 88 84 83 89 67 66 72 71 73 46 34 44 47 49 45 25 105 107 86 65 81 79 77 74 78 70 82 93 102 94 91 106 99 98 108 117 87 90 111 112 24 119 110 48 50 51 42 22 118 113 103 104 109 35 40 39 38 69 64 62 63 52 54 58 60 59 56 85 95 100 97 32 31 29 68 27 53 57 55 41</t>
  </si>
  <si>
    <t>31 32 42 43 45 48 39 38 36 34 29 69 87 95 117 102 106 98 112 24 28 120 22 23 30 44 47 49 57 65 80 81 79 76 61 73 53 54 27 41 50 58 59 60 51 46 55 56 52 72 71 67 86 78 77 74 75 70 101 97 92 91 94 100 40 37 35 33 111 108 85 89 26 96 109 105 107 114 110 25 84 83 93 82 64 68 66 63 62 90 88 119 116 115 113 118 121 104 103 99</t>
  </si>
  <si>
    <t>119 116 118 113 115 106 91 94 99 105 109 107 108 83 68 53 55 57 54 81 80 65 72 73 27 50 34 32 22 121 120 110 70 78 61 67 62 69 87 90 64 60 59 58 56 52 71 63 88 84 117 95 93 82 85 89 86 47 49 44 39 40 37 35 33 51 43 41 42 29 31 26 23 28 24 25 112 111 104 103 98 114 96 75 79 77 74 102 97 92 100 101 76 66 45 48 46 38 36 30</t>
  </si>
  <si>
    <t>88 93 102 100 94 101 70 86 85 82 90 107 104 103 97 92 91 74 81 65 61 78 80 79 77 75 76 111 109 105 117 87 62 63 66 72 52 53 54 56 64 69 114 119 115 24 25 110 112 84 41 45 58 59 60 44 46 31 32 121 118 113 120 22 26 29 42 43 68 73 71 27 50 48 51 36 37 47 49 57 55 96 23 30 34 38 39 40 35 33 108 99 106 98 116 28 89 67 83 95</t>
  </si>
  <si>
    <t>29 114 88 87 84 25 24 105 104 108 117 85 70 76 79 81 78 63 66 72 71 73 50 48 51 47 44 30 120 121 118 113 115 116 42 58 59 60 49 64 69 93 82 100 101 75 80 65 61 67 96 23 33 35 37 40 39 38 22 119 28 26 45 68 53 54 56 52 27 31 62 86 89 111 103 106 99 98 109 112 110 43 41 95 83 90 55 57 46 34 36 32 107 102 97 92 91 94 74 77</t>
  </si>
  <si>
    <t>96 110 105 107 111 84 88 119 121 120 26 29 83 87 90 89 108 117 93 70 76 78 61 65 82 85 62 64 68 52 56 53 45 48 31 22 115 113 104 92 91 101 74 77 80 69 34 39 36 32 114 43 51 49 50 27 73 71 72 79 81 75 86 112 109 24 28 25 23 116 118 35 47 44 60 59 58 63 102 97 94 100 41 42 46 30 38 40 37 33 57 54 55 66 67 95 98 99 106 103</t>
  </si>
  <si>
    <t>76 78 65 56 59 58 27 85 69 41 46 38 39 36 37 121 118 24 103 104 105 109 25 120 110 112 111 26 43 45 73 71 72 99 102 92 91 101 30 34 32 31 114 88 83 87 89 93 117 108 107 29 48 55 57 60 49 47 22 28 119 113 115 116 23 96 82 86 70 79 81 80 61 50 44 40 35 33 106 97 94 100 98 84 95 90 68 52 54 53 51 42 64 62 63 66 67 77 74 75</t>
  </si>
  <si>
    <t>34 30 113 115 118 121 28 24 109 105 107 95 82 85 76 78 79 77 101 99 103 104 23 36 40 37 35 33 98 91 94 100 87 90 88 84 89 61 80 81 74 86 22 119 116 120 96 69 64 41 46 38 44 50 45 43 48 51 55 27 63 62 67 65 72 54 58 59 83 102 97 92 106 31 29 26 32 42 73 71 66 68 53 52 56 57 60 49 47 39 111 108 117 70 75 93 112 25 110 114</t>
  </si>
  <si>
    <t>48 50 51 44 46 38 42 85 90 36 40 37 35 33 32 98 102 97 100 101 93 82 87 31 29 70 74 77 76 86 108 105 103 104 107 109 111 113 115 116 24 22 110 84 83 89 75 79 81 80 78 61 62 95 99 94 91 92 106 117 88 54 58 59 60 49 47 39 34 30 112 25 28 120 23 41 45 43 114 26 121 118 119 96 69 64 67 65 66 63 73 27 53 56 57 55 52 72 71 68</t>
  </si>
  <si>
    <t>96 25 82 85 65 67 87 83 117 101 100 92 106 103 110 86 61 81 79 77 74 70 93 84 108 105 89 66 72 52 56 57 49 39 40 36 37 35 30 51 48 111 112 109 107 99 102 97 94 91 24 22 120 121 113 118 32 31 46 44 47 50 64 68 45 38 33 34 23 26 41 55 60 59 58 54 53 27 71 73 119 116 115 28 88 78 80 75 76 98 104 95 90 62 63 69 43 42 29 114</t>
  </si>
  <si>
    <t>42 53 72 71 66 62 65 95 83 84 110 25 28 121 120 23 30 44 47 57 59 60 49 39 34 38 33 37 40 45 43 41 114 112 109 111 27 58 56 68 64 98 99 101 94 100 70 76 86 82 93 117 108 113 118 22 32 31 29 51 55 54 52 73 69 90 87 85 89 36 35 26 75 74 77 79 81 80 67 88 78 61 63 50 48 46 96 107 106 102 97 91 92 103 104 105 24 115 116 119</t>
  </si>
  <si>
    <t>90 85 82 102 100 101 75 74 80 81 29 31 32 26 114 119 120 24 109 104 105 107 88 63 66 73 56 59 58 96 22 121 28 25 112 111 69 64 71 72 53 57 55 50 48 52 54 45 43 41 23 118 113 115 116 110 87 62 77 79 78 65 61 67 86 70 76 89 93 99 98 108 95 83 68 27 60 49 47 51 84 117 97 94 91 92 106 103 30 34 40 39 38 36 37 35 33 44 46 42</t>
  </si>
  <si>
    <t>111 110 96 23 40 39 44 65 81 79 77 74 86 89 107 112 25 28 22 120 119 24 104 106 92 91 94 97 117 64 68 53 54 52 72 71 63 90 83 84 108 109 105 103 98 99 102 100 101 70 76 75 80 78 61 67 66 41 26 31 32 33 35 37 36 51 48 50 27 55 49 47 121 118 115 113 116 42 43 45 57 56 58 59 60 73 62 85 82 93 95 114 30 34 38 46 29 88 87 69</t>
  </si>
  <si>
    <t>119 118 121 29 84 95 47 49 27 68 64 90 87 88 38 36 116 113 115 109 111 114 42 53 78 75 80 77 74 70 61 45 50 48 43 30 33 35 37 40 39 44 51 31 26 96 110 25 28 22 120 24 107 76 79 81 65 72 58 59 60 57 55 73 71 66 67 98 97 92 91 94 100 101 93 82 85 86 89 69 41 54 56 52 63 62 83 117 108 99 102 106 103 104 105 112 23 32 34 46</t>
  </si>
  <si>
    <t>108 98 103 104 25 110 23 32 51 57 55 56 72 66 67 85 82 93 95 83 76 75 81 80 61 65 62 89 102 97 92 91 94 101 100 117 87 90 88 111 109 112 114 42 43 45 27 48 26 96 22 121 24 105 107 28 119 116 64 63 68 73 50 47 49 44 39 36 40 30 69 78 70 106 99 86 71 54 52 79 77 74 31 46 37 35 29 84 115 113 118 120 33 34 38 60 59 58 53 41</t>
  </si>
  <si>
    <t>41 43 114 96 23 116 119 24 105 100 101 93 82 76 74 77 81 65 89 83 95 84 88 68 67 108 98 104 107 48 51 44 49 60 52 71 66 63 69 42 38 30 87 90 78 86 85 117 109 112 118 121 22 120 46 40 36 25 110 26 32 31 29 73 56 54 53 27 50 45 28 115 113 106 92 97 99 103 111 80 79 61 72 55 57 58 59 47 39 37 35 33 34 64 62 102 91 94 70 75</t>
  </si>
  <si>
    <t>81 82 59 65 35 64 104 90 100 99 86 56 50 101 33 49 79 27 39 32 111 31 28 69 57 70 40 109 73 110 74 47 71 54 83 103 29 66 107 37 121 113 68 85 84 87 92 55 30 72 43 44 88 108 63 58 106 112 26 38 67 105 118 78 95 96 77 60 97 89 76 46 93 62 36 23 94 25 42 61 34 116 48 22 91 52 53 51 41 102 24 98 45 75 115 117 120 114 119 80</t>
  </si>
  <si>
    <t>61 47 75 55 56 45 60 78 63 58 119 106 80 121 59 65 38 67 29 104 39 73 91 30 92 86 87 41 71 34 108 64 35 112 115 27 110 79 62 43 96 25 97 102 54 72 99 100 89 101 76 46 88 77 42 74 82 107 37 114 120 117 81 103 28 83 31 90 48 49 22 51 53 85 32 40 94 93 95 44 36 23 33 98 24 50 118 113 116 84 111 69 66 105 26 68 57 70 109 52</t>
  </si>
  <si>
    <t>27 90 51 53 84 115 108 33 101 89 97 22 110 81 104 38 107 37 112 73 109 52 91 31 28 103 119 58 113 78 47 25 76 75 100 55 56 86 92 96 93 42 61 71 111 87 102 99 50 98 24 49 26 120 80 79 34 116 118 121 59 65 35 63 64 36 62 95 23 74 39 29 105 66 67 57 69 83 32 85 70 68 40 77 60 88 46 45 54 30 72 41 48 94 43 44 82 106 114 117</t>
  </si>
  <si>
    <t>117 120 104 105 66 103 39 116 108 79 94 93 76 27 110 22 72 41 53 83 109 48 97 47 46 25 78 118 80 29 38 67 84 87 98 89 75 34 114 59 65 112 90 73 106 121 63 42 61 74 31 111 51 99 50 45 24 54 91 115 26 81 69 52 101 100 86 92 30 23 58 119 28 68 40 32 85 70 57 107 37 82 113 95 43 62 36 35 64 96 77 44 88 60 33 49 55 56 102 71</t>
  </si>
  <si>
    <t>52 69 103 29 57 67 105 38 26 27 117 118 116 74 82 37 65 35 112 81 109 31 111 87 92 101 75 61 47 119 58 113 108 63 121 106 107 66 104 110 33 98 24 100 99 55 50 23 78 90 39 28 73 91 53 84 85 32 25 76 42 94 77 60 88 46 45 72 102 54 97 49 93 95 43 62 96 89 71 51 41 86 56 30 115 34 79 44 36 64 59 114 120 80 48 22 83 40 68 70</t>
  </si>
  <si>
    <t>58 119 81 105 66 38 107 35 63 64 36 78 108 109 84 31 96 44 102 53 85 67 114 112 121 113 91 51 101 33 61 42 95 77 60 46 54 30 41 72 22 32 40 57 68 74 79 94 93 76 75 24 98 47 118 116 26 27 34 23 62 43 88 99 55 50 73 39 104 103 69 28 48 90 52 117 120 80 25 45 89 97 49 115 110 71 56 86 111 70 29 106 59 65 100 92 87 83 82 37</t>
  </si>
  <si>
    <t>99 55 111 85 70 67 59 35 65 68 57 29 66 38 105 119 113 115 117 80 114 106 63 64 36 78 43 95 94 33 98 24 102 39 104 82 112 107 37 34 49 71 54 72 41 92 56 100 50 45 46 25 91 31 109 90 97 101 108 58 118 120 81 103 69 87 86 30 22 48 74 79 61 23 62 77 60 44 88 76 75 89 27 26 121 116 110 73 28 40 47 96 93 42 52 83 32 84 53 51</t>
  </si>
  <si>
    <t>49 97 89 101 116 58 121 42 76 25 115 27 117 120 73 103 105 26 106 108 23 98 24 99 55 30 84 111 87 86 50 45 75 46 77 96 95 47 33 100 71 48 109 52 31 51 41 22 90 74 79 61 78 63 34 110 39 81 104 29 67 57 91 72 92 56 53 83 32 85 70 28 66 38 107 37 82 114 119 113 118 94 93 60 80 112 65 62 43 88 44 36 64 35 59 69 68 40 102 54</t>
  </si>
  <si>
    <t>97 24 98 101 76 93 63 58 104 68 57 70 41 92 30 34 116 118 69 29 67 66 38 105 26 37 65 112 27 74 79 61 78 23 94 96 77 60 89 55 102 80 119 114 82 59 107 81 39 47 75 45 33 49 48 90 52 109 84 111 53 51 87 86 56 99 72 71 54 100 50 46 25 95 62 36 64 35 113 22 91 31 32 85 40 110 117 120 106 121 108 115 103 28 83 73 43 44 88 42</t>
  </si>
  <si>
    <t>74 39 81 27 63 78 89 30 72 91 32 84 86 24 98 34 116 115 110 104 66 107 35 108 25 76 46 93 95 94 23 113 26 38 82 37 65 22 51 71 79 117 120 105 67 70 85 68 69 29 103 109 31 118 58 119 121 106 114 80 96 77 44 61 48 49 33 50 45 55 56 92 53 111 112 59 64 36 62 43 42 73 28 57 40 83 41 87 100 99 54 102 52 90 47 60 88 75 101 97</t>
  </si>
  <si>
    <t>71 30 72 84 85 32 37 65 83 111 53 86 54 101 25 76 88 44 60 102 22 79 61 118 117 27 48 73 109 31 50 46 77 93 62 78 114 82 39 103 29 67 57 28 51 41 92 87 91 69 110 43 96 36 64 35 33 98 55 56 99 100 24 97 89 45 75 47 74 90 40 70 68 66 113 108 23 63 59 107 38 105 115 58 120 119 121 112 106 80 34 94 95 42 116 26 81 104 52 49</t>
  </si>
  <si>
    <t>74 58 114 107 38 67 68 57 70 40 28 109 90 48 61 93 23 26 81 29 66 105 120 119 63 121 104 103 83 73 71 56 92 100 46 60 88 44 62 108 118 27 47 94 95 43 116 110 39 117 80 113 98 24 50 45 49 89 101 75 77 96 36 59 37 82 112 22 41 111 84 85 32 115 34 79 42 25 76 33 97 51 31 52 78 64 35 65 106 91 72 30 55 99 102 54 69 53 87 86</t>
  </si>
  <si>
    <t>101 88 44 93 33 97 47 74 52 90 48 42 95 27 113 58 119 114 111 92 86 56 77 43 36 112 82 35 63 78 23 25 60 46 96 108 118 116 117 65 59 64 62 94 34 61 22 30 55 76 106 121 37 107 38 120 79 115 66 67 29 69 103 104 39 87 41 49 71 102 72 51 31 81 110 75 89 50 45 24 98 28 32 84 53 85 70 57 68 40 105 26 80 100 99 54 91 83 109 73</t>
  </si>
  <si>
    <t>27 116 80 113 58 121 119 120 81 68 57 70 103 29 39 49 47 25 60 108 118 73 109 41 72 71 22 48 79 93 42 90 91 31 104 105 114 35 64 59 65 117 74 61 23 97 100 99 30 92 56 86 87 111 85 67 66 110 34 94 95 46 76 88 77 96 62 36 63 112 82 38 107 37 89 101 54 102 52 69 98 24 75 26 28 83 40 32 84 53 51 55 50 45 33 115 106 78 43 44</t>
  </si>
  <si>
    <t>117 120 105 38 82 43 77 96 94 24 50 98 22 72 30 92 86 33 45 76 46 115 29 69 57 85 32 84 53 91 39 81 104 90 27 110 73 111 31 62 36 63 35 112 121 119 37 106 44 60 95 93 42 66 67 68 70 103 28 48 109 83 102 71 49 74 34 116 108 78 23 97 100 99 54 118 58 59 64 88 25 101 89 47 80 114 26 107 65 113 79 61 75 55 56 52 40 51 87 41</t>
  </si>
  <si>
    <t>49 33 75 45 50 100 102 81 26 117 80 27 53 32 109 28 104 105 120 23 95 43 62 36 59 65 37 39 106 112 121 119 58 113 118 79 94 77 47 91 51 30 99 98 73 90 22 52 83 111 84 41 86 56 92 54 24 76 46 25 42 110 103 68 57 67 66 38 82 63 78 71 31 85 70 40 116 35 64 108 97 89 101 61 34 115 74 93 96 44 88 60 55 87 72 48 69 29 107 114</t>
  </si>
  <si>
    <t>24 99 55 102 90 26 39 83 87 92 56 86 34 64 35 121 37 65 59 38 66 105 117 115 110 114 106 63 78 79 49 97 71 30 72 61 42 27 73 53 84 32 69 29 104 23 75 101 89 50 45 33 113 82 107 112 108 36 94 93 95 43 62 44 46 76 98 100 54 85 70 68 28 80 116 118 74 48 22 52 111 41 51 91 31 120 119 58 81 103 67 57 40 109 47 25 88 60 77 96</t>
  </si>
  <si>
    <t>34 115 27 110 81 80 61 42 60 88 75 47 94 93 62 63 108 33 98 72 73 39 114 120 49 22 86 87 41 71 54 99 50 45 28 29 67 38 107 37 112 121 113 97 101 89 24 102 30 92 53 111 84 32 83 68 57 31 51 56 55 100 76 46 25 23 118 58 116 48 90 91 52 109 85 70 66 105 117 95 96 43 78 69 40 103 104 26 82 59 64 36 79 74 44 77 35 65 119 106</t>
  </si>
  <si>
    <t>49 42 94 43 62 108 63 35 64 36 78 33 101 99 55 56 72 90 27 120 112 59 65 113 80 105 81 115 95 96 77 44 34 28 67 57 85 52 73 48 100 47 61 79 58 107 38 110 87 53 111 84 32 40 70 39 74 97 98 76 88 117 104 29 66 26 114 119 121 106 82 37 51 109 31 91 22 71 24 50 45 75 25 93 23 118 116 103 69 68 83 41 86 92 30 102 54 60 46 89</t>
  </si>
  <si>
    <t>27 34 116 84 31 109 26 82 120 97 71 91 52 73 63 64 94 93 75 24 100 49 117 81 105 38 113 79 61 33 101 110 28 111 41 30 56 86 99 50 45 102 53 85 70 67 29 104 22 51 87 92 55 76 46 88 60 25 47 89 98 54 72 114 119 112 65 35 121 58 80 115 118 108 78 23 42 95 43 62 36 59 107 37 39 69 68 57 103 77 44 96 74 106 66 40 32 83 90 48</t>
  </si>
  <si>
    <t>35 65 81 39 69 40 28 103 29 59 64 36 78 34 79 118 58 121 120 44 88 71 86 87 53 22 91 51 41 92 55 50 25 77 94 108 113 119 107 67 57 102 89 101 93 115 116 114 105 66 110 61 42 43 62 23 97 98 45 76 46 60 63 112 37 38 82 80 27 74 117 106 26 104 68 85 84 111 30 56 54 24 49 48 90 109 83 31 72 99 100 75 95 96 47 33 52 32 70 73</t>
  </si>
  <si>
    <t>110 103 28 53 87 86 92 34 114 120 115 47 49 73 109 39 104 66 119 121 112 59 107 37 117 89 46 76 45 75 25 93 62 36 65 35 38 105 80 94 95 43 77 44 60 98 100 54 41 56 55 50 101 29 67 69 68 85 31 83 81 26 58 118 113 116 27 40 70 57 32 84 111 90 61 42 96 88 24 99 30 72 22 71 97 33 79 108 106 82 63 64 78 23 74 102 51 91 52 48</t>
  </si>
  <si>
    <t>61 42 82 65 59 35 43 46 99 86 83 73 39 81 110 48 71 97 101 102 31 52 109 28 22 90 94 93 47 68 111 53 51 54 24 98 91 32 84 87 56 55 50 75 76 45 72 40 57 69 29 38 105 112 64 36 62 95 77 44 88 37 107 106 120 108 23 100 30 92 41 49 89 33 117 113 80 114 119 58 121 63 78 79 74 25 60 96 104 103 85 70 67 66 26 27 115 116 118 34</t>
  </si>
  <si>
    <t>47 22 90 79 49 73 48 71 97 33 76 46 60 42 34 114 116 98 50 24 53 85 70 67 69 74 113 63 78 101 100 54 30 56 92 86 41 84 111 51 99 55 72 94 96 44 35 65 121 112 110 52 91 31 109 93 62 43 75 89 45 25 23 82 107 37 28 103 40 83 81 80 119 58 118 108 95 77 88 61 115 27 117 120 106 26 105 104 29 66 38 59 64 36 39 68 57 32 87 102</t>
  </si>
  <si>
    <t>81 120 117 90 30 56 99 101 50 98 33 47 93 77 60 76 74 39 104 38 107 37 26 29 103 69 68 28 108 63 64 94 42 75 45 24 71 51 111 84 85 57 70 67 66 105 82 106 119 118 91 83 31 73 110 34 23 62 36 78 97 100 54 102 72 22 109 40 32 41 86 92 49 48 52 53 87 55 61 43 96 88 46 25 116 113 58 121 35 59 65 112 114 80 115 27 89 44 95 79</t>
  </si>
  <si>
    <t>109 83 85 70 103 28 40 32 84 87 55 99 102 25 60 96 62 64 59 37 93 88 46 76 42 61 33 24 54 52 105 38 82 112 95 44 77 94 23 26 117 27 48 73 69 67 29 66 107 104 111 86 56 72 71 22 49 97 98 89 50 45 100 41 53 31 81 120 113 116 43 78 36 63 119 114 39 90 30 92 51 91 68 57 110 115 58 121 35 65 106 80 118 108 74 34 79 47 75 101</t>
  </si>
  <si>
    <t>106 114 120 58 113 61 47 97 33 45 76 88 44 22 86 87 56 102 46 96 62 93 77 60 25 104 66 29 69 83 31 53 111 84 32 103 39 110 91 51 90 48 42 79 78 36 63 117 81 85 70 68 34 27 105 26 112 108 23 43 95 94 75 99 100 55 50 24 98 80 119 107 37 30 92 72 41 52 109 74 73 28 40 57 67 38 82 35 64 59 65 121 118 116 115 49 101 89 54 71</t>
  </si>
  <si>
    <t>79 118 80 54 102 56 86 41 58 121 112 37 82 105 26 106 119 63 64 36 108 23 24 100 97 49 101 89 30 72 51 52 83 32 31 76 60 90 91 111 84 53 69 103 116 81 120 33 25 77 43 62 22 87 92 99 46 42 47 57 85 70 66 104 110 73 48 27 115 117 29 67 114 113 78 96 44 61 28 68 40 109 74 94 34 65 35 95 88 45 98 39 38 107 59 71 55 50 75 93</t>
  </si>
  <si>
    <t>25 76 46 24 102 72 90 48 39 104 28 52 51 41 71 61 42 62 36 64 35 59 65 112 114 105 68 40 32 109 83 84 111 53 85 70 57 26 118 116 78 63 119 120 117 74 115 27 81 37 107 66 22 30 56 99 54 100 45 101 89 91 31 49 96 44 43 23 108 80 93 94 95 77 88 60 50 55 87 86 92 97 73 69 67 38 82 106 121 58 113 47 33 75 98 110 29 103 34 79</t>
  </si>
  <si>
    <t>34 116 66 67 26 112 63 78 36 64 59 65 82 104 73 90 22 79 94 42 75 101 91 51 53 31 52 106 113 48 111 84 87 55 50 93 96 77 44 108 72 41 61 110 115 38 105 27 43 88 60 46 76 24 100 99 25 45 98 97 83 57 70 54 102 109 28 85 32 69 68 40 103 39 23 95 62 118 117 120 114 81 29 49 71 30 86 56 92 89 33 47 74 80 119 58 121 35 107 37</t>
  </si>
  <si>
    <t>52 31 83 40 68 67 38 82 107 37 112 106 114 120 71 54 102 30 55 100 89 101 24 98 97 22 90 74 79 61 78 36 64 35 59 65 121 58 23 25 76 75 45 33 47 108 113 119 63 62 95 43 77 60 46 88 44 96 34 27 117 81 104 29 103 109 91 51 41 72 94 93 42 92 87 86 56 99 50 49 48 39 69 32 85 70 57 66 105 26 80 118 116 115 110 73 28 84 111 53</t>
  </si>
  <si>
    <t>90 87 92 30 102 54 22 91 51 99 24 98 89 101 47 94 43 96 75 50 100 33 115 117 106 107 37 82 26 104 66 38 105 120 80 113 118 27 52 111 53 86 56 55 45 76 46 60 25 62 36 64 78 108 63 58 119 121 35 59 65 112 73 109 83 32 85 70 28 49 97 71 72 41 84 31 48 74 79 61 42 93 95 77 88 44 23 34 116 114 81 103 29 67 57 68 40 69 39 110</t>
  </si>
  <si>
    <t>80 120 109 52 31 83 40 68 57 67 29 117 115 61 75 76 46 45 50 55 99 100 24 98 102 54 71 22 73 39 81 104 66 38 105 26 114 119 106 82 107 65 37 112 121 58 113 48 49 33 89 101 95 43 62 78 63 64 36 23 79 74 51 41 72 97 25 60 88 44 110 27 116 108 94 42 47 90 91 111 84 32 85 70 69 103 28 53 87 86 92 56 30 77 96 93 34 59 35 118</t>
  </si>
  <si>
    <t>110 67 38 26 74 25 46 75 89 91 31 32 85 84 111 53 30 102 54 83 40 70 57 68 69 100 24 71 22 90 28 103 105 82 65 35 114 80 117 41 87 86 92 56 55 99 50 45 60 88 44 43 95 96 42 61 79 118 121 112 37 107 59 78 62 73 39 81 120 115 116 34 23 36 64 63 58 119 106 66 29 104 27 113 108 94 93 47 49 101 97 33 77 76 98 51 72 109 52 48</t>
  </si>
  <si>
    <t>34 116 113 118 108 23 43 62 58 37 38 105 82 80 120 117 115 71 54 100 24 25 77 60 46 76 99 30 91 31 90 48 74 61 42 94 93 95 96 55 92 56 86 87 53 84 85 70 57 67 66 29 103 28 110 27 119 121 112 65 35 59 107 32 111 41 102 50 45 33 49 79 78 36 64 63 73 109 83 40 68 69 104 26 106 114 81 39 52 51 72 22 97 98 89 101 75 88 44 47</t>
  </si>
  <si>
    <t>49 48 90 22 89 101 75 25 77 95 96 44 76 50 99 100 24 97 74 116 80 113 118 108 78 63 121 112 58 119 114 106 120 117 47 33 98 71 54 102 30 56 92 72 32 40 67 23 43 62 36 64 35 65 59 107 37 82 38 105 26 81 110 27 79 42 61 73 28 103 29 66 104 93 94 34 115 39 69 68 57 70 85 84 53 111 91 52 109 83 31 51 41 87 86 55 45 46 88 60</t>
  </si>
  <si>
    <t>115 113 121 112 65 59 107 66 29 67 69 28 73 74 61 42 95 96 63 118 34 79 25 93 46 45 50 75 33 76 88 77 94 116 105 38 82 106 120 117 110 22 54 72 30 86 87 84 32 68 57 70 85 40 103 114 119 58 36 64 35 37 81 104 39 109 91 111 53 41 51 90 48 49 71 100 99 55 56 92 102 89 101 60 44 43 62 78 108 23 47 97 98 24 52 31 83 26 80 27</t>
  </si>
  <si>
    <t>90 52 109 28 29 120 58 121 108 118 116 27 110 39 103 69 70 57 85 87 86 56 41 91 73 81 26 105 106 119 113 61 42 25 75 45 50 24 98 47 78 36 62 43 44 88 46 76 60 77 96 23 79 83 84 111 31 104 38 59 65 112 115 33 101 89 99 55 102 54 97 49 48 74 117 80 114 82 37 107 66 67 68 40 32 53 51 22 71 72 92 30 100 94 93 95 64 35 63 34</t>
  </si>
  <si>
    <t>83 85 40 67 59 65 108 23 43 60 25 42 73 38 107 121 58 118 78 94 47 52 104 66 29 39 81 62 88 71 72 87 54 97 34 113 63 64 36 35 82 105 26 110 74 46 76 89 99 56 55 50 75 96 93 22 91 111 31 109 28 69 68 103 27 117 120 114 80 115 49 30 102 100 24 98 106 37 112 119 116 95 77 44 61 79 33 101 45 92 86 70 57 32 84 53 41 51 90 48</t>
  </si>
  <si>
    <t>110 73 48 72 102 99 55 56 87 41 53 111 32 40 68 57 81 80 118 77 44 96 95 62 36 64 59 107 112 113 116 49 90 91 52 109 27 119 58 74 22 51 86 92 30 71 97 98 24 50 76 75 61 108 34 79 93 25 46 100 54 47 42 94 23 78 63 121 38 105 26 120 117 115 33 101 89 45 88 60 43 35 65 37 82 106 114 39 28 83 70 85 84 31 69 103 29 67 66 104</t>
  </si>
  <si>
    <t>27 120 82 37 65 59 107 38 114 121 64 36 63 35 106 81 39 52 91 51 41 53 111 84 83 109 110 108 78 62 43 95 94 74 32 85 70 57 40 73 79 61 47 33 101 89 50 45 55 99 100 24 30 56 92 86 87 31 28 103 29 104 117 77 60 88 44 96 115 116 80 119 112 58 113 48 90 22 76 46 25 93 34 68 69 67 66 105 26 118 23 42 75 98 71 54 102 72 97 49</t>
  </si>
  <si>
    <t>48 109 69 68 70 57 67 66 29 103 40 85 32 31 97 98 24 89 101 33 61 23 108 63 64 35 65 112 38 105 26 120 117 113 118 116 71 51 91 22 90 73 39 104 81 82 37 107 59 36 78 62 43 96 95 77 76 45 50 100 99 55 56 86 87 41 53 111 84 83 27 121 119 58 34 79 74 49 52 28 110 80 114 106 115 42 94 93 25 75 54 72 92 30 102 46 60 88 44 47</t>
  </si>
  <si>
    <t>74 101 89 24 98 49 27 115 108 62 96 44 88 97 71 52 109 85 84 111 53 87 92 54 72 41 51 31 91 22 90 61 93 77 25 55 56 86 33 47 79 34 116 113 58 119 121 112 106 82 105 26 120 114 65 59 35 63 110 73 39 81 104 29 69 103 48 28 40 70 32 83 100 50 45 75 42 94 95 43 23 66 68 57 67 38 107 37 80 117 118 78 36 64 60 46 76 99 30 102</t>
  </si>
  <si>
    <t>49 48 73 28 103 29 66 67 109 52 22 54 102 99 100 89 101 42 94 95 43 23 117 120 106 119 58 121 63 108 118 113 80 79 61 75 45 50 55 30 56 86 92 85 70 57 25 76 46 60 88 44 78 27 81 104 39 71 24 98 97 33 47 93 77 96 62 36 64 35 59 65 90 91 72 41 87 53 84 111 51 31 32 40 68 69 83 110 115 116 26 82 114 112 37 107 38 105 34 74</t>
  </si>
  <si>
    <t>61 94 95 78 36 64 63 115 27 110 39 28 103 69 68 40 70 57 67 66 105 26 29 109 91 54 101 50 76 46 60 88 96 23 108 34 118 58 121 112 65 37 38 82 114 80 120 117 116 62 43 25 47 49 32 85 111 51 100 24 98 97 48 81 104 73 90 22 72 30 92 56 102 71 79 35 59 107 119 113 106 74 83 52 31 84 53 41 87 86 89 75 77 44 93 42 33 45 55 99</t>
  </si>
  <si>
    <t>110 26 114 119 58 80 116 23 62 43 96 95 93 49 90 91 84 32 40 72 54 55 99 100 71 22 109 28 73 97 89 75 45 50 33 115 117 120 37 107 59 35 65 112 121 106 82 105 38 66 83 31 51 56 92 86 87 111 69 67 29 104 81 42 25 76 46 47 74 34 78 36 64 63 113 118 108 94 77 44 88 60 101 53 85 70 57 68 103 39 27 79 61 98 24 102 30 41 52 48</t>
  </si>
  <si>
    <t>49 79 44 88 60 25 75 50 100 24 33 101 45 63 58 121 35 59 107 64 36 62 95 43 78 110 29 66 38 105 26 81 104 39 103 69 28 51 99 55 86 92 56 102 72 41 111 84 32 40 68 82 112 106 65 37 67 57 70 85 83 73 27 120 114 119 80 117 74 48 90 91 22 71 97 98 89 47 61 42 94 93 96 77 46 76 23 108 118 113 109 52 31 53 87 30 54 34 116 115</t>
  </si>
  <si>
    <t>33 101 45 91 51 41 92 87 111 53 109 105 38 107 59 35 65 37 82 69 83 52 90 22 99 55 50 94 93 95 43 96 77 60 46 88 44 62 78 36 64 116 117 120 121 112 67 57 40 70 85 32 84 31 73 74 79 61 47 71 72 30 102 54 97 49 27 115 34 23 42 104 29 68 86 56 81 26 66 103 28 48 110 39 80 114 106 119 58 113 118 63 108 98 24 100 89 75 76 25</t>
  </si>
  <si>
    <t>72 86 87 51 53 111 85 70 57 67 29 104 81 26 82 105 38 66 68 32 84 83 69 103 107 59 35 65 119 58 118 116 27 110 109 22 90 34 115 117 120 114 106 37 112 121 108 97 102 99 100 47 61 79 23 42 94 95 96 43 62 36 64 63 78 46 25 113 80 52 40 28 39 73 48 71 98 89 101 33 75 76 50 54 92 56 55 45 88 60 44 77 93 24 30 41 31 91 49 74</t>
  </si>
  <si>
    <t>110 103 69 109 91 51 53 111 83 28 39 106 37 112 121 58 113 116 74 49 73 48 97 24 45 76 46 25 94 42 23 78 63 36 62 93 75 50 55 56 86 87 92 99 54 72 85 70 95 43 96 77 60 88 44 64 35 65 59 107 38 66 29 104 81 27 117 120 26 105 82 114 90 22 71 98 89 101 47 61 108 118 119 80 52 31 84 32 40 68 67 57 41 30 102 100 33 79 34 115</t>
  </si>
  <si>
    <t>74 47 61 23 108 118 58 119 121 106 112 65 59 35 64 36 62 43 95 42 51 53 111 28 39 81 117 115 27 73 52 109 83 85 70 57 38 105 37 82 104 32 84 31 91 76 46 77 96 93 79 78 97 100 99 102 54 48 120 66 29 40 90 71 24 98 89 101 45 50 55 30 56 86 92 72 49 33 75 25 60 88 44 94 34 116 113 80 114 26 103 69 68 67 107 63 110 41 87 22</t>
  </si>
  <si>
    <t>74 42 25 44 62 63 121 58 119 90 22 51 31 84 111 30 50 45 76 75 101 24 98 97 110 106 82 105 104 52 41 92 86 56 55 33 61 108 34 115 27 103 69 67 29 66 38 37 107 59 35 64 36 78 47 49 109 83 40 32 85 70 57 68 28 71 100 99 102 54 48 73 39 81 26 65 112 114 80 113 118 23 43 95 93 94 116 120 117 79 96 77 60 88 46 89 72 87 53 91</t>
  </si>
  <si>
    <t>68 57 104 117 120 80 113 115 110 73 31 83 28 39 26 106 59 65 35 63 94 75 101 89 24 100 54 102 99 50 33 47 61 79 74 109 52 90 42 93 95 43 62 96 77 25 60 44 88 46 76 45 55 56 86 87 92 30 41 84 85 70 67 38 82 112 121 58 48 22 91 51 72 71 98 97 49 27 116 118 108 23 78 36 64 107 37 81 103 53 111 32 40 69 29 66 105 114 119 34</t>
  </si>
  <si>
    <t>61 93 44 88 60 23 116 113 58 119 106 34 95 78 49 70 57 85 32 25 77 96 62 43 50 99 55 56 86 87 92 79 64 59 65 114 117 74 33 75 76 46 45 101 89 71 48 27 110 81 26 120 80 115 90 22 91 53 84 40 103 28 109 51 41 72 102 30 73 69 68 67 66 38 112 108 36 63 35 107 37 121 118 94 42 47 97 98 24 100 54 39 29 105 82 104 83 111 31 52</t>
  </si>
  <si>
    <t>60 88 46 50 100 72 91 111 31 109 73 39 48 79 61 49 71 22 90 83 32 68 57 70 85 84 53 51 45 76 78 36 64 121 58 113 116 34 42 96 95 94 43 62 63 108 118 82 105 38 26 81 104 66 67 29 40 69 103 28 120 80 119 112 65 35 59 107 37 106 114 27 97 54 102 41 92 86 87 30 56 55 99 75 25 77 44 93 47 33 101 89 24 98 74 23 115 117 110 52</t>
  </si>
  <si>
    <t>52 90 48 24 100 56 92 86 87 41 30 98 25 76 60 88 44 77 96 43 62 78 95 93 75 99 55 46 94 42 33 47 61 79 116 106 65 59 107 37 112 121 35 64 36 63 118 73 29 67 57 70 40 109 97 89 101 45 50 54 53 111 84 85 32 31 51 91 22 74 49 71 102 72 83 28 39 104 81 80 119 58 113 114 66 68 69 103 110 117 120 82 38 105 26 115 108 23 34 27</t>
  </si>
  <si>
    <t>47 49 48 73 29 66 105 82 106 113 116 34 33 101 75 45 50 54 32 85 84 111 53 87 41 23 78 43 62 36 108 118 58 63 95 96 77 93 94 61 79 74 90 22 92 86 56 30 72 51 28 103 67 38 107 37 112 115 42 25 44 88 60 46 76 98 91 31 109 39 104 81 26 117 27 120 80 114 119 121 35 64 59 65 110 71 102 55 99 100 24 89 97 52 83 40 70 57 68 69</t>
  </si>
  <si>
    <t>24 45 76 46 60 101 89 33 79 119 106 26 81 105 82 38 66 67 57 85 70 68 103 69 29 104 114 94 95 62 78 74 49 71 90 22 91 73 110 34 23 61 47 98 97 58 112 65 121 35 64 59 107 37 120 117 27 39 28 109 51 72 41 53 111 83 40 32 84 31 52 48 115 116 118 63 36 25 75 50 55 99 102 54 42 93 96 100 30 56 92 86 87 80 113 108 43 44 88 77</t>
  </si>
  <si>
    <t>61 47 90 32 83 109 28 103 29 67 57 68 39 81 120 117 79 42 60 88 44 77 96 95 25 101 99 55 50 45 46 76 75 100 54 91 31 48 116 58 119 112 35 65 105 66 104 38 82 106 114 80 113 27 73 52 111 53 87 86 72 22 34 118 115 74 71 89 33 23 63 64 36 78 49 97 98 24 51 84 85 70 40 69 41 30 92 56 102 94 93 43 62 108 121 59 107 37 26 110</t>
  </si>
  <si>
    <t>118 113 63 64 36 59 35 78 62 96 43 95 77 46 100 54 51 111 83 109 52 91 92 30 73 39 120 117 58 121 106 119 26 81 104 103 69 68 70 40 32 85 84 53 41 102 101 89 76 93 94 114 112 65 107 37 82 38 29 28 57 67 66 105 44 88 60 42 31 87 72 97 33 25 75 47 49 110 27 115 108 23 61 79 74 98 24 99 86 56 55 50 45 34 116 80 48 90 22 71</t>
  </si>
  <si>
    <t>97 79 98 31 110 48 74 22 119 99 87 107 55 95 33 105 103 86 67 70 30 42 66 38 64 108 77 93 49 96 85 25 92 109 26 116 43 34 117 60 46 81 114 90 73 83 24 39 37 57 101 113 23 75 61 44 29 40 35 112 102 118 80 121 111 32 36 120 59 41 65 45 104 82 71 28 94 53 89 91 47 54 63 69 62 72 76 106 52 51 68 115 56 58 88 84 100 27 50 78</t>
  </si>
  <si>
    <t>77 120 96 79 107 73 25 82 64 61 121 67 100 37 118 108 95 44 46 70 105 106 117 57 59 60 119 74 68 34 52 50 88 112 102 51 48 62 27 28 81 76 90 45 41 98 111 93 92 58 65 49 47 84 69 104 86 103 94 29 24 66 31 33 99 35 32 36 38 30 115 91 63 75 114 97 39 42 78 80 87 113 71 72 110 83 56 22 26 109 101 85 23 89 116 55 53 54 40 43</t>
  </si>
  <si>
    <t>116 112 58 56 59 62 61 64 65 91 115 40 42 69 43 83 71 106 105 77 111 87 104 97 110 45 96 80 103 41 70 39 113 121 28 100 81 32 30 118 86 101 23 29 67 117 114 50 48 47 49 51 54 53 88 75 57 119 109 35 31 34 108 107 73 120 82 93 60 63 99 33 68 95 78 74 27 25 66 92 55 52 72 84 44 46 98 79 85 90 36 37 38 94 26 22 24 76 89 102</t>
  </si>
  <si>
    <t>77 105 114 75 82 57 56 93 71 53 51 83 101 22 24 94 68 108 80 107 95 70 40 49 54 84 106 116 76 23 27 28 25 26 91 89 111 86 120 34 37 118 96 79 45 113 117 102 109 99 38 36 35 81 29 60 59 58 65 63 121 112 85 87 74 100 33 30 98 46 44 39 103 73 104 43 41 42 69 72 97 110 88 92 115 55 52 50 47 48 62 66 67 90 64 61 119 31 32 78</t>
  </si>
  <si>
    <t>101 112 73 32 36 68 27 66 77 72 69 70 41 111 87 85 78 45 46 80 30 74 23 121 91 119 29 67 25 22 99 90 102 75 116 113 86 103 33 35 28 26 24 92 55 48 114 117 38 37 118 96 79 95 98 44 42 39 104 52 50 93 59 60 61 82 88 71 53 51 54 84 109 81 100 94 34 31 108 76 65 63 89 115 105 83 49 47 110 97 107 120 62 58 56 57 64 106 40 43</t>
  </si>
  <si>
    <t>114 116 40 39 97 72 106 77 74 67 25 108 118 31 32 36 35 33 99 111 79 45 30 37 34 73 78 92 52 49 51 53 54 112 103 86 88 71 93 58 56 62 75 43 104 90 119 109 23 66 63 60 57 65 64 82 85 41 70 46 98 96 80 120 87 115 105 69 42 91 27 100 94 38 68 28 29 26 24 22 101 117 102 89 121 76 81 107 95 44 59 61 48 55 50 47 110 84 83 113</t>
  </si>
  <si>
    <t>87 108 99 81 100 94 118 96 42 46 45 73 44 51 48 117 115 114 52 50 54 110 69 70 112 113 88 71 106 41 43 107 120 105 83 101 111 38 32 31 95 72 84 97 53 102 82 86 78 79 80 30 74 25 66 68 36 34 98 91 121 23 29 28 67 26 24 22 75 93 92 90 76 103 77 116 56 61 57 58 62 89 109 119 35 37 33 27 64 65 63 60 59 104 85 40 39 49 47 55</t>
  </si>
  <si>
    <t>92 55 50 48 43 45 70 110 51 54 84 113 112 86 78 73 90 88 71 57 56 102 63 61 58 59 60 64 65 25 99 35 117 97 41 40 107 80 30 103 75 33 120 101 89 121 66 24 67 81 32 95 79 108 42 39 69 105 83 106 44 46 104 31 36 68 94 74 91 82 77 85 98 96 118 34 37 38 111 109 87 72 116 62 22 26 29 28 27 23 93 114 52 49 47 53 115 119 100 76</t>
  </si>
  <si>
    <t>90 119 94 38 35 31 44 42 77 87 101 117 88 106 69 40 70 85 112 27 29 67 66 26 111 98 108 34 36 68 30 75 93 61 57 56 28 100 37 79 41 45 39 110 84 72 105 120 73 78 95 80 33 74 76 82 62 63 65 55 53 86 46 96 118 107 89 64 60 59 104 43 54 51 49 47 48 52 58 22 24 121 116 113 102 91 25 23 99 32 103 115 83 97 50 71 92 114 109 81</t>
  </si>
  <si>
    <t>121 25 66 24 26 64 63 76 103 104 43 115 116 39 72 106 84 47 48 50 52 71 88 90 119 111 101 112 87 86 31 79 44 70 41 89 102 75 114 93 58 57 62 30 108 118 77 85 78 107 35 94 68 38 80 98 46 42 69 27 23 67 74 32 36 37 34 96 95 73 120 82 56 61 65 92 55 54 105 83 51 49 53 113 97 110 109 28 29 100 81 99 33 45 40 117 60 59 22 91</t>
  </si>
  <si>
    <t>83 71 72 98 79 107 34 38 94 29 24 22 121 102 86 73 45 70 51 48 62 82 118 80 37 36 112 116 105 97 69 40 44 46 95 78 27 26 43 41 39 106 84 54 53 114 75 91 23 66 61 92 55 47 49 59 60 68 35 31 96 42 110 52 50 64 65 63 109 119 101 113 117 115 88 77 103 28 67 25 76 111 89 74 33 30 108 120 104 93 58 57 56 90 32 99 100 81 87 85</t>
  </si>
  <si>
    <t>57 65 120 45 46 69 110 52 50 51 83 115 111 119 91 63 61 59 64 22 67 25 109 23 24 94 74 103 108 98 42 40 84 54 114 93 75 35 68 38 107 95 79 44 96 118 80 82 60 58 56 77 43 41 117 89 121 76 31 36 34 78 86 87 104 85 72 97 106 101 113 112 73 33 99 81 27 28 29 26 66 30 32 37 100 90 92 55 53 116 70 39 105 88 71 49 47 48 62 102</t>
  </si>
  <si>
    <t>83 71 51 53 114 101 76 109 74 108 95 98 70 106 84 110 72 121 24 26 29 94 35 68 33 119 25 22 93 117 113 88 87 120 107 80 118 96 79 78 23 66 67 28 100 27 91 112 116 77 85 111 86 103 31 34 30 46 45 104 89 82 75 102 55 49 47 48 52 50 54 40 115 62 60 58 61 64 65 63 92 42 44 69 39 59 57 56 105 97 41 43 73 90 81 99 38 37 36 32</t>
  </si>
  <si>
    <t>109 25 100 95 108 68 37 36 32 52 49 47 48 117 75 63 65 64 91 90 103 40 46 44 42 69 110 85 111 53 51 50 58 57 60 22 24 66 83 116 74 27 23 89 82 61 56 93 114 92 55 54 84 73 30 34 35 94 86 87 101 112 113 105 97 106 71 88 115 102 41 43 45 104 72 70 39 77 62 59 119 120 107 96 118 80 79 98 78 31 33 38 99 81 28 29 67 26 121 76</t>
  </si>
  <si>
    <t>92 25 67 34 107 38 95 30 44 76 114 102 33 78 80 90 105 36 97 115 85 77 27 82 53 28 23 58 54 84 29 89 121 63 68 32 51 110 88 119 111 56 72 50 113 83 55 106 60 62 108 31 99 37 43 91 40 65 73 116 49 35 74 39 47 118 93 26 45 59 61 101 42 46 117 41 120 71 22 52 64 57 69 66 112 86 96 81 48 87 70 94 24 103 98 104 79 100 75 109</t>
  </si>
  <si>
    <t>76 109 94 33 34 31 111 64 57 61 52 51 54 83 112 87 69 46 98 80 32 30 35 28 29 92 55 70 39 42 40 119 90 82 75 117 116 97 84 45 107 95 120 58 56 115 62 60 63 23 24 74 103 104 88 71 108 37 36 91 22 65 93 114 101 113 105 110 73 100 81 85 41 50 59 121 99 68 38 118 96 79 25 67 27 66 26 72 106 49 47 48 53 86 78 43 44 77 102 89</t>
  </si>
  <si>
    <t>83 53 50 93 59 60 100 94 99 118 95 45 103 89 63 65 64 22 23 119 85 72 97 106 116 112 113 77 35 36 32 80 96 108 34 30 52 48 54 84 105 110 39 69 70 43 120 57 24 67 29 28 27 25 26 66 121 76 104 47 49 51 88 75 102 82 62 61 56 58 111 90 109 81 87 86 31 68 38 37 33 74 91 78 73 107 79 98 46 44 42 71 41 40 55 92 114 115 117 101</t>
  </si>
  <si>
    <t>109 68 36 30 73 108 96 39 50 47 49 51 53 60 57 64 65 88 106 84 105 86 119 67 25 66 101 116 114 92 52 48 54 40 78 107 103 117 75 22 24 26 76 120 46 69 77 112 33 32 34 118 80 104 93 56 58 63 82 91 28 29 102 115 87 45 43 83 55 113 99 94 100 38 95 79 98 42 44 70 41 85 89 121 23 27 81 35 37 31 74 90 111 62 59 61 71 72 110 97</t>
  </si>
  <si>
    <t>85 41 43 42 44 46 98 45 78 73 120 76 109 27 66 25 81 68 38 37 74 103 111 117 115 106 84 110 53 51 54 70 40 69 39 101 113 55 52 49 47 48 71 105 86 87 116 83 50 62 65 67 29 94 31 34 118 108 102 89 121 26 91 82 58 56 60 93 92 97 72 75 59 57 61 64 63 114 88 77 112 90 30 96 80 100 28 24 22 23 119 99 33 35 36 32 79 95 107 104</t>
  </si>
  <si>
    <t>23 22 26 24 91 41 40 46 78 27 67 71 52 53 97 36 37 30 108 112 113 75 93 63 66 25 94 38 68 35 34 83 54 77 86 107 95 80 96 98 45 70 84 88 115 85 73 120 103 76 119 87 42 44 69 39 110 72 106 105 116 114 101 29 28 81 32 118 79 43 104 62 60 61 57 56 58 59 50 49 48 111 102 89 74 121 82 117 92 55 51 47 64 65 90 109 31 33 99 100</t>
  </si>
  <si>
    <t>92 50 48 103 35 37 36 34 45 70 41 86 111 22 24 87 85 43 39 105 83 54 53 115 113 101 90 76 119 104 72 106 47 49 51 91 26 67 66 64 61 56 58 60 75 102 82 95 108 30 31 28 27 63 93 114 77 69 44 107 100 81 116 84 110 97 40 73 33 74 29 25 121 109 99 94 38 68 32 118 80 120 78 42 46 79 96 98 88 71 52 55 112 117 62 59 57 65 23 89</t>
  </si>
  <si>
    <t>101 112 115 50 48 83 70 69 39 41 43 45 104 22 24 100 37 36 34 106 84 47 49 51 53 88 114 76 81 95 107 28 26 63 75 102 90 119 111 62 60 59 58 56 57 61 64 65 78 118 80 35 68 38 99 94 108 96 79 113 77 86 103 74 33 32 31 30 120 72 97 121 89 87 46 44 40 85 91 23 29 67 66 82 93 117 73 98 42 110 54 105 109 27 25 92 52 55 71 116</t>
  </si>
  <si>
    <t>113 114 87 43 107 80 118 108 86 71 54 83 77 112 23 29 67 40 97 95 44 42 69 70 105 88 52 50 48 53 110 41 45 78 73 120 101 89 121 27 28 25 26 93 92 117 51 49 47 55 85 35 38 32 60 59 58 61 65 75 104 98 46 39 72 84 106 116 119 74 109 76 91 82 103 31 34 30 96 79 115 102 24 66 22 64 56 57 62 63 111 90 33 36 37 68 99 94 100 81</t>
  </si>
  <si>
    <t>22 26 31 95 107 68 38 94 100 81 92 62 91 103 79 98 110 106 109 76 23 121 27 28 29 66 64 65 34 30 73 78 43 104 74 32 36 96 44 42 54 53 51 49 47 114 116 41 70 40 45 46 69 39 105 117 75 102 71 72 97 84 115 58 56 57 89 111 112 77 113 88 83 55 52 50 48 93 59 60 101 87 85 90 119 67 25 24 61 63 82 99 33 35 37 118 80 108 120 86</t>
  </si>
  <si>
    <t>86 120 104 87 49 51 110 39 78 68 32 107 30 109 100 118 96 45 43 74 81 28 115 48 52 112 91 76 90 89 27 29 67 24 121 38 34 70 72 106 77 114 92 75 103 60 58 56 50 53 71 95 108 37 36 35 94 99 119 33 31 44 42 69 40 97 83 113 59 57 61 63 22 26 66 25 111 47 55 64 65 82 102 116 105 85 41 46 98 73 88 54 84 79 80 23 62 93 117 101</t>
  </si>
  <si>
    <t>57 64 45 43 41 70 97 72 105 89 62 61 65 23 25 24 22 76 88 116 78 73 109 119 114 102 86 120 34 108 96 51 52 83 113 121 66 26 67 27 74 103 87 104 33 94 81 117 115 111 90 99 38 36 35 32 30 50 48 60 59 58 56 63 82 68 37 95 107 85 112 101 75 93 92 71 84 106 39 46 98 79 118 80 77 55 53 91 29 28 100 31 44 42 69 40 49 47 54 110</t>
  </si>
  <si>
    <t>109 28 29 27 23 93 114 92 88 105 69 46 86 111 73 34 36 32 108 107 70 54 49 47 48 101 87 44 42 106 84 53 115 117 75 102 82 113 112 90 119 37 96 79 98 95 45 43 41 85 104 76 121 22 24 26 66 65 61 55 50 51 97 74 33 35 68 38 99 81 64 56 58 59 77 72 110 39 40 78 62 63 89 116 83 71 52 57 60 91 31 30 103 120 80 118 94 100 67 25</t>
  </si>
  <si>
    <t>86 104 120 100 99 43 72 97 84 106 117 75 114 48 50 53 116 78 108 30 68 38 94 81 93 61 64 22 26 67 29 28 27 89 102 85 41 69 39 49 47 62 60 63 91 76 119 111 55 52 51 54 105 77 35 34 96 118 80 82 121 109 74 31 79 42 44 46 98 73 103 90 87 45 70 110 71 83 88 92 115 113 112 101 23 25 66 24 65 57 56 58 59 40 95 107 32 36 37 33</t>
  </si>
  <si>
    <t>42 44 46 98 66 28 100 38 68 81 89 111 90 76 121 91 64 93 97 41 43 70 117 114 115 104 78 73 103 119 29 67 25 24 22 23 27 26 82 65 63 75 101 113 71 116 77 102 56 57 61 86 120 31 33 32 36 37 34 95 45 83 55 53 54 84 85 35 94 87 105 106 72 110 40 39 74 109 99 112 88 92 50 52 48 47 49 51 69 79 96 108 62 59 58 60 30 118 80 107</t>
  </si>
  <si>
    <t>87 77 116 55 71 82 23 67 29 27 76 112 105 106 79 96 118 68 37 35 33 99 89 62 58 56 59 92 115 86 30 34 108 73 104 41 45 70 42 54 53 52 60 66 24 22 65 57 113 88 83 110 72 69 39 46 44 98 95 107 101 51 49 47 48 50 93 75 117 114 84 97 85 119 74 36 38 94 100 28 25 26 90 103 31 32 80 111 102 63 61 64 91 121 109 81 120 43 40 78</t>
  </si>
  <si>
    <t>104 45 43 41 70 40 69 42 46 98 96 118 37 36 35 33 99 94 81 54 47 49 48 55 58 56 64 63 102 92 88 114 59 60 65 62 121 27 66 26 24 22 103 86 78 107 108 73 120 74 119 77 116 105 83 71 53 51 50 52 84 106 72 85 87 111 90 76 89 117 75 82 91 23 25 67 29 28 100 34 80 95 79 44 39 110 97 93 61 57 109 38 68 32 31 30 112 113 115 101</t>
  </si>
  <si>
    <t>27 29 66 26 24 22 67 100 94 81 74 68 38 34 108 73 120 76 121 109 119 78 44 42 70 41 45 104 112 101 111 86 103 77 53 54 49 47 48 50 52 51 55 92 114 113 116 105 106 83 115 117 75 93 62 63 65 64 82 107 95 80 79 46 69 39 72 85 87 30 118 96 98 97 110 84 71 88 58 56 57 61 59 60 102 40 43 91 23 25 28 99 33 31 32 36 37 35 90 89</t>
  </si>
  <si>
    <t>101 88 72 69 39 97 84 64 65 61 57 56 48 50 83 77 119 120 36 35 32 30 34 118 80 108 107 95 98 46 44 42 70 78 73 103 74 23 27 29 28 100 94 99 81 109 76 112 113 116 105 106 53 54 110 41 43 45 104 86 87 85 40 79 96 31 37 38 68 33 90 111 115 114 117 75 93 92 55 52 49 47 51 71 102 89 121 91 82 62 58 59 60 63 22 25 67 66 26 24</t>
  </si>
  <si>
    <t>111 87 85 104 77 105 84 49 51 53 47 54 71 83 112 113 115 114 101 86 102 82 89 76 31 30 108 95 107 78 73 120 103 74 109 81 99 94 68 35 33 65 64 61 56 57 58 59 60 92 55 52 50 48 93 62 63 24 26 29 67 25 45 43 41 70 40 69 42 98 79 96 118 80 46 44 39 72 90 121 23 66 22 91 75 88 106 110 97 116 117 27 28 100 38 37 36 34 32 119</t>
  </si>
  <si>
    <t>76 81 99 94 100 28 27 62 59 63 101 85 74 33 35 31 32 38 68 30 104 105 83 48 47 49 51 53 54 106 72 39 69 42 44 46 98 79 45 43 40 70 41 116 115 117 114 92 93 75 102 121 91 82 89 78 95 107 120 111 23 26 66 25 103 73 108 34 37 36 109 119 90 113 112 77 97 110 84 55 71 88 87 86 96 118 80 29 67 24 22 65 64 61 52 50 58 56 57 60</t>
  </si>
  <si>
    <t>65 64 24 26 67 83 71 55 52 50 58 61 57 56 48 47 49 51 53 54 96 118 38 68 34 108 80 79 98 42 44 40 70 97 110 84 106 41 43 45 46 95 107 73 74 119 109 76 86 120 37 36 32 104 85 77 112 111 90 75 92 93 82 100 94 99 81 121 91 89 102 101 117 114 115 88 116 87 103 35 33 31 30 78 72 105 113 28 29 27 23 62 59 60 63 22 66 25 69 39</t>
  </si>
  <si>
    <t>77 72 97 110 105 83 71 55 52 50 47 49 84 79 98 44 42 69 40 70 39 43 45 78 73 120 74 100 81 89 102 58 56 57 61 64 65 82 32 34 36 35 33 99 67 63 62 75 113 112 111 76 109 119 90 86 87 88 115 116 41 46 85 117 121 66 29 25 27 28 94 38 37 68 23 26 24 22 91 103 31 30 107 95 96 118 80 108 104 106 54 53 51 48 59 60 93 92 114 101</t>
  </si>
  <si>
    <t>33 68 38 35 32 112 113 116 92 22 24 26 91 101 77 97 110 39 46 40 58 57 56 60 93 114 88 86 120 78 104 45 41 70 69 42 44 98 79 73 103 109 23 25 67 66 29 28 74 87 85 105 72 84 54 49 47 48 50 83 90 111 115 117 75 59 65 64 61 102 119 31 36 37 34 30 118 96 80 108 107 95 43 106 71 55 52 51 53 76 81 99 94 100 27 121 63 62 82 89</t>
  </si>
  <si>
    <t>90 111 113 114 117 82 89 27 66 26 24 22 51 49 52 50 48 55 54 88 101 99 94 33 32 34 31 120 73 46 44 42 69 39 110 97 43 45 98 79 96 118 63 64 65 60 58 93 92 102 119 103 86 87 85 70 40 72 106 105 116 74 81 100 91 57 56 59 61 62 75 76 109 35 68 38 37 36 104 77 112 121 23 25 67 29 28 30 80 95 78 41 84 47 53 71 83 115 107 108</t>
  </si>
  <si>
    <t>113 116 105 110 54 55 92 22 24 117 114 115 77 40 46 98 79 80 94 100 25 26 66 67 91 82 121 109 81 99 38 68 32 73 120 87 112 85 78 104 45 43 72 88 93 62 60 59 58 56 57 61 64 65 63 86 107 95 30 23 27 29 28 33 31 103 111 75 102 89 74 35 37 36 34 108 118 96 44 42 41 70 69 39 97 106 84 51 53 49 47 48 52 50 71 83 101 76 119 90</t>
  </si>
  <si>
    <t>101 113 77 85 87 112 116 105 72 41 70 40 39 97 54 53 51 62 63 65 64 61 57 119 74 35 33 31 32 34 36 37 38 68 94 100 29 24 22 99 30 107 78 84 106 83 88 115 111 103 86 104 45 43 42 44 46 79 95 76 109 81 28 27 67 26 66 25 23 91 121 82 102 117 55 52 50 49 47 48 92 114 75 89 90 120 73 80 108 118 96 98 69 110 71 93 56 58 59 60</t>
  </si>
  <si>
    <t>49 47 48 50 106 41 70 44 42 69 39 40 45 46 98 118 96 79 85 87 120 73 78 104 86 74 100 94 68 37 36 34 108 80 95 30 66 26 24 22 76 90 97 110 54 52 55 88 115 92 93 58 61 60 62 75 102 121 29 27 109 111 31 32 35 38 103 101 112 77 116 83 114 59 63 65 89 28 25 67 23 91 82 64 57 56 117 84 72 105 119 81 99 33 107 43 71 53 51 113</t>
  </si>
  <si>
    <t>101 117 115 114 92 71 84 110 97 72 86 111 76 27 28 29 26 66 49 47 48 50 55 75 102 91 22 24 74 120 73 98 96 79 78 41 70 42 44 46 104 77 116 88 83 106 39 69 40 85 87 112 113 54 53 51 52 56 57 58 60 82 89 90 119 99 33 35 68 38 37 36 34 108 118 80 107 103 109 23 25 67 100 94 81 121 63 65 64 61 59 62 93 105 43 45 95 31 32 30</t>
  </si>
  <si>
    <t>117 62 63 60 59 58 56 64 65 24 26 29 67 25 77 72 110 47 49 88 115 113 112 104 98 96 118 80 108 73 103 91 121 94 33 31 30 34 36 37 38 68 35 32 95 46 44 42 69 39 41 85 105 106 83 119 81 28 27 23 116 52 50 48 114 89 76 74 109 90 61 57 93 75 92 55 53 51 54 71 84 97 78 45 43 70 40 79 107 120 87 101 102 82 22 66 100 99 86 111</t>
  </si>
  <si>
    <t>103 38 68 35 33 99 94 100 29 23 121 89 104 120 31 32 34 30 108 95 42 69 39 40 92 82 62 63 65 61 64 22 28 109 119 90 111 86 87 85 97 72 106 84 49 47 48 53 113 112 77 116 105 83 71 55 52 88 101 115 114 117 91 24 26 66 25 67 27 74 36 37 81 45 43 41 70 44 46 78 73 107 98 79 96 118 80 76 102 75 60 59 57 56 58 93 50 51 54 110</t>
  </si>
  <si>
    <t>59 58 56 57 61 60 64 65 63 62 75 111 76 23 29 67 25 66 26 24 22 82 93 51 53 110 39 69 42 45 78 120 68 38 37 36 34 30 118 80 95 107 73 104 86 89 91 121 109 74 33 35 94 99 119 114 92 55 52 50 48 112 113 88 83 71 49 47 54 84 97 46 98 79 96 108 81 27 28 100 32 31 103 90 87 77 85 41 43 44 40 70 72 106 105 116 115 117 102 101</t>
  </si>
  <si>
    <t>86 45 43 41 104 87 77 105 50 52 71 83 116 112 33 94 37 36 34 113 88 84 106 72 85 78 79 96 118 23 25 66 67 29 28 27 81 68 38 107 73 120 111 82 61 64 22 24 26 89 101 102 117 114 115 70 39 69 42 98 80 108 75 92 93 60 65 63 62 55 51 53 97 90 76 121 91 59 57 56 58 48 47 49 54 110 40 44 46 95 74 119 109 100 99 35 32 31 30 103</t>
  </si>
  <si>
    <t>82 62 58 56 57 61 64 65 63 93 75 116 43 41 72 84 106 71 83 114 92 112 101 73 118 96 78 104 87 86 120 31 32 35 37 36 34 30 95 98 42 39 69 107 94 81 76 121 89 91 22 24 67 28 99 74 119 111 53 52 50 59 60 113 115 88 55 48 47 49 51 54 110 97 40 70 105 77 85 33 68 38 100 29 26 66 25 27 23 109 90 102 117 103 108 80 79 46 44 45</t>
  </si>
  <si>
    <t>111 32 36 68 102 117 115 113 101 112 74 33 35 94 28 65 64 57 56 58 48 50 63 66 25 67 29 100 81 87 84 54 47 49 51 53 88 114 75 22 24 26 69 42 45 80 108 37 38 99 82 93 92 116 41 43 70 40 106 105 30 34 103 89 76 90 86 104 107 95 78 72 97 110 39 44 46 73 120 119 109 121 91 62 60 61 59 52 55 71 83 77 85 98 79 96 118 31 27 23</t>
  </si>
  <si>
    <t>35 68 119 90 89 102 75 62 63 65 64 26 29 67 25 88 83 40 98 79 96 118 32 33 81 109 74 31 30 80 45 43 78 103 99 100 94 38 37 36 34 120 112 115 71 55 53 51 52 58 61 59 93 101 111 86 87 85 72 84 106 105 116 114 117 113 77 104 73 107 95 108 28 27 23 22 24 66 121 91 76 41 70 46 44 42 69 39 97 110 54 49 47 48 50 92 56 57 60 82</t>
  </si>
  <si>
    <t>89 121 66 26 24 22 91 82 84 110 97 72 105 77 104 86 75 59 60 62 109 99 38 68 74 90 88 83 87 120 73 30 31 81 27 23 64 65 63 54 53 51 49 47 48 106 85 107 95 78 45 70 41 40 39 69 42 44 46 103 111 101 114 92 93 61 57 56 58 55 52 50 71 116 34 37 36 32 35 33 119 102 117 115 113 112 76 28 29 67 25 100 94 108 80 118 96 79 98 43</t>
  </si>
  <si>
    <t>86 73 98 79 96 68 99 23 27 81 74 120 103 119 76 111 112 116 83 106 84 72 40 42 46 41 115 114 92 60 59 58 56 57 61 64 65 62 93 48 53 105 85 80 118 34 32 33 28 66 22 24 26 101 113 88 71 55 52 50 109 121 91 63 25 67 29 100 94 38 37 36 35 31 30 95 44 69 39 70 43 45 104 87 77 97 110 54 47 49 51 78 107 108 90 89 82 102 75 117</t>
  </si>
  <si>
    <t>119 109 81 100 94 99 33 32 31 30 34 36 37 38 68 35 74 76 91 63 50 49 47 48 56 57 61 64 65 22 24 26 67 29 28 27 121 111 101 112 113 116 85 45 41 104 87 86 120 80 79 42 69 40 70 84 54 51 53 92 117 90 89 82 75 102 103 108 118 96 98 39 110 97 43 78 73 107 95 46 44 72 77 115 114 88 83 105 106 71 55 52 93 23 25 66 60 58 59 62</t>
  </si>
  <si>
    <t>81 99 94 100 28 29 67 66 25 27 23 119 44 46 96 79 98 95 107 34 37 36 38 68 35 33 32 64 61 57 59 60 91 121 76 90 111 71 47 110 39 69 42 113 117 102 89 109 74 73 45 43 41 101 83 55 93 62 26 24 22 65 63 75 92 114 115 88 116 105 106 53 51 52 56 58 82 87 104 78 108 80 118 30 31 50 48 49 54 84 97 72 120 103 86 112 77 40 70 85</t>
  </si>
  <si>
    <t>111 40 39 44 46 78 106 72 83 85 86 35 68 36 32 33 74 109 119 43 45 70 97 110 112 89 91 121 27 23 29 25 22 65 63 62 75 87 104 73 82 59 93 52 50 48 47 51 49 53 54 84 105 116 88 71 55 114 101 80 118 34 30 31 99 94 38 37 96 79 98 113 92 64 61 56 57 60 58 102 117 115 77 41 69 42 95 108 107 120 103 90 76 24 26 66 67 28 100 81</t>
  </si>
  <si>
    <t>74 76 121 109 90 70 40 39 69 95 80 104 113 112 115 114 93 62 63 22 66 25 29 28 94 35 32 31 42 44 46 98 78 73 120 119 27 67 26 24 91 82 88 55 52 50 56 58 92 71 54 110 97 106 105 60 61 64 65 75 108 118 96 79 45 43 85 77 116 87 86 111 101 89 102 83 53 51 48 47 49 84 72 41 107 37 38 68 99 81 103 30 34 36 33 100 23 57 59 117</t>
  </si>
  <si>
    <t>111 91 121 66 24 26 29 119 107 95 98 46 70 103 82 59 58 93 114 88 105 106 84 110 97 41 43 45 108 34 36 37 35 33 100 94 38 68 32 73 78 85 49 51 53 54 72 116 83 71 55 52 50 47 48 92 62 63 65 64 22 67 28 74 90 101 77 112 113 115 117 102 89 76 109 81 31 30 118 79 96 80 120 75 60 56 57 61 23 25 27 99 86 87 40 39 69 42 44 104</t>
  </si>
  <si>
    <t>111 89 121 24 22 92 53 54 84 95 107 73 78 45 43 72 105 116 93 63 65 64 61 57 56 60 91 76 119 74 31 32 34 30 108 41 110 97 79 80 37 36 102 75 88 83 106 98 96 118 38 68 35 33 99 94 29 26 66 67 109 90 117 101 87 104 70 40 69 39 85 112 113 77 42 44 46 120 86 103 81 100 28 27 25 23 82 114 55 52 51 49 47 48 50 71 115 58 59 62</t>
  </si>
  <si>
    <t>74 68 38 32 30 95 44 42 25 27 81 99 96 79 46 41 70 39 40 104 85 86 111 75 60 59 58 56 57 82 90 103 108 98 69 105 106 83 93 62 63 65 61 64 22 24 26 66 29 23 67 28 100 94 35 33 116 53 51 112 101 113 120 73 78 107 80 118 87 77 114 92 47 48 49 84 43 45 34 37 36 31 72 97 110 54 50 52 55 71 88 115 117 102 76 119 109 121 91 89</t>
  </si>
  <si>
    <t>120 73 35 68 33 74 119 89 102 114 92 52 50 75 82 22 24 26 67 29 28 99 108 95 78 43 41 70 45 107 79 96 38 94 100 81 121 109 103 86 104 69 42 44 46 98 40 39 97 110 54 47 49 71 112 25 66 64 61 65 101 113 115 88 55 48 51 53 83 93 62 117 111 116 77 87 90 76 27 23 91 105 106 84 72 85 30 34 37 36 63 60 59 58 56 57 31 32 118 80</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</si>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</sst>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4" borderId="3" applyNumberFormat="0" applyAlignment="0" applyProtection="0"/>
  </cellStyleXfs>
  <cellXfs count="14">
    <xf numFmtId="0" fontId="0" fillId="0" borderId="0" xfId="0"/>
    <xf numFmtId="0" fontId="0" fillId="5" borderId="0" xfId="0" applyFill="1"/>
    <xf numFmtId="0" fontId="4" fillId="4" borderId="3" xfId="4"/>
    <xf numFmtId="0" fontId="1" fillId="2" borderId="1" xfId="1"/>
    <xf numFmtId="0" fontId="3" fillId="3" borderId="1" xfId="3"/>
    <xf numFmtId="0" fontId="2" fillId="3" borderId="2" xfId="2"/>
    <xf numFmtId="0" fontId="2" fillId="3" borderId="2" xfId="2" applyAlignment="1"/>
    <xf numFmtId="9" fontId="3" fillId="3" borderId="1" xfId="3" applyNumberFormat="1"/>
    <xf numFmtId="0" fontId="0" fillId="0" borderId="0" xfId="0" applyAlignment="1">
      <alignment horizontal="center"/>
    </xf>
    <xf numFmtId="0" fontId="4" fillId="4" borderId="3" xfId="4"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NumberFormat="1"/>
    <xf numFmtId="0" fontId="0" fillId="0" borderId="0" xfId="0" applyFill="1" applyAlignment="1">
      <alignment horizontal="center"/>
    </xf>
  </cellXfs>
  <cellStyles count="5">
    <cellStyle name="Calculation" xfId="3" builtinId="22"/>
    <cellStyle name="Check Cell" xfId="4" builtinId="23"/>
    <cellStyle name="Input" xfId="1" builtinId="20"/>
    <cellStyle name="Normal" xfId="0" builtinId="0"/>
    <cellStyle name="Output" xfId="2" builtinId="2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Problem'!$J$3:$L$3</c:f>
              <c:numCache>
                <c:formatCode>General</c:formatCode>
                <c:ptCount val="3"/>
                <c:pt idx="0">
                  <c:v>0</c:v>
                </c:pt>
                <c:pt idx="1">
                  <c:v>0</c:v>
                </c:pt>
                <c:pt idx="2">
                  <c:v>0</c:v>
                </c:pt>
              </c:numCache>
            </c:numRef>
          </c:val>
          <c:extLst>
            <c:ext xmlns:c16="http://schemas.microsoft.com/office/drawing/2014/chart" uri="{C3380CC4-5D6E-409C-BE32-E72D297353CC}">
              <c16:uniqueId val="{00000000-F16B-4583-A73B-57E2BF1105DA}"/>
            </c:ext>
          </c:extLst>
        </c:ser>
        <c:dLbls>
          <c:dLblPos val="outEnd"/>
          <c:showLegendKey val="0"/>
          <c:showVal val="1"/>
          <c:showCatName val="0"/>
          <c:showSerName val="0"/>
          <c:showPercent val="0"/>
          <c:showBubbleSize val="0"/>
        </c:dLbls>
        <c:gapWidth val="267"/>
        <c:overlap val="-43"/>
        <c:axId val="1910418607"/>
        <c:axId val="2017165679"/>
      </c:barChart>
      <c:catAx>
        <c:axId val="191041860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17165679"/>
        <c:crosses val="autoZero"/>
        <c:auto val="1"/>
        <c:lblAlgn val="ctr"/>
        <c:lblOffset val="100"/>
        <c:noMultiLvlLbl val="0"/>
      </c:catAx>
      <c:valAx>
        <c:axId val="201716567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041860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Average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Problem'!$J$2:$L$2</c:f>
              <c:strCache>
                <c:ptCount val="3"/>
                <c:pt idx="0">
                  <c:v>Genetic Algorithm</c:v>
                </c:pt>
                <c:pt idx="1">
                  <c:v>Random Search</c:v>
                </c:pt>
                <c:pt idx="2">
                  <c:v>NEH with Nearest Neighbor Subtours</c:v>
                </c:pt>
              </c:strCache>
            </c:strRef>
          </c:cat>
          <c:val>
            <c:numRef>
              <c:f>'Individual Problem'!$J$6:$L$6</c:f>
              <c:numCache>
                <c:formatCode>General</c:formatCode>
                <c:ptCount val="3"/>
                <c:pt idx="0">
                  <c:v>0</c:v>
                </c:pt>
                <c:pt idx="1">
                  <c:v>0</c:v>
                </c:pt>
                <c:pt idx="2">
                  <c:v>0</c:v>
                </c:pt>
              </c:numCache>
            </c:numRef>
          </c:val>
          <c:extLst>
            <c:ext xmlns:c16="http://schemas.microsoft.com/office/drawing/2014/chart" uri="{C3380CC4-5D6E-409C-BE32-E72D297353CC}">
              <c16:uniqueId val="{00000000-6EDF-44F7-B965-7A288EC0DC51}"/>
            </c:ext>
          </c:extLst>
        </c:ser>
        <c:dLbls>
          <c:dLblPos val="outEnd"/>
          <c:showLegendKey val="0"/>
          <c:showVal val="1"/>
          <c:showCatName val="0"/>
          <c:showSerName val="0"/>
          <c:showPercent val="0"/>
          <c:showBubbleSize val="0"/>
        </c:dLbls>
        <c:gapWidth val="267"/>
        <c:overlap val="-43"/>
        <c:axId val="1915784495"/>
        <c:axId val="2034369359"/>
      </c:barChart>
      <c:catAx>
        <c:axId val="191578449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034369359"/>
        <c:crosses val="autoZero"/>
        <c:auto val="1"/>
        <c:lblAlgn val="ctr"/>
        <c:lblOffset val="100"/>
        <c:noMultiLvlLbl val="0"/>
      </c:catAx>
      <c:valAx>
        <c:axId val="2034369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15784495"/>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Problem'!$O$3:$Q$3</c:f>
              <c:numCache>
                <c:formatCode>General</c:formatCode>
                <c:ptCount val="3"/>
                <c:pt idx="0">
                  <c:v>0</c:v>
                </c:pt>
                <c:pt idx="1">
                  <c:v>0</c:v>
                </c:pt>
                <c:pt idx="2">
                  <c:v>0</c:v>
                </c:pt>
              </c:numCache>
            </c:numRef>
          </c:val>
          <c:extLst>
            <c:ext xmlns:c16="http://schemas.microsoft.com/office/drawing/2014/chart" uri="{C3380CC4-5D6E-409C-BE32-E72D297353CC}">
              <c16:uniqueId val="{00000000-6434-47A5-B3DA-7582528CF058}"/>
            </c:ext>
          </c:extLst>
        </c:ser>
        <c:dLbls>
          <c:dLblPos val="outEnd"/>
          <c:showLegendKey val="0"/>
          <c:showVal val="1"/>
          <c:showCatName val="0"/>
          <c:showSerName val="0"/>
          <c:showPercent val="0"/>
          <c:showBubbleSize val="0"/>
        </c:dLbls>
        <c:gapWidth val="267"/>
        <c:overlap val="-43"/>
        <c:axId val="2041604991"/>
        <c:axId val="557047359"/>
      </c:barChart>
      <c:catAx>
        <c:axId val="204160499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7047359"/>
        <c:crosses val="autoZero"/>
        <c:auto val="1"/>
        <c:lblAlgn val="ctr"/>
        <c:lblOffset val="100"/>
        <c:noMultiLvlLbl val="0"/>
      </c:catAx>
      <c:valAx>
        <c:axId val="557047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Distance (Unitless)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41604991"/>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Best Solution (Time)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'Individual Problem'!$O$2:$Q$2</c:f>
              <c:strCache>
                <c:ptCount val="3"/>
                <c:pt idx="0">
                  <c:v>Genetic Algorithm</c:v>
                </c:pt>
                <c:pt idx="1">
                  <c:v>Random Search</c:v>
                </c:pt>
                <c:pt idx="2">
                  <c:v>NEH with Nearest Neighbor Subtours</c:v>
                </c:pt>
              </c:strCache>
            </c:strRef>
          </c:cat>
          <c:val>
            <c:numRef>
              <c:f>'Individual Problem'!$O$4:$Q$4</c:f>
              <c:numCache>
                <c:formatCode>General</c:formatCode>
                <c:ptCount val="3"/>
                <c:pt idx="0">
                  <c:v>0</c:v>
                </c:pt>
                <c:pt idx="1">
                  <c:v>0</c:v>
                </c:pt>
                <c:pt idx="2">
                  <c:v>0</c:v>
                </c:pt>
              </c:numCache>
            </c:numRef>
          </c:val>
          <c:extLst>
            <c:ext xmlns:c16="http://schemas.microsoft.com/office/drawing/2014/chart" uri="{C3380CC4-5D6E-409C-BE32-E72D297353CC}">
              <c16:uniqueId val="{00000000-CD2E-45AF-8982-B34578EF053D}"/>
            </c:ext>
          </c:extLst>
        </c:ser>
        <c:dLbls>
          <c:dLblPos val="outEnd"/>
          <c:showLegendKey val="0"/>
          <c:showVal val="1"/>
          <c:showCatName val="0"/>
          <c:showSerName val="0"/>
          <c:showPercent val="0"/>
          <c:showBubbleSize val="0"/>
        </c:dLbls>
        <c:gapWidth val="267"/>
        <c:overlap val="-43"/>
        <c:axId val="2038959647"/>
        <c:axId val="559743359"/>
      </c:barChart>
      <c:catAx>
        <c:axId val="203895964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59743359"/>
        <c:crosses val="autoZero"/>
        <c:auto val="1"/>
        <c:lblAlgn val="ctr"/>
        <c:lblOffset val="100"/>
        <c:noMultiLvlLbl val="0"/>
      </c:catAx>
      <c:valAx>
        <c:axId val="55974335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Time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3895964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Solutions</a:t>
            </a:r>
            <a:r>
              <a:rPr lang="en-US" baseline="0"/>
              <a:t> of Small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Analysis'!$E$4:$E$21</c:f>
              <c:numCache>
                <c:formatCode>General</c:formatCode>
                <c:ptCount val="18"/>
                <c:pt idx="0">
                  <c:v>208.90299999999999</c:v>
                </c:pt>
                <c:pt idx="1">
                  <c:v>201.67966666666678</c:v>
                </c:pt>
                <c:pt idx="2">
                  <c:v>136.70060000000004</c:v>
                </c:pt>
                <c:pt idx="3">
                  <c:v>142.66973333333334</c:v>
                </c:pt>
                <c:pt idx="4">
                  <c:v>209.83600000000015</c:v>
                </c:pt>
                <c:pt idx="5">
                  <c:v>176.39400000000015</c:v>
                </c:pt>
                <c:pt idx="6">
                  <c:v>281.11356666666671</c:v>
                </c:pt>
                <c:pt idx="7">
                  <c:v>231.00709999999998</c:v>
                </c:pt>
                <c:pt idx="8">
                  <c:v>234.92283333333327</c:v>
                </c:pt>
                <c:pt idx="9">
                  <c:v>200.57643333333337</c:v>
                </c:pt>
                <c:pt idx="10">
                  <c:v>372.33473333333336</c:v>
                </c:pt>
                <c:pt idx="11">
                  <c:v>260.88400000000007</c:v>
                </c:pt>
                <c:pt idx="12">
                  <c:v>336.90436666666665</c:v>
                </c:pt>
                <c:pt idx="13">
                  <c:v>378.61626666666666</c:v>
                </c:pt>
                <c:pt idx="14">
                  <c:v>311.37136666666669</c:v>
                </c:pt>
                <c:pt idx="15">
                  <c:v>333.85506666666669</c:v>
                </c:pt>
                <c:pt idx="16">
                  <c:v>350.07333333333332</c:v>
                </c:pt>
                <c:pt idx="17">
                  <c:v>376.67616666666657</c:v>
                </c:pt>
              </c:numCache>
            </c:numRef>
          </c:val>
          <c:extLst>
            <c:ext xmlns:c16="http://schemas.microsoft.com/office/drawing/2014/chart" uri="{C3380CC4-5D6E-409C-BE32-E72D297353CC}">
              <c16:uniqueId val="{00000000-2BE1-4A6D-B13A-8795B5650928}"/>
            </c:ext>
          </c:extLst>
        </c:ser>
        <c:ser>
          <c:idx val="1"/>
          <c:order val="1"/>
          <c:tx>
            <c:strRef>
              <c:f>'Overall Analysis'!$H$2</c:f>
              <c:strCache>
                <c:ptCount val="1"/>
                <c:pt idx="0">
                  <c:v>Random Search</c:v>
                </c:pt>
              </c:strCache>
            </c:strRef>
          </c:tx>
          <c:spPr>
            <a:solidFill>
              <a:schemeClr val="accent2"/>
            </a:solidFill>
            <a:ln w="25400">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Analysis'!$H$4:$H$21</c:f>
              <c:numCache>
                <c:formatCode>General</c:formatCode>
                <c:ptCount val="18"/>
                <c:pt idx="0">
                  <c:v>208.90299999999999</c:v>
                </c:pt>
                <c:pt idx="1">
                  <c:v>201.5500000000001</c:v>
                </c:pt>
                <c:pt idx="2">
                  <c:v>136.69000000000003</c:v>
                </c:pt>
                <c:pt idx="3">
                  <c:v>142.65400000000002</c:v>
                </c:pt>
                <c:pt idx="4">
                  <c:v>209.83600000000015</c:v>
                </c:pt>
                <c:pt idx="5">
                  <c:v>176.39400000000015</c:v>
                </c:pt>
                <c:pt idx="6">
                  <c:v>274.45499999999998</c:v>
                </c:pt>
                <c:pt idx="7">
                  <c:v>227.4104999999999</c:v>
                </c:pt>
                <c:pt idx="8">
                  <c:v>225.03663333333333</c:v>
                </c:pt>
                <c:pt idx="9">
                  <c:v>198.05033333333333</c:v>
                </c:pt>
                <c:pt idx="10">
                  <c:v>365.19433333333342</c:v>
                </c:pt>
                <c:pt idx="11">
                  <c:v>256.77593333333328</c:v>
                </c:pt>
                <c:pt idx="12">
                  <c:v>392.82616666666672</c:v>
                </c:pt>
                <c:pt idx="13">
                  <c:v>429.58146666666681</c:v>
                </c:pt>
                <c:pt idx="14">
                  <c:v>352.00460000000004</c:v>
                </c:pt>
                <c:pt idx="15">
                  <c:v>384.86306666666673</c:v>
                </c:pt>
                <c:pt idx="16">
                  <c:v>429.3968333333334</c:v>
                </c:pt>
                <c:pt idx="17">
                  <c:v>434.1753333333333</c:v>
                </c:pt>
              </c:numCache>
            </c:numRef>
          </c:val>
          <c:extLst>
            <c:ext xmlns:c16="http://schemas.microsoft.com/office/drawing/2014/chart" uri="{C3380CC4-5D6E-409C-BE32-E72D297353CC}">
              <c16:uniqueId val="{00000001-2BE1-4A6D-B13A-8795B5650928}"/>
            </c:ext>
          </c:extLst>
        </c:ser>
        <c:ser>
          <c:idx val="2"/>
          <c:order val="2"/>
          <c:tx>
            <c:strRef>
              <c:f>'Overall Analysis'!$K$2</c:f>
              <c:strCache>
                <c:ptCount val="1"/>
                <c:pt idx="0">
                  <c:v>NEH with Nearest Neighbor Subtours</c:v>
                </c:pt>
              </c:strCache>
            </c:strRef>
          </c:tx>
          <c:spPr>
            <a:solidFill>
              <a:schemeClr val="accent3"/>
            </a:solidFill>
            <a:ln w="25400">
              <a:noFill/>
            </a:ln>
            <a:effectLst/>
          </c:spPr>
          <c:invertIfNegative val="0"/>
          <c:cat>
            <c:strRef>
              <c:f>'Overall Analysis'!$A$4:$A$21</c:f>
              <c:strCache>
                <c:ptCount val="18"/>
                <c:pt idx="0">
                  <c:v>c101C5.txt</c:v>
                </c:pt>
                <c:pt idx="1">
                  <c:v>c206C5.txt</c:v>
                </c:pt>
                <c:pt idx="2">
                  <c:v>r104C5.txt</c:v>
                </c:pt>
                <c:pt idx="3">
                  <c:v>r202C5.txt</c:v>
                </c:pt>
                <c:pt idx="4">
                  <c:v>rc105C5.txt</c:v>
                </c:pt>
                <c:pt idx="5">
                  <c:v>rc204C5.txt</c:v>
                </c:pt>
                <c:pt idx="6">
                  <c:v>c101C10.txt</c:v>
                </c:pt>
                <c:pt idx="7">
                  <c:v>c202C10.txt</c:v>
                </c:pt>
                <c:pt idx="8">
                  <c:v>r102C10.txt</c:v>
                </c:pt>
                <c:pt idx="9">
                  <c:v>r201C10.txt</c:v>
                </c:pt>
                <c:pt idx="10">
                  <c:v>rc102C10.txt</c:v>
                </c:pt>
                <c:pt idx="11">
                  <c:v>rc201C10.txt</c:v>
                </c:pt>
                <c:pt idx="12">
                  <c:v>c103C15.txt</c:v>
                </c:pt>
                <c:pt idx="13">
                  <c:v>c202C15.txt</c:v>
                </c:pt>
                <c:pt idx="14">
                  <c:v>r102C15.txt</c:v>
                </c:pt>
                <c:pt idx="15">
                  <c:v>r202C15.txt</c:v>
                </c:pt>
                <c:pt idx="16">
                  <c:v>rc103C15.txt</c:v>
                </c:pt>
                <c:pt idx="17">
                  <c:v>rc202C15.txt</c:v>
                </c:pt>
              </c:strCache>
            </c:strRef>
          </c:cat>
          <c:val>
            <c:numRef>
              <c:f>'Overall Analysis'!$K$4:$K$21</c:f>
              <c:numCache>
                <c:formatCode>General</c:formatCode>
                <c:ptCount val="18"/>
                <c:pt idx="0">
                  <c:v>208.90299999999999</c:v>
                </c:pt>
                <c:pt idx="1">
                  <c:v>205.43999999999988</c:v>
                </c:pt>
                <c:pt idx="2">
                  <c:v>139.94500000000005</c:v>
                </c:pt>
                <c:pt idx="3">
                  <c:v>142.65400000000002</c:v>
                </c:pt>
                <c:pt idx="4">
                  <c:v>209.83600000000015</c:v>
                </c:pt>
                <c:pt idx="5">
                  <c:v>176.39400000000015</c:v>
                </c:pt>
                <c:pt idx="6">
                  <c:v>310.97000000000008</c:v>
                </c:pt>
                <c:pt idx="7">
                  <c:v>256.86200000000002</c:v>
                </c:pt>
                <c:pt idx="8">
                  <c:v>250.46500000000009</c:v>
                </c:pt>
                <c:pt idx="9">
                  <c:v>218.8720000000001</c:v>
                </c:pt>
                <c:pt idx="10">
                  <c:v>411.0859999999999</c:v>
                </c:pt>
                <c:pt idx="11">
                  <c:v>282.08699999999976</c:v>
                </c:pt>
                <c:pt idx="12">
                  <c:v>301.1819999999999</c:v>
                </c:pt>
                <c:pt idx="13">
                  <c:v>378.42699999999985</c:v>
                </c:pt>
                <c:pt idx="14">
                  <c:v>370.62299999999976</c:v>
                </c:pt>
                <c:pt idx="15">
                  <c:v>308.25799999999987</c:v>
                </c:pt>
                <c:pt idx="16">
                  <c:v>416.00900000000001</c:v>
                </c:pt>
                <c:pt idx="17">
                  <c:v>339.1630000000003</c:v>
                </c:pt>
              </c:numCache>
            </c:numRef>
          </c:val>
          <c:extLst>
            <c:ext xmlns:c16="http://schemas.microsoft.com/office/drawing/2014/chart" uri="{C3380CC4-5D6E-409C-BE32-E72D297353CC}">
              <c16:uniqueId val="{00000002-2BE1-4A6D-B13A-8795B5650928}"/>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Solutions</a:t>
            </a:r>
            <a:r>
              <a:rPr lang="en-US" baseline="0"/>
              <a:t> of Large Problem Instances per Algorithm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Analysis'!$E$2</c:f>
              <c:strCache>
                <c:ptCount val="1"/>
                <c:pt idx="0">
                  <c:v>Genetic Algorithm</c:v>
                </c:pt>
              </c:strCache>
            </c:strRef>
          </c:tx>
          <c:spPr>
            <a:solidFill>
              <a:schemeClr val="accent1"/>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Analysis'!$E$22:$E$27</c:f>
              <c:numCache>
                <c:formatCode>General</c:formatCode>
                <c:ptCount val="6"/>
                <c:pt idx="0">
                  <c:v>1671.2903333333331</c:v>
                </c:pt>
                <c:pt idx="1">
                  <c:v>1384.5313333333331</c:v>
                </c:pt>
                <c:pt idx="2">
                  <c:v>1492.8246666666669</c:v>
                </c:pt>
                <c:pt idx="3">
                  <c:v>1120.5633333333333</c:v>
                </c:pt>
                <c:pt idx="4">
                  <c:v>1975.081071428571</c:v>
                </c:pt>
                <c:pt idx="5">
                  <c:v>1359.2263333333333</c:v>
                </c:pt>
              </c:numCache>
            </c:numRef>
          </c:val>
          <c:extLst>
            <c:ext xmlns:c16="http://schemas.microsoft.com/office/drawing/2014/chart" uri="{C3380CC4-5D6E-409C-BE32-E72D297353CC}">
              <c16:uniqueId val="{00000000-E384-4A8A-9D48-81528598A214}"/>
            </c:ext>
          </c:extLst>
        </c:ser>
        <c:ser>
          <c:idx val="1"/>
          <c:order val="1"/>
          <c:tx>
            <c:strRef>
              <c:f>'Overall Analysis'!$H$2</c:f>
              <c:strCache>
                <c:ptCount val="1"/>
                <c:pt idx="0">
                  <c:v>Random Search</c:v>
                </c:pt>
              </c:strCache>
            </c:strRef>
          </c:tx>
          <c:spPr>
            <a:solidFill>
              <a:schemeClr val="accent2"/>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Analysis'!$H$22:$H$27</c:f>
              <c:numCache>
                <c:formatCode>General</c:formatCode>
                <c:ptCount val="6"/>
                <c:pt idx="0">
                  <c:v>4014.3646666666668</c:v>
                </c:pt>
                <c:pt idx="1">
                  <c:v>3599.7263333333335</c:v>
                </c:pt>
                <c:pt idx="2">
                  <c:v>3444.5113333333329</c:v>
                </c:pt>
                <c:pt idx="3">
                  <c:v>2860.2756666666678</c:v>
                </c:pt>
                <c:pt idx="4">
                  <c:v>4697.632333333333</c:v>
                </c:pt>
                <c:pt idx="5">
                  <c:v>3792.2923333333338</c:v>
                </c:pt>
              </c:numCache>
            </c:numRef>
          </c:val>
          <c:extLst>
            <c:ext xmlns:c16="http://schemas.microsoft.com/office/drawing/2014/chart" uri="{C3380CC4-5D6E-409C-BE32-E72D297353CC}">
              <c16:uniqueId val="{00000001-E384-4A8A-9D48-81528598A214}"/>
            </c:ext>
          </c:extLst>
        </c:ser>
        <c:ser>
          <c:idx val="2"/>
          <c:order val="2"/>
          <c:tx>
            <c:strRef>
              <c:f>'Overall Analysis'!$K$2</c:f>
              <c:strCache>
                <c:ptCount val="1"/>
                <c:pt idx="0">
                  <c:v>NEH with Nearest Neighbor Subtours</c:v>
                </c:pt>
              </c:strCache>
            </c:strRef>
          </c:tx>
          <c:spPr>
            <a:solidFill>
              <a:schemeClr val="accent3"/>
            </a:solidFill>
            <a:ln>
              <a:noFill/>
            </a:ln>
            <a:effectLst/>
          </c:spPr>
          <c:invertIfNegative val="0"/>
          <c:cat>
            <c:strRef>
              <c:f>'Overall Analysis'!$A$22:$A$27</c:f>
              <c:strCache>
                <c:ptCount val="6"/>
                <c:pt idx="0">
                  <c:v>c101_21.txt</c:v>
                </c:pt>
                <c:pt idx="1">
                  <c:v>c201_21.txt</c:v>
                </c:pt>
                <c:pt idx="2">
                  <c:v>r101_21.txt</c:v>
                </c:pt>
                <c:pt idx="3">
                  <c:v>r201_21.txt</c:v>
                </c:pt>
                <c:pt idx="4">
                  <c:v>rc101_21.txt</c:v>
                </c:pt>
                <c:pt idx="5">
                  <c:v>rc201_21.txt</c:v>
                </c:pt>
              </c:strCache>
            </c:strRef>
          </c:cat>
          <c:val>
            <c:numRef>
              <c:f>'Overall Analysis'!$K$22:$K$27</c:f>
              <c:numCache>
                <c:formatCode>General</c:formatCode>
                <c:ptCount val="6"/>
                <c:pt idx="0">
                  <c:v>1287.1399999999996</c:v>
                </c:pt>
                <c:pt idx="1">
                  <c:v>960.25400000000059</c:v>
                </c:pt>
                <c:pt idx="2">
                  <c:v>0</c:v>
                </c:pt>
                <c:pt idx="3">
                  <c:v>869.44499999999982</c:v>
                </c:pt>
                <c:pt idx="4">
                  <c:v>1344.93</c:v>
                </c:pt>
                <c:pt idx="5">
                  <c:v>922.822</c:v>
                </c:pt>
              </c:numCache>
            </c:numRef>
          </c:val>
          <c:extLst>
            <c:ext xmlns:c16="http://schemas.microsoft.com/office/drawing/2014/chart" uri="{C3380CC4-5D6E-409C-BE32-E72D297353CC}">
              <c16:uniqueId val="{00000002-E384-4A8A-9D48-81528598A214}"/>
            </c:ext>
          </c:extLst>
        </c:ser>
        <c:dLbls>
          <c:showLegendKey val="0"/>
          <c:showVal val="0"/>
          <c:showCatName val="0"/>
          <c:showSerName val="0"/>
          <c:showPercent val="0"/>
          <c:showBubbleSize val="0"/>
        </c:dLbls>
        <c:gapWidth val="150"/>
        <c:axId val="1861530608"/>
        <c:axId val="1780557024"/>
      </c:barChart>
      <c:catAx>
        <c:axId val="18615306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Problem Instance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57024"/>
        <c:crosses val="autoZero"/>
        <c:auto val="1"/>
        <c:lblAlgn val="ctr"/>
        <c:lblOffset val="100"/>
        <c:noMultiLvlLbl val="0"/>
      </c:catAx>
      <c:valAx>
        <c:axId val="1780557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Solution (Distance)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530608"/>
        <c:crosses val="autoZero"/>
        <c:crossBetween val="between"/>
      </c:valAx>
      <c:spPr>
        <a:noFill/>
        <a:ln>
          <a:noFill/>
        </a:ln>
        <a:effectLst/>
      </c:spPr>
    </c:plotArea>
    <c:legend>
      <c:legendPos val="r"/>
      <c:layout>
        <c:manualLayout>
          <c:xMode val="edge"/>
          <c:yMode val="edge"/>
          <c:x val="0.7942977403518956"/>
          <c:y val="0.464376862612214"/>
          <c:w val="0.20364577231125702"/>
          <c:h val="0.254447518978809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9</xdr:col>
      <xdr:colOff>0</xdr:colOff>
      <xdr:row>11</xdr:row>
      <xdr:rowOff>0</xdr:rowOff>
    </xdr:from>
    <xdr:to>
      <xdr:col>12</xdr:col>
      <xdr:colOff>133350</xdr:colOff>
      <xdr:row>25</xdr:row>
      <xdr:rowOff>76200</xdr:rowOff>
    </xdr:to>
    <xdr:graphicFrame macro="">
      <xdr:nvGraphicFramePr>
        <xdr:cNvPr id="8" name="Chart 7">
          <a:extLst>
            <a:ext uri="{FF2B5EF4-FFF2-40B4-BE49-F238E27FC236}">
              <a16:creationId xmlns:a16="http://schemas.microsoft.com/office/drawing/2014/main" id="{E68BCE19-9445-43B7-9D61-7AC786460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26</xdr:row>
      <xdr:rowOff>0</xdr:rowOff>
    </xdr:from>
    <xdr:to>
      <xdr:col>12</xdr:col>
      <xdr:colOff>133350</xdr:colOff>
      <xdr:row>40</xdr:row>
      <xdr:rowOff>76200</xdr:rowOff>
    </xdr:to>
    <xdr:graphicFrame macro="">
      <xdr:nvGraphicFramePr>
        <xdr:cNvPr id="9" name="Chart 8">
          <a:extLst>
            <a:ext uri="{FF2B5EF4-FFF2-40B4-BE49-F238E27FC236}">
              <a16:creationId xmlns:a16="http://schemas.microsoft.com/office/drawing/2014/main" id="{1553360C-3236-4A43-BDE8-08A6D67C6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11</xdr:row>
      <xdr:rowOff>0</xdr:rowOff>
    </xdr:from>
    <xdr:to>
      <xdr:col>17</xdr:col>
      <xdr:colOff>123825</xdr:colOff>
      <xdr:row>25</xdr:row>
      <xdr:rowOff>76200</xdr:rowOff>
    </xdr:to>
    <xdr:graphicFrame macro="">
      <xdr:nvGraphicFramePr>
        <xdr:cNvPr id="14" name="Chart 13">
          <a:extLst>
            <a:ext uri="{FF2B5EF4-FFF2-40B4-BE49-F238E27FC236}">
              <a16:creationId xmlns:a16="http://schemas.microsoft.com/office/drawing/2014/main" id="{858AD145-5228-43EB-AF55-F0CF6BD548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26</xdr:row>
      <xdr:rowOff>0</xdr:rowOff>
    </xdr:from>
    <xdr:to>
      <xdr:col>17</xdr:col>
      <xdr:colOff>123825</xdr:colOff>
      <xdr:row>40</xdr:row>
      <xdr:rowOff>76200</xdr:rowOff>
    </xdr:to>
    <xdr:graphicFrame macro="">
      <xdr:nvGraphicFramePr>
        <xdr:cNvPr id="15" name="Chart 14">
          <a:extLst>
            <a:ext uri="{FF2B5EF4-FFF2-40B4-BE49-F238E27FC236}">
              <a16:creationId xmlns:a16="http://schemas.microsoft.com/office/drawing/2014/main" id="{E8314BD5-48A3-432D-8CA0-825DC2AA1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29</xdr:row>
      <xdr:rowOff>0</xdr:rowOff>
    </xdr:from>
    <xdr:to>
      <xdr:col>11</xdr:col>
      <xdr:colOff>369093</xdr:colOff>
      <xdr:row>61</xdr:row>
      <xdr:rowOff>1</xdr:rowOff>
    </xdr:to>
    <xdr:graphicFrame macro="">
      <xdr:nvGraphicFramePr>
        <xdr:cNvPr id="2" name="Chart 1">
          <a:extLst>
            <a:ext uri="{FF2B5EF4-FFF2-40B4-BE49-F238E27FC236}">
              <a16:creationId xmlns:a16="http://schemas.microsoft.com/office/drawing/2014/main" id="{D445F6B9-9060-4946-9796-A4EAE7F91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29</xdr:row>
      <xdr:rowOff>0</xdr:rowOff>
    </xdr:from>
    <xdr:to>
      <xdr:col>27</xdr:col>
      <xdr:colOff>547687</xdr:colOff>
      <xdr:row>61</xdr:row>
      <xdr:rowOff>1</xdr:rowOff>
    </xdr:to>
    <xdr:graphicFrame macro="">
      <xdr:nvGraphicFramePr>
        <xdr:cNvPr id="3" name="Chart 2">
          <a:extLst>
            <a:ext uri="{FF2B5EF4-FFF2-40B4-BE49-F238E27FC236}">
              <a16:creationId xmlns:a16="http://schemas.microsoft.com/office/drawing/2014/main" id="{4C1CC2F7-D3A1-4ABE-B365-63CDB7705F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B3F3DF-BBD7-442C-9075-31E07CA59715}" autoFormatId="16" applyNumberFormats="0" applyBorderFormats="0" applyFontFormats="0" applyPatternFormats="0" applyAlignmentFormats="0" applyWidthHeightFormats="0">
  <queryTableRefresh nextId="7">
    <queryTableFields count="6">
      <queryTableField id="1" name="Distance" tableColumnId="1"/>
      <queryTableField id="2" name="Problem Name" tableColumnId="2"/>
      <queryTableField id="3" name="Algorithm Name" tableColumnId="3"/>
      <queryTableField id="4" name="Execution Time" tableColumnId="4"/>
      <queryTableField id="5" name="Node-Index Encoded Solution" tableColumnId="5"/>
      <queryTableField id="6" name="Hyper Parameter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99361B-A41F-4AE3-8927-B8D97E4E0B9B}" name="FullUniqueGoodTimeOutput" displayName="FullUniqueGoodTimeOutput" ref="A1:F2161" tableType="queryTable" totalsRowShown="0">
  <autoFilter ref="A1:F2161" xr:uid="{1199361B-A41F-4AE3-8927-B8D97E4E0B9B}"/>
  <tableColumns count="6">
    <tableColumn id="1" xr3:uid="{C37E0409-836E-4CAB-BF95-5294A7588ECC}" uniqueName="1" name="Distance" queryTableFieldId="1"/>
    <tableColumn id="2" xr3:uid="{2E09C1EA-A93C-446C-A4A9-2F802686B4D0}" uniqueName="2" name="Problem Name" queryTableFieldId="2" dataDxfId="3"/>
    <tableColumn id="3" xr3:uid="{A9C7FBB7-3B56-44EF-A00C-C0D131A13E94}" uniqueName="3" name="Algorithm Name" queryTableFieldId="3" dataDxfId="2"/>
    <tableColumn id="4" xr3:uid="{2CF96AC5-324F-4DED-96C4-68019A3052FA}" uniqueName="4" name="Execution Time" queryTableFieldId="4"/>
    <tableColumn id="5" xr3:uid="{51BC7591-21FC-42AF-8238-A7DC94440B1E}" uniqueName="5" name="Node-Index Encoded Solution" queryTableFieldId="5" dataDxfId="1"/>
    <tableColumn id="6" xr3:uid="{89E0173A-4C30-418F-9EA3-C710BC2D6A3F}" uniqueName="6" name="Hyper Parameters"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853C-C83D-467E-AA1C-E485309B4B08}">
  <dimension ref="A1:Q10"/>
  <sheetViews>
    <sheetView zoomScale="70" zoomScaleNormal="70" workbookViewId="0">
      <selection activeCell="A2" sqref="A2"/>
    </sheetView>
  </sheetViews>
  <sheetFormatPr defaultRowHeight="15" x14ac:dyDescent="0.25"/>
  <cols>
    <col min="1" max="1" width="10.85546875" customWidth="1"/>
    <col min="2" max="7" width="14.7109375" customWidth="1"/>
    <col min="8" max="8" width="10.85546875" style="1" customWidth="1"/>
    <col min="9" max="9" width="28.42578125" bestFit="1" customWidth="1"/>
    <col min="10" max="10" width="17.42578125" bestFit="1" customWidth="1"/>
    <col min="11" max="11" width="14.7109375" bestFit="1" customWidth="1"/>
    <col min="12" max="12" width="34.42578125" bestFit="1" customWidth="1"/>
    <col min="14" max="14" width="27.28515625" bestFit="1" customWidth="1"/>
    <col min="15" max="15" width="17.5703125" bestFit="1" customWidth="1"/>
    <col min="16" max="16" width="14.7109375" bestFit="1" customWidth="1"/>
    <col min="17" max="17" width="34.42578125" bestFit="1" customWidth="1"/>
  </cols>
  <sheetData>
    <row r="1" spans="1:17" ht="16.5" thickTop="1" thickBot="1" x14ac:dyDescent="0.3">
      <c r="A1" s="2" t="s">
        <v>15</v>
      </c>
      <c r="B1" s="9" t="s">
        <v>87</v>
      </c>
      <c r="C1" s="9"/>
      <c r="D1" s="9"/>
      <c r="E1" s="9" t="s">
        <v>88</v>
      </c>
      <c r="F1" s="9"/>
      <c r="G1" s="9"/>
      <c r="H1" s="2"/>
      <c r="I1" s="9" t="s">
        <v>86</v>
      </c>
      <c r="J1" s="9"/>
      <c r="K1" s="9"/>
      <c r="L1" s="9"/>
      <c r="M1" s="9"/>
      <c r="N1" s="9"/>
      <c r="O1" s="9"/>
      <c r="P1" s="9"/>
      <c r="Q1" s="9"/>
    </row>
    <row r="2" spans="1:17" ht="15.75" thickTop="1" x14ac:dyDescent="0.25">
      <c r="A2" s="3" t="s">
        <v>49</v>
      </c>
      <c r="B2" s="5" t="s">
        <v>5</v>
      </c>
      <c r="C2" s="5" t="s">
        <v>6</v>
      </c>
      <c r="D2" s="5" t="s">
        <v>9</v>
      </c>
      <c r="E2" s="5" t="s">
        <v>5</v>
      </c>
      <c r="F2" s="5" t="s">
        <v>6</v>
      </c>
      <c r="G2" s="6" t="s">
        <v>9</v>
      </c>
      <c r="H2" s="1" t="e" cm="1">
        <f t="array" ref="H2">_xlfn.UNIQUE(#REF!)</f>
        <v>#REF!</v>
      </c>
      <c r="J2" s="5" t="s">
        <v>5</v>
      </c>
      <c r="K2" s="5" t="s">
        <v>6</v>
      </c>
      <c r="L2" s="5" t="s">
        <v>9</v>
      </c>
      <c r="O2" s="5" t="s">
        <v>5</v>
      </c>
      <c r="P2" s="5" t="s">
        <v>6</v>
      </c>
      <c r="Q2" s="5" t="s">
        <v>9</v>
      </c>
    </row>
    <row r="3" spans="1:17" x14ac:dyDescent="0.25">
      <c r="B3" t="e" cm="1">
        <f t="array" ref="B3">_xlfn._xlws.FILTER(#REF!,(#REF!=$A$2)*(#REF!=$B$2))</f>
        <v>#REF!</v>
      </c>
      <c r="C3" t="e" cm="1">
        <f t="array" ref="C3">_xlfn._xlws.FILTER(#REF!,(#REF!=$A$2)*(#REF!=$C$2))</f>
        <v>#REF!</v>
      </c>
      <c r="D3" t="e" cm="1">
        <f t="array" ref="D3">_xlfn._xlws.FILTER(#REF!,(#REF!=$A$2)*(#REF!=$D$2))</f>
        <v>#REF!</v>
      </c>
      <c r="E3" t="e" cm="1">
        <f t="array" ref="E3">_xlfn._xlws.FILTER(#REF!,(#REF!=$A$2)*(#REF!=$E$2))</f>
        <v>#REF!</v>
      </c>
      <c r="F3" t="e" cm="1">
        <f t="array" ref="F3">_xlfn._xlws.FILTER(#REF!,(#REF!=$A$2)*(#REF!=$F$2))</f>
        <v>#REF!</v>
      </c>
      <c r="G3" t="e" cm="1">
        <f t="array" ref="G3">_xlfn._xlws.FILTER(#REF!,(#REF!=$A$2)*(#REF!=$G$2))</f>
        <v>#REF!</v>
      </c>
      <c r="I3" s="5" t="s">
        <v>80</v>
      </c>
      <c r="J3" s="4" t="e">
        <f>AVERAGEIFS(#REF!,#REF!,'Individual Problem'!$A$2,#REF!,'Individual Problem'!J2)</f>
        <v>#REF!</v>
      </c>
      <c r="K3" s="4" t="e">
        <f>AVERAGEIFS(#REF!,#REF!,'Individual Problem'!$A$2,#REF!,'Individual Problem'!K2)</f>
        <v>#REF!</v>
      </c>
      <c r="L3" s="4" t="e">
        <f>AVERAGEIFS(#REF!,#REF!,'Individual Problem'!$A$2,#REF!,'Individual Problem'!L2)</f>
        <v>#REF!</v>
      </c>
      <c r="N3" s="5" t="s">
        <v>89</v>
      </c>
      <c r="O3" s="4" t="e">
        <f>_xlfn.MINIFS(#REF!,#REF!,'Individual Problem'!$A$2,#REF!,'Individual Problem'!O2)</f>
        <v>#REF!</v>
      </c>
      <c r="P3" s="4" t="e">
        <f>_xlfn.MINIFS(#REF!,#REF!,'Individual Problem'!$A$2,#REF!,'Individual Problem'!P2)</f>
        <v>#REF!</v>
      </c>
      <c r="Q3" s="4" t="e">
        <f>_xlfn.MINIFS(#REF!,#REF!,'Individual Problem'!$A$2,#REF!,'Individual Problem'!Q2)</f>
        <v>#REF!</v>
      </c>
    </row>
    <row r="4" spans="1:17" x14ac:dyDescent="0.25">
      <c r="I4" s="5" t="s">
        <v>81</v>
      </c>
      <c r="J4" s="4" t="e">
        <f>_xlfn.STDEV.P(B:B)</f>
        <v>#REF!</v>
      </c>
      <c r="K4" s="4" t="e">
        <f>_xlfn.STDEV.P(C:C)</f>
        <v>#REF!</v>
      </c>
      <c r="L4" s="4" t="e">
        <f>ROUND(_xlfn.STDEV.P(D:D),10)</f>
        <v>#REF!</v>
      </c>
      <c r="N4" s="5" t="s">
        <v>90</v>
      </c>
      <c r="O4" s="4" t="e">
        <f>MIN(E:E)</f>
        <v>#REF!</v>
      </c>
      <c r="P4" s="4" t="e">
        <f>MIN(F:F)</f>
        <v>#REF!</v>
      </c>
      <c r="Q4" s="4" t="e">
        <f>IF(MIN(G:G)=0,0.001, MIN(G:G))</f>
        <v>#REF!</v>
      </c>
    </row>
    <row r="6" spans="1:17" x14ac:dyDescent="0.25">
      <c r="I6" s="5" t="s">
        <v>85</v>
      </c>
      <c r="J6" s="4" t="e">
        <f>AVERAGE(E:E)</f>
        <v>#REF!</v>
      </c>
      <c r="K6" s="4" t="e">
        <f>AVERAGE(F:F)</f>
        <v>#REF!</v>
      </c>
      <c r="L6" s="4" t="e">
        <f>AVERAGE(G:G)</f>
        <v>#REF!</v>
      </c>
      <c r="N6" s="5" t="s">
        <v>84</v>
      </c>
      <c r="O6" s="7" t="e">
        <f>O3/$Q$3</f>
        <v>#REF!</v>
      </c>
      <c r="P6" s="7" t="e">
        <f>P3/$Q$3</f>
        <v>#REF!</v>
      </c>
      <c r="Q6" s="7" t="e">
        <f>Q3/$Q$3</f>
        <v>#REF!</v>
      </c>
    </row>
    <row r="7" spans="1:17" x14ac:dyDescent="0.25">
      <c r="I7" s="5" t="s">
        <v>82</v>
      </c>
      <c r="J7" s="4" t="e">
        <f>_xlfn.STDEV.P(E:E)</f>
        <v>#REF!</v>
      </c>
      <c r="K7" s="4" t="e">
        <f>_xlfn.STDEV.P(F:F)</f>
        <v>#REF!</v>
      </c>
      <c r="L7" s="4" t="e">
        <f>_xlfn.STDEV.P(G:G)</f>
        <v>#REF!</v>
      </c>
      <c r="N7" s="5" t="s">
        <v>83</v>
      </c>
      <c r="O7" s="7" t="e">
        <f>O4/$Q$4</f>
        <v>#REF!</v>
      </c>
      <c r="P7" s="7" t="e">
        <f>P4/$Q$4</f>
        <v>#REF!</v>
      </c>
      <c r="Q7" s="7" t="e">
        <f>Q4/$Q$4</f>
        <v>#REF!</v>
      </c>
    </row>
    <row r="9" spans="1:17" x14ac:dyDescent="0.25">
      <c r="I9" s="5" t="s">
        <v>84</v>
      </c>
      <c r="J9" s="7" t="e">
        <f>J3/$L$3</f>
        <v>#REF!</v>
      </c>
      <c r="K9" s="7" t="e">
        <f>K3/$L$3</f>
        <v>#REF!</v>
      </c>
      <c r="L9" s="7" t="e">
        <f>L3/$L$3</f>
        <v>#REF!</v>
      </c>
    </row>
    <row r="10" spans="1:17" x14ac:dyDescent="0.25">
      <c r="I10" s="5" t="s">
        <v>83</v>
      </c>
      <c r="J10" s="7" t="e">
        <f>J6/$L$6</f>
        <v>#REF!</v>
      </c>
      <c r="K10" s="7" t="e">
        <f>K6/$L$6</f>
        <v>#REF!</v>
      </c>
      <c r="L10" s="7" t="e">
        <f>L6/$L$6</f>
        <v>#REF!</v>
      </c>
    </row>
  </sheetData>
  <mergeCells count="3">
    <mergeCell ref="B1:D1"/>
    <mergeCell ref="E1:G1"/>
    <mergeCell ref="I1:Q1"/>
  </mergeCells>
  <dataValidations count="1">
    <dataValidation type="list" allowBlank="1" showInputMessage="1" showErrorMessage="1" sqref="A2" xr:uid="{C02AAF28-D937-4E1D-97CE-B30B4994B868}">
      <formula1>$H2:$H1000</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CF2C6-6A0F-411D-8537-8C2D6D3F0DEC}">
  <dimension ref="A1:R33"/>
  <sheetViews>
    <sheetView tabSelected="1" topLeftCell="A2" zoomScale="80" zoomScaleNormal="80" workbookViewId="0">
      <selection activeCell="W14" sqref="W14"/>
    </sheetView>
  </sheetViews>
  <sheetFormatPr defaultRowHeight="15" x14ac:dyDescent="0.25"/>
  <cols>
    <col min="1" max="1" width="15.7109375" bestFit="1" customWidth="1"/>
    <col min="2" max="4" width="15.7109375" customWidth="1"/>
    <col min="5" max="5" width="13" bestFit="1" customWidth="1"/>
    <col min="6" max="6" width="20.28515625" bestFit="1" customWidth="1"/>
    <col min="7" max="7" width="16.28515625" bestFit="1" customWidth="1"/>
    <col min="8" max="8" width="13" bestFit="1" customWidth="1"/>
    <col min="9" max="9" width="20.28515625" bestFit="1" customWidth="1"/>
    <col min="10" max="10" width="16.28515625" bestFit="1" customWidth="1"/>
    <col min="11" max="12" width="24.42578125" customWidth="1"/>
    <col min="13" max="13" width="13" bestFit="1" customWidth="1"/>
    <col min="14" max="14" width="15.7109375" bestFit="1" customWidth="1"/>
    <col min="15" max="15" width="13" bestFit="1" customWidth="1"/>
    <col min="16" max="16" width="15.7109375" bestFit="1" customWidth="1"/>
    <col min="17" max="17" width="13" bestFit="1" customWidth="1"/>
    <col min="18" max="18" width="15.7109375" bestFit="1" customWidth="1"/>
  </cols>
  <sheetData>
    <row r="1" spans="1:18" x14ac:dyDescent="0.25">
      <c r="A1" s="1"/>
      <c r="B1" s="13" t="s">
        <v>960</v>
      </c>
      <c r="C1" s="13"/>
      <c r="D1" s="13"/>
      <c r="E1" s="10" t="s">
        <v>100</v>
      </c>
      <c r="F1" s="10"/>
      <c r="G1" s="10"/>
      <c r="H1" s="10"/>
      <c r="I1" s="10"/>
      <c r="J1" s="10"/>
      <c r="K1" s="10"/>
      <c r="L1" s="10"/>
      <c r="M1" s="10" t="s">
        <v>101</v>
      </c>
      <c r="N1" s="10"/>
      <c r="O1" s="10"/>
      <c r="P1" s="10"/>
      <c r="Q1" s="10"/>
      <c r="R1" s="10"/>
    </row>
    <row r="2" spans="1:18" x14ac:dyDescent="0.25">
      <c r="A2" s="11" t="s">
        <v>7</v>
      </c>
      <c r="B2" s="11" t="s">
        <v>5</v>
      </c>
      <c r="C2" s="11" t="s">
        <v>6</v>
      </c>
      <c r="D2" s="11" t="s">
        <v>9</v>
      </c>
      <c r="E2" s="10" t="s">
        <v>5</v>
      </c>
      <c r="F2" s="10"/>
      <c r="G2" s="10"/>
      <c r="H2" s="10" t="s">
        <v>6</v>
      </c>
      <c r="I2" s="10"/>
      <c r="J2" s="10"/>
      <c r="K2" s="10" t="s">
        <v>9</v>
      </c>
      <c r="L2" s="10"/>
      <c r="M2" s="10" t="s">
        <v>95</v>
      </c>
      <c r="N2" s="10"/>
      <c r="O2" s="10" t="s">
        <v>97</v>
      </c>
      <c r="P2" s="10"/>
      <c r="Q2" s="10" t="s">
        <v>98</v>
      </c>
      <c r="R2" s="10"/>
    </row>
    <row r="3" spans="1:18" ht="45.75" customHeight="1" x14ac:dyDescent="0.25">
      <c r="A3" s="11"/>
      <c r="B3" s="11"/>
      <c r="C3" s="11"/>
      <c r="D3" s="11"/>
      <c r="E3" s="8" t="s">
        <v>91</v>
      </c>
      <c r="F3" s="8" t="s">
        <v>92</v>
      </c>
      <c r="G3" s="8" t="s">
        <v>94</v>
      </c>
      <c r="H3" s="8" t="s">
        <v>91</v>
      </c>
      <c r="I3" s="8" t="s">
        <v>92</v>
      </c>
      <c r="J3" s="8" t="s">
        <v>94</v>
      </c>
      <c r="K3" s="8" t="s">
        <v>93</v>
      </c>
      <c r="L3" s="8" t="s">
        <v>94</v>
      </c>
      <c r="M3" s="8" t="s">
        <v>96</v>
      </c>
      <c r="N3" s="8" t="s">
        <v>99</v>
      </c>
      <c r="O3" s="8" t="s">
        <v>96</v>
      </c>
      <c r="P3" s="8" t="s">
        <v>99</v>
      </c>
      <c r="Q3" s="8" t="s">
        <v>96</v>
      </c>
      <c r="R3" s="8" t="s">
        <v>99</v>
      </c>
    </row>
    <row r="4" spans="1:18" x14ac:dyDescent="0.25">
      <c r="A4" t="str" cm="1">
        <f t="array" ref="A4:A27">_xlfn.UNIQUE(FullUniqueGoodTimeOutput[Problem Name])</f>
        <v>c101C5.txt</v>
      </c>
      <c r="B4">
        <f>COUNTIFS(FullUniqueGoodTimeOutput[Problem Name],$A4,FullUniqueGoodTimeOutput[Algorithm Name],$B$2)</f>
        <v>30</v>
      </c>
      <c r="C4">
        <f>COUNTIFS(FullUniqueGoodTimeOutput[Problem Name],$A4,FullUniqueGoodTimeOutput[Algorithm Name],$C$2)</f>
        <v>30</v>
      </c>
      <c r="D4">
        <f>COUNTIFS(FullUniqueGoodTimeOutput[Problem Name],$A4,FullUniqueGoodTimeOutput[Algorithm Name],$D$2)</f>
        <v>30</v>
      </c>
      <c r="E4">
        <f>AVERAGEIFS(FullUniqueGoodTimeOutput[Distance],FullUniqueGoodTimeOutput[Problem Name],'Overall Analysis'!$A4,FullUniqueGoodTimeOutput[Algorithm Name],'Overall Analysis'!$E$2,FullUniqueGoodTimeOutput[Distance],"&lt;1000000")</f>
        <v>208.90299999999999</v>
      </c>
      <c r="F4">
        <f>_xlfn.STDEV.P('GA Data'!A:A)</f>
        <v>0</v>
      </c>
      <c r="G4">
        <f>AVERAGEIFS(FullUniqueGoodTimeOutput[Execution Time],FullUniqueGoodTimeOutput[Problem Name],'Overall Analysis'!$A4,FullUniqueGoodTimeOutput[Algorithm Name],'Overall Analysis'!$E$2)</f>
        <v>2020.4093333333333</v>
      </c>
      <c r="H4">
        <f>AVERAGEIFS(FullUniqueGoodTimeOutput[Distance],FullUniqueGoodTimeOutput[Problem Name],'Overall Analysis'!$A4,FullUniqueGoodTimeOutput[Algorithm Name],'Overall Analysis'!$H$2)</f>
        <v>208.90299999999999</v>
      </c>
      <c r="I4">
        <f>_xlfn.STDEV.P('RNG Data'!A:A)</f>
        <v>0</v>
      </c>
      <c r="J4">
        <f>AVERAGEIFS(FullUniqueGoodTimeOutput[Execution Time],FullUniqueGoodTimeOutput[Problem Name],'Overall Analysis'!$A4,FullUniqueGoodTimeOutput[Algorithm Name],'Overall Analysis'!$H$2)</f>
        <v>56.980206666666668</v>
      </c>
      <c r="K4">
        <f>AVERAGEIFS(FullUniqueGoodTimeOutput[Distance],FullUniqueGoodTimeOutput[Problem Name],'Overall Analysis'!$A4,FullUniqueGoodTimeOutput[Algorithm Name],'Overall Analysis'!$K$2, FullUniqueGoodTimeOutput[Distance], "&lt;1000000")</f>
        <v>208.90299999999999</v>
      </c>
      <c r="L4">
        <f>AVERAGEIFS(FullUniqueGoodTimeOutput[Execution Time],FullUniqueGoodTimeOutput[Problem Name],'Overall Analysis'!$A4,FullUniqueGoodTimeOutput[Algorithm Name],'Overall Analysis'!$K$2)</f>
        <v>0</v>
      </c>
      <c r="M4" t="e">
        <f>_xlfn.T.DIST.2T(ABS(E4 - H4) / SQRT((F4/B4) + (I4/C4)), B4+C4)</f>
        <v>#DIV/0!</v>
      </c>
      <c r="N4" t="e">
        <f>IF(M4&lt;0.05, "Significant", "Not Significant")</f>
        <v>#DIV/0!</v>
      </c>
      <c r="O4" t="e">
        <f>_xlfn.T.DIST.2T(ABS(E4 - K4) / SQRT((F4/B4) + (0/D4)), B4+D4)</f>
        <v>#DIV/0!</v>
      </c>
      <c r="P4" t="e">
        <f>IF(O4&lt;0.05, "Significant", "Not Significant")</f>
        <v>#DIV/0!</v>
      </c>
      <c r="Q4" t="e">
        <f>_xlfn.T.DIST.2T(ABS(H4-K4)/SQRT((I4/C4)+(0/D4)), C4+D4)</f>
        <v>#DIV/0!</v>
      </c>
      <c r="R4" t="e">
        <f>IF(Q4&lt;0.05, "Significant", "Not Significant")</f>
        <v>#DIV/0!</v>
      </c>
    </row>
    <row r="5" spans="1:18" x14ac:dyDescent="0.25">
      <c r="A5" t="str">
        <v>c206C5.txt</v>
      </c>
      <c r="B5">
        <f>COUNTIFS(FullUniqueGoodTimeOutput[Problem Name],$A5,FullUniqueGoodTimeOutput[Algorithm Name],$B$2)</f>
        <v>30</v>
      </c>
      <c r="C5">
        <f>COUNTIFS(FullUniqueGoodTimeOutput[Problem Name],$A5,FullUniqueGoodTimeOutput[Algorithm Name],$C$2)</f>
        <v>30</v>
      </c>
      <c r="D5">
        <f>COUNTIFS(FullUniqueGoodTimeOutput[Problem Name],$A5,FullUniqueGoodTimeOutput[Algorithm Name],$D$2)</f>
        <v>30</v>
      </c>
      <c r="E5">
        <f>AVERAGEIFS(FullUniqueGoodTimeOutput[Distance],FullUniqueGoodTimeOutput[Problem Name],'Overall Analysis'!$A5,FullUniqueGoodTimeOutput[Algorithm Name],'Overall Analysis'!$E$2,FullUniqueGoodTimeOutput[Distance],"&lt;1000000")</f>
        <v>201.67966666666678</v>
      </c>
      <c r="F5">
        <f>_xlfn.STDEV.P('GA Data'!B:B)</f>
        <v>0.69827636999177145</v>
      </c>
      <c r="G5">
        <f>AVERAGEIFS(FullUniqueGoodTimeOutput[Execution Time],FullUniqueGoodTimeOutput[Problem Name],'Overall Analysis'!$A5,FullUniqueGoodTimeOutput[Algorithm Name],'Overall Analysis'!$E$2)</f>
        <v>2011.5003333333332</v>
      </c>
      <c r="H5">
        <f>AVERAGEIFS(FullUniqueGoodTimeOutput[Distance],FullUniqueGoodTimeOutput[Problem Name],'Overall Analysis'!$A5,FullUniqueGoodTimeOutput[Algorithm Name],'Overall Analysis'!$H$2)</f>
        <v>201.5500000000001</v>
      </c>
      <c r="I5">
        <f>_xlfn.STDEV.P('RNG Data'!B:B)</f>
        <v>8.5265128291212022E-14</v>
      </c>
      <c r="J5">
        <f>AVERAGEIFS(FullUniqueGoodTimeOutput[Execution Time],FullUniqueGoodTimeOutput[Problem Name],'Overall Analysis'!$A5,FullUniqueGoodTimeOutput[Algorithm Name],'Overall Analysis'!$H$2)</f>
        <v>54.868236666666675</v>
      </c>
      <c r="K5">
        <f>AVERAGEIFS(FullUniqueGoodTimeOutput[Distance],FullUniqueGoodTimeOutput[Problem Name],'Overall Analysis'!$A5,FullUniqueGoodTimeOutput[Algorithm Name],'Overall Analysis'!$K$2, FullUniqueGoodTimeOutput[Distance], "&lt;1000000")</f>
        <v>205.43999999999988</v>
      </c>
      <c r="L5">
        <f>AVERAGEIFS(FullUniqueGoodTimeOutput[Execution Time],FullUniqueGoodTimeOutput[Problem Name],'Overall Analysis'!$A5,FullUniqueGoodTimeOutput[Algorithm Name],'Overall Analysis'!$K$2)</f>
        <v>6.7708333333333336E-3</v>
      </c>
      <c r="M5">
        <f t="shared" ref="M5:M27" si="0">_xlfn.T.DIST.2T(ABS(E5 - H5) / SQRT((F5/B5) + (I5/C5)), B5+C5)</f>
        <v>0.3987513257556794</v>
      </c>
      <c r="N5" t="str">
        <f t="shared" ref="N5:N27" si="1">IF(M5&lt;0.05, "Significant", "Not Significant")</f>
        <v>Not Significant</v>
      </c>
      <c r="O5">
        <f t="shared" ref="O5:O27" si="2">_xlfn.T.DIST.2T(ABS(E5 - K5) / SQRT((F5/B5) + (0/D5)), B5+D5)</f>
        <v>4.3833790794524249E-33</v>
      </c>
      <c r="P5" t="str">
        <f t="shared" ref="P5:P27" si="3">IF(O5&lt;0.05, "Significant", "Not Significant")</f>
        <v>Significant</v>
      </c>
      <c r="Q5">
        <f t="shared" ref="Q5:Q27" si="4">_xlfn.T.DIST.2T(ABS(H5-K5)/SQRT((I5/C5)+(0/D5)), C5+D5)</f>
        <v>0</v>
      </c>
      <c r="R5" t="str">
        <f t="shared" ref="R5:R27" si="5">IF(Q5&lt;0.05, "Significant", "Not Significant")</f>
        <v>Significant</v>
      </c>
    </row>
    <row r="6" spans="1:18" x14ac:dyDescent="0.25">
      <c r="A6" t="str">
        <v>r104C5.txt</v>
      </c>
      <c r="B6">
        <f>COUNTIFS(FullUniqueGoodTimeOutput[Problem Name],$A6,FullUniqueGoodTimeOutput[Algorithm Name],$B$2)</f>
        <v>30</v>
      </c>
      <c r="C6">
        <f>COUNTIFS(FullUniqueGoodTimeOutput[Problem Name],$A6,FullUniqueGoodTimeOutput[Algorithm Name],$C$2)</f>
        <v>30</v>
      </c>
      <c r="D6">
        <f>COUNTIFS(FullUniqueGoodTimeOutput[Problem Name],$A6,FullUniqueGoodTimeOutput[Algorithm Name],$D$2)</f>
        <v>30</v>
      </c>
      <c r="E6">
        <f>AVERAGEIFS(FullUniqueGoodTimeOutput[Distance],FullUniqueGoodTimeOutput[Problem Name],'Overall Analysis'!$A6,FullUniqueGoodTimeOutput[Algorithm Name],'Overall Analysis'!$E$2,FullUniqueGoodTimeOutput[Distance],"&lt;1000000")</f>
        <v>136.70060000000004</v>
      </c>
      <c r="F6">
        <f>_xlfn.STDEV.P('GA Data'!C:C)</f>
        <v>5.7082746955627921E-2</v>
      </c>
      <c r="G6">
        <f>AVERAGEIFS(FullUniqueGoodTimeOutput[Execution Time],FullUniqueGoodTimeOutput[Problem Name],'Overall Analysis'!$A6,FullUniqueGoodTimeOutput[Algorithm Name],'Overall Analysis'!$E$2)</f>
        <v>1965.1853333333333</v>
      </c>
      <c r="H6">
        <f>AVERAGEIFS(FullUniqueGoodTimeOutput[Distance],FullUniqueGoodTimeOutput[Problem Name],'Overall Analysis'!$A6,FullUniqueGoodTimeOutput[Algorithm Name],'Overall Analysis'!$H$2)</f>
        <v>136.69000000000003</v>
      </c>
      <c r="I6">
        <f>_xlfn.STDEV.P('RNG Data'!C:C)</f>
        <v>2.8421709430404007E-14</v>
      </c>
      <c r="J6">
        <f>AVERAGEIFS(FullUniqueGoodTimeOutput[Execution Time],FullUniqueGoodTimeOutput[Problem Name],'Overall Analysis'!$A6,FullUniqueGoodTimeOutput[Algorithm Name],'Overall Analysis'!$H$2)</f>
        <v>54.546880000000002</v>
      </c>
      <c r="K6">
        <f>AVERAGEIFS(FullUniqueGoodTimeOutput[Distance],FullUniqueGoodTimeOutput[Problem Name],'Overall Analysis'!$A6,FullUniqueGoodTimeOutput[Algorithm Name],'Overall Analysis'!$K$2, FullUniqueGoodTimeOutput[Distance], "&lt;1000000")</f>
        <v>139.94500000000005</v>
      </c>
      <c r="L6">
        <f>AVERAGEIFS(FullUniqueGoodTimeOutput[Execution Time],FullUniqueGoodTimeOutput[Problem Name],'Overall Analysis'!$A6,FullUniqueGoodTimeOutput[Algorithm Name],'Overall Analysis'!$K$2)</f>
        <v>0</v>
      </c>
      <c r="M6">
        <f t="shared" si="0"/>
        <v>0.80883086630708045</v>
      </c>
      <c r="N6" t="str">
        <f t="shared" si="1"/>
        <v>Not Significant</v>
      </c>
      <c r="O6">
        <f t="shared" si="2"/>
        <v>8.5261890704455028E-61</v>
      </c>
      <c r="P6" t="str">
        <f t="shared" si="3"/>
        <v>Significant</v>
      </c>
      <c r="Q6">
        <f t="shared" si="4"/>
        <v>0</v>
      </c>
      <c r="R6" t="str">
        <f t="shared" si="5"/>
        <v>Significant</v>
      </c>
    </row>
    <row r="7" spans="1:18" x14ac:dyDescent="0.25">
      <c r="A7" t="str">
        <v>r202C5.txt</v>
      </c>
      <c r="B7">
        <f>COUNTIFS(FullUniqueGoodTimeOutput[Problem Name],$A7,FullUniqueGoodTimeOutput[Algorithm Name],$B$2)</f>
        <v>30</v>
      </c>
      <c r="C7">
        <f>COUNTIFS(FullUniqueGoodTimeOutput[Problem Name],$A7,FullUniqueGoodTimeOutput[Algorithm Name],$C$2)</f>
        <v>30</v>
      </c>
      <c r="D7">
        <f>COUNTIFS(FullUniqueGoodTimeOutput[Problem Name],$A7,FullUniqueGoodTimeOutput[Algorithm Name],$D$2)</f>
        <v>30</v>
      </c>
      <c r="E7">
        <f>AVERAGEIFS(FullUniqueGoodTimeOutput[Distance],FullUniqueGoodTimeOutput[Problem Name],'Overall Analysis'!$A7,FullUniqueGoodTimeOutput[Algorithm Name],'Overall Analysis'!$E$2,FullUniqueGoodTimeOutput[Distance],"&lt;1000000")</f>
        <v>142.66973333333334</v>
      </c>
      <c r="F7">
        <f>_xlfn.STDEV.P('GA Data'!D:D)</f>
        <v>8.4726592965584366E-2</v>
      </c>
      <c r="G7">
        <f>AVERAGEIFS(FullUniqueGoodTimeOutput[Execution Time],FullUniqueGoodTimeOutput[Problem Name],'Overall Analysis'!$A7,FullUniqueGoodTimeOutput[Algorithm Name],'Overall Analysis'!$E$2)</f>
        <v>1983.2376666666667</v>
      </c>
      <c r="H7">
        <f>AVERAGEIFS(FullUniqueGoodTimeOutput[Distance],FullUniqueGoodTimeOutput[Problem Name],'Overall Analysis'!$A7,FullUniqueGoodTimeOutput[Algorithm Name],'Overall Analysis'!$H$2)</f>
        <v>142.65400000000002</v>
      </c>
      <c r="I7">
        <f>_xlfn.STDEV.P('RNG Data'!D:D)</f>
        <v>2.8421709430404007E-14</v>
      </c>
      <c r="J7">
        <f>AVERAGEIFS(FullUniqueGoodTimeOutput[Execution Time],FullUniqueGoodTimeOutput[Problem Name],'Overall Analysis'!$A7,FullUniqueGoodTimeOutput[Algorithm Name],'Overall Analysis'!$H$2)</f>
        <v>55.16301666666665</v>
      </c>
      <c r="K7">
        <f>AVERAGEIFS(FullUniqueGoodTimeOutput[Distance],FullUniqueGoodTimeOutput[Problem Name],'Overall Analysis'!$A7,FullUniqueGoodTimeOutput[Algorithm Name],'Overall Analysis'!$K$2, FullUniqueGoodTimeOutput[Distance], "&lt;1000000")</f>
        <v>142.65400000000002</v>
      </c>
      <c r="L7">
        <f>AVERAGEIFS(FullUniqueGoodTimeOutput[Execution Time],FullUniqueGoodTimeOutput[Problem Name],'Overall Analysis'!$A7,FullUniqueGoodTimeOutput[Algorithm Name],'Overall Analysis'!$K$2)</f>
        <v>0</v>
      </c>
      <c r="M7">
        <f t="shared" si="0"/>
        <v>0.76821082773082039</v>
      </c>
      <c r="N7" t="str">
        <f t="shared" si="1"/>
        <v>Not Significant</v>
      </c>
      <c r="O7">
        <f t="shared" si="2"/>
        <v>0.76821082773078264</v>
      </c>
      <c r="P7" t="str">
        <f t="shared" si="3"/>
        <v>Not Significant</v>
      </c>
      <c r="Q7">
        <f t="shared" si="4"/>
        <v>1</v>
      </c>
      <c r="R7" t="str">
        <f t="shared" si="5"/>
        <v>Not Significant</v>
      </c>
    </row>
    <row r="8" spans="1:18" x14ac:dyDescent="0.25">
      <c r="A8" t="str">
        <v>rc105C5.txt</v>
      </c>
      <c r="B8">
        <f>COUNTIFS(FullUniqueGoodTimeOutput[Problem Name],$A8,FullUniqueGoodTimeOutput[Algorithm Name],$B$2)</f>
        <v>30</v>
      </c>
      <c r="C8">
        <f>COUNTIFS(FullUniqueGoodTimeOutput[Problem Name],$A8,FullUniqueGoodTimeOutput[Algorithm Name],$C$2)</f>
        <v>30</v>
      </c>
      <c r="D8">
        <f>COUNTIFS(FullUniqueGoodTimeOutput[Problem Name],$A8,FullUniqueGoodTimeOutput[Algorithm Name],$D$2)</f>
        <v>30</v>
      </c>
      <c r="E8">
        <f>AVERAGEIFS(FullUniqueGoodTimeOutput[Distance],FullUniqueGoodTimeOutput[Problem Name],'Overall Analysis'!$A8,FullUniqueGoodTimeOutput[Algorithm Name],'Overall Analysis'!$E$2,FullUniqueGoodTimeOutput[Distance],"&lt;1000000")</f>
        <v>209.83600000000015</v>
      </c>
      <c r="F8">
        <f>_xlfn.STDEV.P('GA Data'!E:E)</f>
        <v>1.4210854715202004E-13</v>
      </c>
      <c r="G8">
        <f>AVERAGEIFS(FullUniqueGoodTimeOutput[Execution Time],FullUniqueGoodTimeOutput[Problem Name],'Overall Analysis'!$A8,FullUniqueGoodTimeOutput[Algorithm Name],'Overall Analysis'!$E$2)</f>
        <v>1972.3823333333337</v>
      </c>
      <c r="H8">
        <f>AVERAGEIFS(FullUniqueGoodTimeOutput[Distance],FullUniqueGoodTimeOutput[Problem Name],'Overall Analysis'!$A8,FullUniqueGoodTimeOutput[Algorithm Name],'Overall Analysis'!$H$2)</f>
        <v>209.83600000000015</v>
      </c>
      <c r="I8">
        <f>_xlfn.STDEV.P('RNG Data'!E:E)</f>
        <v>1.4210854715202004E-13</v>
      </c>
      <c r="J8">
        <f>AVERAGEIFS(FullUniqueGoodTimeOutput[Execution Time],FullUniqueGoodTimeOutput[Problem Name],'Overall Analysis'!$A8,FullUniqueGoodTimeOutput[Algorithm Name],'Overall Analysis'!$H$2)</f>
        <v>55.406770000000002</v>
      </c>
      <c r="K8">
        <f>AVERAGEIFS(FullUniqueGoodTimeOutput[Distance],FullUniqueGoodTimeOutput[Problem Name],'Overall Analysis'!$A8,FullUniqueGoodTimeOutput[Algorithm Name],'Overall Analysis'!$K$2, FullUniqueGoodTimeOutput[Distance], "&lt;1000000")</f>
        <v>209.83600000000015</v>
      </c>
      <c r="L8">
        <f>AVERAGEIFS(FullUniqueGoodTimeOutput[Execution Time],FullUniqueGoodTimeOutput[Problem Name],'Overall Analysis'!$A8,FullUniqueGoodTimeOutput[Algorithm Name],'Overall Analysis'!$K$2)</f>
        <v>0</v>
      </c>
      <c r="M8">
        <f t="shared" si="0"/>
        <v>1</v>
      </c>
      <c r="N8" t="str">
        <f t="shared" si="1"/>
        <v>Not Significant</v>
      </c>
      <c r="O8">
        <f t="shared" si="2"/>
        <v>1</v>
      </c>
      <c r="P8" t="str">
        <f t="shared" si="3"/>
        <v>Not Significant</v>
      </c>
      <c r="Q8">
        <f t="shared" si="4"/>
        <v>1</v>
      </c>
      <c r="R8" t="str">
        <f t="shared" si="5"/>
        <v>Not Significant</v>
      </c>
    </row>
    <row r="9" spans="1:18" x14ac:dyDescent="0.25">
      <c r="A9" t="str">
        <v>rc204C5.txt</v>
      </c>
      <c r="B9">
        <f>COUNTIFS(FullUniqueGoodTimeOutput[Problem Name],$A9,FullUniqueGoodTimeOutput[Algorithm Name],$B$2)</f>
        <v>30</v>
      </c>
      <c r="C9">
        <f>COUNTIFS(FullUniqueGoodTimeOutput[Problem Name],$A9,FullUniqueGoodTimeOutput[Algorithm Name],$C$2)</f>
        <v>30</v>
      </c>
      <c r="D9">
        <f>COUNTIFS(FullUniqueGoodTimeOutput[Problem Name],$A9,FullUniqueGoodTimeOutput[Algorithm Name],$D$2)</f>
        <v>30</v>
      </c>
      <c r="E9">
        <f>AVERAGEIFS(FullUniqueGoodTimeOutput[Distance],FullUniqueGoodTimeOutput[Problem Name],'Overall Analysis'!$A9,FullUniqueGoodTimeOutput[Algorithm Name],'Overall Analysis'!$E$2,FullUniqueGoodTimeOutput[Distance],"&lt;1000000")</f>
        <v>176.39400000000015</v>
      </c>
      <c r="F9">
        <f>_xlfn.STDEV.P('GA Data'!F:F)</f>
        <v>1.4210854715202004E-13</v>
      </c>
      <c r="G9">
        <f>AVERAGEIFS(FullUniqueGoodTimeOutput[Execution Time],FullUniqueGoodTimeOutput[Problem Name],'Overall Analysis'!$A9,FullUniqueGoodTimeOutput[Algorithm Name],'Overall Analysis'!$E$2)</f>
        <v>1977.3193333333334</v>
      </c>
      <c r="H9">
        <f>AVERAGEIFS(FullUniqueGoodTimeOutput[Distance],FullUniqueGoodTimeOutput[Problem Name],'Overall Analysis'!$A9,FullUniqueGoodTimeOutput[Algorithm Name],'Overall Analysis'!$H$2)</f>
        <v>176.39400000000015</v>
      </c>
      <c r="I9">
        <f>_xlfn.STDEV.P('RNG Data'!F:F)</f>
        <v>1.4210854715202004E-13</v>
      </c>
      <c r="J9">
        <f>AVERAGEIFS(FullUniqueGoodTimeOutput[Execution Time],FullUniqueGoodTimeOutput[Problem Name],'Overall Analysis'!$A9,FullUniqueGoodTimeOutput[Algorithm Name],'Overall Analysis'!$H$2)</f>
        <v>56.465620000000008</v>
      </c>
      <c r="K9">
        <f>AVERAGEIFS(FullUniqueGoodTimeOutput[Distance],FullUniqueGoodTimeOutput[Problem Name],'Overall Analysis'!$A9,FullUniqueGoodTimeOutput[Algorithm Name],'Overall Analysis'!$K$2, FullUniqueGoodTimeOutput[Distance], "&lt;1000000")</f>
        <v>176.39400000000015</v>
      </c>
      <c r="L9">
        <f>AVERAGEIFS(FullUniqueGoodTimeOutput[Execution Time],FullUniqueGoodTimeOutput[Problem Name],'Overall Analysis'!$A9,FullUniqueGoodTimeOutput[Algorithm Name],'Overall Analysis'!$K$2)</f>
        <v>5.208333333333333E-3</v>
      </c>
      <c r="M9">
        <f t="shared" si="0"/>
        <v>1</v>
      </c>
      <c r="N9" t="str">
        <f t="shared" si="1"/>
        <v>Not Significant</v>
      </c>
      <c r="O9">
        <f t="shared" si="2"/>
        <v>1</v>
      </c>
      <c r="P9" t="str">
        <f t="shared" si="3"/>
        <v>Not Significant</v>
      </c>
      <c r="Q9">
        <f t="shared" si="4"/>
        <v>1</v>
      </c>
      <c r="R9" t="str">
        <f t="shared" si="5"/>
        <v>Not Significant</v>
      </c>
    </row>
    <row r="10" spans="1:18" x14ac:dyDescent="0.25">
      <c r="A10" t="str">
        <v>c101C10.txt</v>
      </c>
      <c r="B10">
        <f>COUNTIFS(FullUniqueGoodTimeOutput[Problem Name],$A10,FullUniqueGoodTimeOutput[Algorithm Name],$B$2)</f>
        <v>30</v>
      </c>
      <c r="C10">
        <f>COUNTIFS(FullUniqueGoodTimeOutput[Problem Name],$A10,FullUniqueGoodTimeOutput[Algorithm Name],$C$2)</f>
        <v>30</v>
      </c>
      <c r="D10">
        <f>COUNTIFS(FullUniqueGoodTimeOutput[Problem Name],$A10,FullUniqueGoodTimeOutput[Algorithm Name],$D$2)</f>
        <v>30</v>
      </c>
      <c r="E10">
        <f>AVERAGEIFS(FullUniqueGoodTimeOutput[Distance],FullUniqueGoodTimeOutput[Problem Name],'Overall Analysis'!$A10,FullUniqueGoodTimeOutput[Algorithm Name],'Overall Analysis'!$E$2,FullUniqueGoodTimeOutput[Distance],"&lt;1000000")</f>
        <v>281.11356666666671</v>
      </c>
      <c r="F10">
        <f>_xlfn.STDEV.P('GA Data'!G:G)</f>
        <v>10.207087396129312</v>
      </c>
      <c r="G10">
        <f>AVERAGEIFS(FullUniqueGoodTimeOutput[Execution Time],FullUniqueGoodTimeOutput[Problem Name],'Overall Analysis'!$A10,FullUniqueGoodTimeOutput[Algorithm Name],'Overall Analysis'!$E$2)</f>
        <v>2021.2993333333332</v>
      </c>
      <c r="H10">
        <f>AVERAGEIFS(FullUniqueGoodTimeOutput[Distance],FullUniqueGoodTimeOutput[Problem Name],'Overall Analysis'!$A10,FullUniqueGoodTimeOutput[Algorithm Name],'Overall Analysis'!$H$2)</f>
        <v>274.45499999999998</v>
      </c>
      <c r="I10">
        <f>_xlfn.STDEV.P('RNG Data'!G:G)</f>
        <v>2.7727936454052964</v>
      </c>
      <c r="J10">
        <f>AVERAGEIFS(FullUniqueGoodTimeOutput[Execution Time],FullUniqueGoodTimeOutput[Problem Name],'Overall Analysis'!$A10,FullUniqueGoodTimeOutput[Algorithm Name],'Overall Analysis'!$H$2)</f>
        <v>61.470310000000005</v>
      </c>
      <c r="K10">
        <f>AVERAGEIFS(FullUniqueGoodTimeOutput[Distance],FullUniqueGoodTimeOutput[Problem Name],'Overall Analysis'!$A10,FullUniqueGoodTimeOutput[Algorithm Name],'Overall Analysis'!$K$2, FullUniqueGoodTimeOutput[Distance], "&lt;1000000")</f>
        <v>310.97000000000008</v>
      </c>
      <c r="L10">
        <f>AVERAGEIFS(FullUniqueGoodTimeOutput[Execution Time],FullUniqueGoodTimeOutput[Problem Name],'Overall Analysis'!$A10,FullUniqueGoodTimeOutput[Algorithm Name],'Overall Analysis'!$K$2)</f>
        <v>7.2916666666666668E-3</v>
      </c>
      <c r="M10">
        <f t="shared" si="0"/>
        <v>1.3433238768860104E-14</v>
      </c>
      <c r="N10" t="str">
        <f t="shared" si="1"/>
        <v>Significant</v>
      </c>
      <c r="O10">
        <f t="shared" si="2"/>
        <v>3.2845942295830228E-51</v>
      </c>
      <c r="P10" t="str">
        <f t="shared" si="3"/>
        <v>Significant</v>
      </c>
      <c r="Q10">
        <f t="shared" si="4"/>
        <v>3.3728625039983177E-73</v>
      </c>
      <c r="R10" t="str">
        <f t="shared" si="5"/>
        <v>Significant</v>
      </c>
    </row>
    <row r="11" spans="1:18" x14ac:dyDescent="0.25">
      <c r="A11" t="str">
        <v>c202C10.txt</v>
      </c>
      <c r="B11">
        <f>COUNTIFS(FullUniqueGoodTimeOutput[Problem Name],$A11,FullUniqueGoodTimeOutput[Algorithm Name],$B$2)</f>
        <v>30</v>
      </c>
      <c r="C11">
        <f>COUNTIFS(FullUniqueGoodTimeOutput[Problem Name],$A11,FullUniqueGoodTimeOutput[Algorithm Name],$C$2)</f>
        <v>30</v>
      </c>
      <c r="D11">
        <f>COUNTIFS(FullUniqueGoodTimeOutput[Problem Name],$A11,FullUniqueGoodTimeOutput[Algorithm Name],$D$2)</f>
        <v>30</v>
      </c>
      <c r="E11">
        <f>AVERAGEIFS(FullUniqueGoodTimeOutput[Distance],FullUniqueGoodTimeOutput[Problem Name],'Overall Analysis'!$A11,FullUniqueGoodTimeOutput[Algorithm Name],'Overall Analysis'!$E$2,FullUniqueGoodTimeOutput[Distance],"&lt;1000000")</f>
        <v>231.00709999999998</v>
      </c>
      <c r="F11">
        <f>_xlfn.STDEV.P('GA Data'!H:H)</f>
        <v>14.833346148346521</v>
      </c>
      <c r="G11">
        <f>AVERAGEIFS(FullUniqueGoodTimeOutput[Execution Time],FullUniqueGoodTimeOutput[Problem Name],'Overall Analysis'!$A11,FullUniqueGoodTimeOutput[Algorithm Name],'Overall Analysis'!$E$2)</f>
        <v>2034.2323333333336</v>
      </c>
      <c r="H11">
        <f>AVERAGEIFS(FullUniqueGoodTimeOutput[Distance],FullUniqueGoodTimeOutput[Problem Name],'Overall Analysis'!$A11,FullUniqueGoodTimeOutput[Algorithm Name],'Overall Analysis'!$H$2)</f>
        <v>227.4104999999999</v>
      </c>
      <c r="I11">
        <f>_xlfn.STDEV.P('RNG Data'!H:H)</f>
        <v>5.7692948543705631</v>
      </c>
      <c r="J11">
        <f>AVERAGEIFS(FullUniqueGoodTimeOutput[Execution Time],FullUniqueGoodTimeOutput[Problem Name],'Overall Analysis'!$A11,FullUniqueGoodTimeOutput[Algorithm Name],'Overall Analysis'!$H$2)</f>
        <v>61.310940000000002</v>
      </c>
      <c r="K11">
        <f>AVERAGEIFS(FullUniqueGoodTimeOutput[Distance],FullUniqueGoodTimeOutput[Problem Name],'Overall Analysis'!$A11,FullUniqueGoodTimeOutput[Algorithm Name],'Overall Analysis'!$K$2, FullUniqueGoodTimeOutput[Distance], "&lt;1000000")</f>
        <v>256.86200000000002</v>
      </c>
      <c r="L11">
        <f>AVERAGEIFS(FullUniqueGoodTimeOutput[Execution Time],FullUniqueGoodTimeOutput[Problem Name],'Overall Analysis'!$A11,FullUniqueGoodTimeOutput[Algorithm Name],'Overall Analysis'!$K$2)</f>
        <v>5.7291666666666663E-3</v>
      </c>
      <c r="M11">
        <f t="shared" si="0"/>
        <v>5.5554238705160385E-5</v>
      </c>
      <c r="N11" t="str">
        <f t="shared" si="1"/>
        <v>Significant</v>
      </c>
      <c r="O11">
        <f t="shared" si="2"/>
        <v>7.4118131116099084E-43</v>
      </c>
      <c r="P11" t="str">
        <f t="shared" si="3"/>
        <v>Significant</v>
      </c>
      <c r="Q11">
        <f t="shared" si="4"/>
        <v>3.6290501142912506E-58</v>
      </c>
      <c r="R11" t="str">
        <f t="shared" si="5"/>
        <v>Significant</v>
      </c>
    </row>
    <row r="12" spans="1:18" x14ac:dyDescent="0.25">
      <c r="A12" t="str">
        <v>r102C10.txt</v>
      </c>
      <c r="B12">
        <f>COUNTIFS(FullUniqueGoodTimeOutput[Problem Name],$A12,FullUniqueGoodTimeOutput[Algorithm Name],$B$2)</f>
        <v>30</v>
      </c>
      <c r="C12">
        <f>COUNTIFS(FullUniqueGoodTimeOutput[Problem Name],$A12,FullUniqueGoodTimeOutput[Algorithm Name],$C$2)</f>
        <v>30</v>
      </c>
      <c r="D12">
        <f>COUNTIFS(FullUniqueGoodTimeOutput[Problem Name],$A12,FullUniqueGoodTimeOutput[Algorithm Name],$D$2)</f>
        <v>30</v>
      </c>
      <c r="E12">
        <f>AVERAGEIFS(FullUniqueGoodTimeOutput[Distance],FullUniqueGoodTimeOutput[Problem Name],'Overall Analysis'!$A12,FullUniqueGoodTimeOutput[Algorithm Name],'Overall Analysis'!$E$2,FullUniqueGoodTimeOutput[Distance],"&lt;1000000")</f>
        <v>234.92283333333327</v>
      </c>
      <c r="F12">
        <f>_xlfn.STDEV.P('GA Data'!I:I)</f>
        <v>8.8569124081451509</v>
      </c>
      <c r="G12">
        <f>AVERAGEIFS(FullUniqueGoodTimeOutput[Execution Time],FullUniqueGoodTimeOutput[Problem Name],'Overall Analysis'!$A12,FullUniqueGoodTimeOutput[Algorithm Name],'Overall Analysis'!$E$2)</f>
        <v>1994.175</v>
      </c>
      <c r="H12">
        <f>AVERAGEIFS(FullUniqueGoodTimeOutput[Distance],FullUniqueGoodTimeOutput[Problem Name],'Overall Analysis'!$A12,FullUniqueGoodTimeOutput[Algorithm Name],'Overall Analysis'!$H$2)</f>
        <v>225.03663333333333</v>
      </c>
      <c r="I12">
        <f>_xlfn.STDEV.P('RNG Data'!I:I)</f>
        <v>3.8693571514601195</v>
      </c>
      <c r="J12">
        <f>AVERAGEIFS(FullUniqueGoodTimeOutput[Execution Time],FullUniqueGoodTimeOutput[Problem Name],'Overall Analysis'!$A12,FullUniqueGoodTimeOutput[Algorithm Name],'Overall Analysis'!$H$2)</f>
        <v>59.428119999999986</v>
      </c>
      <c r="K12">
        <f>AVERAGEIFS(FullUniqueGoodTimeOutput[Distance],FullUniqueGoodTimeOutput[Problem Name],'Overall Analysis'!$A12,FullUniqueGoodTimeOutput[Algorithm Name],'Overall Analysis'!$K$2, FullUniqueGoodTimeOutput[Distance], "&lt;1000000")</f>
        <v>250.46500000000009</v>
      </c>
      <c r="L12">
        <f>AVERAGEIFS(FullUniqueGoodTimeOutput[Execution Time],FullUniqueGoodTimeOutput[Problem Name],'Overall Analysis'!$A12,FullUniqueGoodTimeOutput[Algorithm Name],'Overall Analysis'!$K$2)</f>
        <v>7.8125E-3</v>
      </c>
      <c r="M12">
        <f t="shared" si="0"/>
        <v>3.2676087746684365E-22</v>
      </c>
      <c r="N12" t="str">
        <f t="shared" si="1"/>
        <v>Significant</v>
      </c>
      <c r="O12">
        <f t="shared" si="2"/>
        <v>1.1549755617583772E-36</v>
      </c>
      <c r="P12" t="str">
        <f t="shared" si="3"/>
        <v>Significant</v>
      </c>
      <c r="Q12">
        <f t="shared" si="4"/>
        <v>1.5830844088752544E-59</v>
      </c>
      <c r="R12" t="str">
        <f t="shared" si="5"/>
        <v>Significant</v>
      </c>
    </row>
    <row r="13" spans="1:18" x14ac:dyDescent="0.25">
      <c r="A13" t="str">
        <v>r201C10.txt</v>
      </c>
      <c r="B13">
        <f>COUNTIFS(FullUniqueGoodTimeOutput[Problem Name],$A13,FullUniqueGoodTimeOutput[Algorithm Name],$B$2)</f>
        <v>30</v>
      </c>
      <c r="C13">
        <f>COUNTIFS(FullUniqueGoodTimeOutput[Problem Name],$A13,FullUniqueGoodTimeOutput[Algorithm Name],$C$2)</f>
        <v>30</v>
      </c>
      <c r="D13">
        <f>COUNTIFS(FullUniqueGoodTimeOutput[Problem Name],$A13,FullUniqueGoodTimeOutput[Algorithm Name],$D$2)</f>
        <v>30</v>
      </c>
      <c r="E13">
        <f>AVERAGEIFS(FullUniqueGoodTimeOutput[Distance],FullUniqueGoodTimeOutput[Problem Name],'Overall Analysis'!$A13,FullUniqueGoodTimeOutput[Algorithm Name],'Overall Analysis'!$E$2,FullUniqueGoodTimeOutput[Distance],"&lt;1000000")</f>
        <v>200.57643333333337</v>
      </c>
      <c r="F13">
        <f>_xlfn.STDEV.P('GA Data'!J:J)</f>
        <v>7.0738946447876616</v>
      </c>
      <c r="G13">
        <f>AVERAGEIFS(FullUniqueGoodTimeOutput[Execution Time],FullUniqueGoodTimeOutput[Problem Name],'Overall Analysis'!$A13,FullUniqueGoodTimeOutput[Algorithm Name],'Overall Analysis'!$E$2)</f>
        <v>2007.1289999999997</v>
      </c>
      <c r="H13">
        <f>AVERAGEIFS(FullUniqueGoodTimeOutput[Distance],FullUniqueGoodTimeOutput[Problem Name],'Overall Analysis'!$A13,FullUniqueGoodTimeOutput[Algorithm Name],'Overall Analysis'!$H$2)</f>
        <v>198.05033333333333</v>
      </c>
      <c r="I13">
        <f>_xlfn.STDEV.P('RNG Data'!J:J)</f>
        <v>3.8099157237689898</v>
      </c>
      <c r="J13">
        <f>AVERAGEIFS(FullUniqueGoodTimeOutput[Execution Time],FullUniqueGoodTimeOutput[Problem Name],'Overall Analysis'!$A13,FullUniqueGoodTimeOutput[Algorithm Name],'Overall Analysis'!$H$2)</f>
        <v>61.556246666666667</v>
      </c>
      <c r="K13">
        <f>AVERAGEIFS(FullUniqueGoodTimeOutput[Distance],FullUniqueGoodTimeOutput[Problem Name],'Overall Analysis'!$A13,FullUniqueGoodTimeOutput[Algorithm Name],'Overall Analysis'!$K$2, FullUniqueGoodTimeOutput[Distance], "&lt;1000000")</f>
        <v>218.8720000000001</v>
      </c>
      <c r="L13">
        <f>AVERAGEIFS(FullUniqueGoodTimeOutput[Execution Time],FullUniqueGoodTimeOutput[Problem Name],'Overall Analysis'!$A13,FullUniqueGoodTimeOutput[Algorithm Name],'Overall Analysis'!$K$2)</f>
        <v>6.7708333333333336E-3</v>
      </c>
      <c r="M13">
        <f t="shared" si="0"/>
        <v>9.1734789736834413E-5</v>
      </c>
      <c r="N13" t="str">
        <f t="shared" si="1"/>
        <v>Significant</v>
      </c>
      <c r="O13">
        <f t="shared" si="2"/>
        <v>1.8209175571690784E-43</v>
      </c>
      <c r="P13" t="str">
        <f t="shared" si="3"/>
        <v>Significant</v>
      </c>
      <c r="Q13">
        <f t="shared" si="4"/>
        <v>1.3650361278379369E-54</v>
      </c>
      <c r="R13" t="str">
        <f t="shared" si="5"/>
        <v>Significant</v>
      </c>
    </row>
    <row r="14" spans="1:18" x14ac:dyDescent="0.25">
      <c r="A14" t="str">
        <v>rc102C10.txt</v>
      </c>
      <c r="B14">
        <f>COUNTIFS(FullUniqueGoodTimeOutput[Problem Name],$A14,FullUniqueGoodTimeOutput[Algorithm Name],$B$2)</f>
        <v>30</v>
      </c>
      <c r="C14">
        <f>COUNTIFS(FullUniqueGoodTimeOutput[Problem Name],$A14,FullUniqueGoodTimeOutput[Algorithm Name],$C$2)</f>
        <v>30</v>
      </c>
      <c r="D14">
        <f>COUNTIFS(FullUniqueGoodTimeOutput[Problem Name],$A14,FullUniqueGoodTimeOutput[Algorithm Name],$D$2)</f>
        <v>30</v>
      </c>
      <c r="E14">
        <f>AVERAGEIFS(FullUniqueGoodTimeOutput[Distance],FullUniqueGoodTimeOutput[Problem Name],'Overall Analysis'!$A14,FullUniqueGoodTimeOutput[Algorithm Name],'Overall Analysis'!$E$2,FullUniqueGoodTimeOutput[Distance],"&lt;1000000")</f>
        <v>372.33473333333336</v>
      </c>
      <c r="F14">
        <f>_xlfn.STDEV.P('GA Data'!K:K)</f>
        <v>9.7441085172300639</v>
      </c>
      <c r="G14">
        <f>AVERAGEIFS(FullUniqueGoodTimeOutput[Execution Time],FullUniqueGoodTimeOutput[Problem Name],'Overall Analysis'!$A14,FullUniqueGoodTimeOutput[Algorithm Name],'Overall Analysis'!$E$2)</f>
        <v>1982.7500000000005</v>
      </c>
      <c r="H14">
        <f>AVERAGEIFS(FullUniqueGoodTimeOutput[Distance],FullUniqueGoodTimeOutput[Problem Name],'Overall Analysis'!$A14,FullUniqueGoodTimeOutput[Algorithm Name],'Overall Analysis'!$H$2)</f>
        <v>365.19433333333342</v>
      </c>
      <c r="I14">
        <f>_xlfn.STDEV.P('RNG Data'!K:K)</f>
        <v>0.65878516140612409</v>
      </c>
      <c r="J14">
        <f>AVERAGEIFS(FullUniqueGoodTimeOutput[Execution Time],FullUniqueGoodTimeOutput[Problem Name],'Overall Analysis'!$A14,FullUniqueGoodTimeOutput[Algorithm Name],'Overall Analysis'!$H$2)</f>
        <v>62.422916666666673</v>
      </c>
      <c r="K14">
        <f>AVERAGEIFS(FullUniqueGoodTimeOutput[Distance],FullUniqueGoodTimeOutput[Problem Name],'Overall Analysis'!$A14,FullUniqueGoodTimeOutput[Algorithm Name],'Overall Analysis'!$K$2, FullUniqueGoodTimeOutput[Distance], "&lt;1000000")</f>
        <v>411.0859999999999</v>
      </c>
      <c r="L14">
        <f>AVERAGEIFS(FullUniqueGoodTimeOutput[Execution Time],FullUniqueGoodTimeOutput[Problem Name],'Overall Analysis'!$A14,FullUniqueGoodTimeOutput[Algorithm Name],'Overall Analysis'!$K$2)</f>
        <v>6.2500000000000003E-3</v>
      </c>
      <c r="M14">
        <f t="shared" si="0"/>
        <v>8.8299803984922779E-18</v>
      </c>
      <c r="N14" t="str">
        <f t="shared" si="1"/>
        <v>Significant</v>
      </c>
      <c r="O14">
        <f t="shared" si="2"/>
        <v>1.7449202399049436E-58</v>
      </c>
      <c r="P14" t="str">
        <f t="shared" si="3"/>
        <v>Significant</v>
      </c>
      <c r="Q14">
        <f t="shared" si="4"/>
        <v>7.802292310436703E-98</v>
      </c>
      <c r="R14" t="str">
        <f t="shared" si="5"/>
        <v>Significant</v>
      </c>
    </row>
    <row r="15" spans="1:18" x14ac:dyDescent="0.25">
      <c r="A15" t="str">
        <v>rc201C10.txt</v>
      </c>
      <c r="B15">
        <f>COUNTIFS(FullUniqueGoodTimeOutput[Problem Name],$A15,FullUniqueGoodTimeOutput[Algorithm Name],$B$2)</f>
        <v>30</v>
      </c>
      <c r="C15">
        <f>COUNTIFS(FullUniqueGoodTimeOutput[Problem Name],$A15,FullUniqueGoodTimeOutput[Algorithm Name],$C$2)</f>
        <v>30</v>
      </c>
      <c r="D15">
        <f>COUNTIFS(FullUniqueGoodTimeOutput[Problem Name],$A15,FullUniqueGoodTimeOutput[Algorithm Name],$D$2)</f>
        <v>30</v>
      </c>
      <c r="E15">
        <f>AVERAGEIFS(FullUniqueGoodTimeOutput[Distance],FullUniqueGoodTimeOutput[Problem Name],'Overall Analysis'!$A15,FullUniqueGoodTimeOutput[Algorithm Name],'Overall Analysis'!$E$2,FullUniqueGoodTimeOutput[Distance],"&lt;1000000")</f>
        <v>260.88400000000007</v>
      </c>
      <c r="F15">
        <f>_xlfn.STDEV.P('GA Data'!L:L)</f>
        <v>13.375072346221788</v>
      </c>
      <c r="G15">
        <f>AVERAGEIFS(FullUniqueGoodTimeOutput[Execution Time],FullUniqueGoodTimeOutput[Problem Name],'Overall Analysis'!$A15,FullUniqueGoodTimeOutput[Algorithm Name],'Overall Analysis'!$E$2)</f>
        <v>2010.7416666666666</v>
      </c>
      <c r="H15">
        <f>AVERAGEIFS(FullUniqueGoodTimeOutput[Distance],FullUniqueGoodTimeOutput[Problem Name],'Overall Analysis'!$A15,FullUniqueGoodTimeOutput[Algorithm Name],'Overall Analysis'!$H$2)</f>
        <v>256.77593333333328</v>
      </c>
      <c r="I15">
        <f>_xlfn.STDEV.P('RNG Data'!L:L)</f>
        <v>5.5485822269196747</v>
      </c>
      <c r="J15">
        <f>AVERAGEIFS(FullUniqueGoodTimeOutput[Execution Time],FullUniqueGoodTimeOutput[Problem Name],'Overall Analysis'!$A15,FullUniqueGoodTimeOutput[Algorithm Name],'Overall Analysis'!$H$2)</f>
        <v>61.909896666666668</v>
      </c>
      <c r="K15">
        <f>AVERAGEIFS(FullUniqueGoodTimeOutput[Distance],FullUniqueGoodTimeOutput[Problem Name],'Overall Analysis'!$A15,FullUniqueGoodTimeOutput[Algorithm Name],'Overall Analysis'!$K$2, FullUniqueGoodTimeOutput[Distance], "&lt;1000000")</f>
        <v>282.08699999999976</v>
      </c>
      <c r="L15">
        <f>AVERAGEIFS(FullUniqueGoodTimeOutput[Execution Time],FullUniqueGoodTimeOutput[Problem Name],'Overall Analysis'!$A15,FullUniqueGoodTimeOutput[Algorithm Name],'Overall Analysis'!$K$2)</f>
        <v>7.8125E-3</v>
      </c>
      <c r="M15">
        <f t="shared" si="0"/>
        <v>2.8041799449990964E-6</v>
      </c>
      <c r="N15" t="str">
        <f t="shared" si="1"/>
        <v>Significant</v>
      </c>
      <c r="O15">
        <f t="shared" si="2"/>
        <v>3.2068743243090647E-39</v>
      </c>
      <c r="P15" t="str">
        <f t="shared" si="3"/>
        <v>Significant</v>
      </c>
      <c r="Q15">
        <f t="shared" si="4"/>
        <v>8.8847886765685894E-55</v>
      </c>
      <c r="R15" t="str">
        <f t="shared" si="5"/>
        <v>Significant</v>
      </c>
    </row>
    <row r="16" spans="1:18" x14ac:dyDescent="0.25">
      <c r="A16" t="str">
        <v>c103C15.txt</v>
      </c>
      <c r="B16">
        <f>COUNTIFS(FullUniqueGoodTimeOutput[Problem Name],$A16,FullUniqueGoodTimeOutput[Algorithm Name],$B$2)</f>
        <v>30</v>
      </c>
      <c r="C16">
        <f>COUNTIFS(FullUniqueGoodTimeOutput[Problem Name],$A16,FullUniqueGoodTimeOutput[Algorithm Name],$C$2)</f>
        <v>30</v>
      </c>
      <c r="D16">
        <f>COUNTIFS(FullUniqueGoodTimeOutput[Problem Name],$A16,FullUniqueGoodTimeOutput[Algorithm Name],$D$2)</f>
        <v>30</v>
      </c>
      <c r="E16">
        <f>AVERAGEIFS(FullUniqueGoodTimeOutput[Distance],FullUniqueGoodTimeOutput[Problem Name],'Overall Analysis'!$A16,FullUniqueGoodTimeOutput[Algorithm Name],'Overall Analysis'!$E$2,FullUniqueGoodTimeOutput[Distance],"&lt;1000000")</f>
        <v>336.90436666666665</v>
      </c>
      <c r="F16">
        <f>_xlfn.STDEV.P('GA Data'!M:M)</f>
        <v>20.483426354792854</v>
      </c>
      <c r="G16">
        <f>AVERAGEIFS(FullUniqueGoodTimeOutput[Execution Time],FullUniqueGoodTimeOutput[Problem Name],'Overall Analysis'!$A16,FullUniqueGoodTimeOutput[Algorithm Name],'Overall Analysis'!$E$2)</f>
        <v>2015.8616666666671</v>
      </c>
      <c r="H16">
        <f>AVERAGEIFS(FullUniqueGoodTimeOutput[Distance],FullUniqueGoodTimeOutput[Problem Name],'Overall Analysis'!$A16,FullUniqueGoodTimeOutput[Algorithm Name],'Overall Analysis'!$H$2)</f>
        <v>392.82616666666672</v>
      </c>
      <c r="I16">
        <f>_xlfn.STDEV.P('RNG Data'!M:M)</f>
        <v>13.127238569943884</v>
      </c>
      <c r="J16">
        <f>AVERAGEIFS(FullUniqueGoodTimeOutput[Execution Time],FullUniqueGoodTimeOutput[Problem Name],'Overall Analysis'!$A16,FullUniqueGoodTimeOutput[Algorithm Name],'Overall Analysis'!$H$2)</f>
        <v>65.071876666666668</v>
      </c>
      <c r="K16">
        <f>AVERAGEIFS(FullUniqueGoodTimeOutput[Distance],FullUniqueGoodTimeOutput[Problem Name],'Overall Analysis'!$A16,FullUniqueGoodTimeOutput[Algorithm Name],'Overall Analysis'!$K$2, FullUniqueGoodTimeOutput[Distance], "&lt;1000000")</f>
        <v>301.1819999999999</v>
      </c>
      <c r="L16">
        <f>AVERAGEIFS(FullUniqueGoodTimeOutput[Execution Time],FullUniqueGoodTimeOutput[Problem Name],'Overall Analysis'!$A16,FullUniqueGoodTimeOutput[Algorithm Name],'Overall Analysis'!$K$2)</f>
        <v>1.40625E-2</v>
      </c>
      <c r="M16">
        <f t="shared" si="0"/>
        <v>5.114170353051506E-52</v>
      </c>
      <c r="N16" t="str">
        <f t="shared" si="1"/>
        <v>Significant</v>
      </c>
      <c r="O16">
        <f t="shared" si="2"/>
        <v>6.3468648926028715E-47</v>
      </c>
      <c r="P16" t="str">
        <f t="shared" si="3"/>
        <v>Significant</v>
      </c>
      <c r="Q16">
        <f t="shared" si="4"/>
        <v>6.6199907753676149E-77</v>
      </c>
      <c r="R16" t="str">
        <f t="shared" si="5"/>
        <v>Significant</v>
      </c>
    </row>
    <row r="17" spans="1:18" x14ac:dyDescent="0.25">
      <c r="A17" t="str">
        <v>c202C15.txt</v>
      </c>
      <c r="B17">
        <f>COUNTIFS(FullUniqueGoodTimeOutput[Problem Name],$A17,FullUniqueGoodTimeOutput[Algorithm Name],$B$2)</f>
        <v>30</v>
      </c>
      <c r="C17">
        <f>COUNTIFS(FullUniqueGoodTimeOutput[Problem Name],$A17,FullUniqueGoodTimeOutput[Algorithm Name],$C$2)</f>
        <v>30</v>
      </c>
      <c r="D17">
        <f>COUNTIFS(FullUniqueGoodTimeOutput[Problem Name],$A17,FullUniqueGoodTimeOutput[Algorithm Name],$D$2)</f>
        <v>30</v>
      </c>
      <c r="E17">
        <f>AVERAGEIFS(FullUniqueGoodTimeOutput[Distance],FullUniqueGoodTimeOutput[Problem Name],'Overall Analysis'!$A17,FullUniqueGoodTimeOutput[Algorithm Name],'Overall Analysis'!$E$2,FullUniqueGoodTimeOutput[Distance],"&lt;1000000")</f>
        <v>378.61626666666666</v>
      </c>
      <c r="F17">
        <f>_xlfn.STDEV.P('GA Data'!N:N)</f>
        <v>22.623653861881426</v>
      </c>
      <c r="G17">
        <f>AVERAGEIFS(FullUniqueGoodTimeOutput[Execution Time],FullUniqueGoodTimeOutput[Problem Name],'Overall Analysis'!$A17,FullUniqueGoodTimeOutput[Algorithm Name],'Overall Analysis'!$E$2)</f>
        <v>2019.8676666666665</v>
      </c>
      <c r="H17">
        <f>AVERAGEIFS(FullUniqueGoodTimeOutput[Distance],FullUniqueGoodTimeOutput[Problem Name],'Overall Analysis'!$A17,FullUniqueGoodTimeOutput[Algorithm Name],'Overall Analysis'!$H$2)</f>
        <v>429.58146666666681</v>
      </c>
      <c r="I17">
        <f>_xlfn.STDEV.P('RNG Data'!N:N)</f>
        <v>12.933846416111317</v>
      </c>
      <c r="J17">
        <f>AVERAGEIFS(FullUniqueGoodTimeOutput[Execution Time],FullUniqueGoodTimeOutput[Problem Name],'Overall Analysis'!$A17,FullUniqueGoodTimeOutput[Algorithm Name],'Overall Analysis'!$H$2)</f>
        <v>63.532810000000005</v>
      </c>
      <c r="K17">
        <f>AVERAGEIFS(FullUniqueGoodTimeOutput[Distance],FullUniqueGoodTimeOutput[Problem Name],'Overall Analysis'!$A17,FullUniqueGoodTimeOutput[Algorithm Name],'Overall Analysis'!$K$2, FullUniqueGoodTimeOutput[Distance], "&lt;1000000")</f>
        <v>378.42699999999985</v>
      </c>
      <c r="L17">
        <f>AVERAGEIFS(FullUniqueGoodTimeOutput[Execution Time],FullUniqueGoodTimeOutput[Problem Name],'Overall Analysis'!$A17,FullUniqueGoodTimeOutput[Algorithm Name],'Overall Analysis'!$K$2)</f>
        <v>2.0833333333333332E-2</v>
      </c>
      <c r="M17">
        <f t="shared" si="0"/>
        <v>6.1266598289259211E-49</v>
      </c>
      <c r="N17" t="str">
        <f t="shared" si="1"/>
        <v>Significant</v>
      </c>
      <c r="O17">
        <f t="shared" si="2"/>
        <v>0.82820898021201661</v>
      </c>
      <c r="P17" t="str">
        <f t="shared" si="3"/>
        <v>Not Significant</v>
      </c>
      <c r="Q17">
        <f t="shared" si="4"/>
        <v>5.4284673856180544E-62</v>
      </c>
      <c r="R17" t="str">
        <f t="shared" si="5"/>
        <v>Significant</v>
      </c>
    </row>
    <row r="18" spans="1:18" x14ac:dyDescent="0.25">
      <c r="A18" t="str">
        <v>r102C15.txt</v>
      </c>
      <c r="B18">
        <f>COUNTIFS(FullUniqueGoodTimeOutput[Problem Name],$A18,FullUniqueGoodTimeOutput[Algorithm Name],$B$2)</f>
        <v>30</v>
      </c>
      <c r="C18">
        <f>COUNTIFS(FullUniqueGoodTimeOutput[Problem Name],$A18,FullUniqueGoodTimeOutput[Algorithm Name],$C$2)</f>
        <v>30</v>
      </c>
      <c r="D18">
        <f>COUNTIFS(FullUniqueGoodTimeOutput[Problem Name],$A18,FullUniqueGoodTimeOutput[Algorithm Name],$D$2)</f>
        <v>30</v>
      </c>
      <c r="E18">
        <f>AVERAGEIFS(FullUniqueGoodTimeOutput[Distance],FullUniqueGoodTimeOutput[Problem Name],'Overall Analysis'!$A18,FullUniqueGoodTimeOutput[Algorithm Name],'Overall Analysis'!$E$2,FullUniqueGoodTimeOutput[Distance],"&lt;1000000")</f>
        <v>311.37136666666669</v>
      </c>
      <c r="F18">
        <f>_xlfn.STDEV.P('GA Data'!O:O)</f>
        <v>19.697888393570402</v>
      </c>
      <c r="G18">
        <f>AVERAGEIFS(FullUniqueGoodTimeOutput[Execution Time],FullUniqueGoodTimeOutput[Problem Name],'Overall Analysis'!$A18,FullUniqueGoodTimeOutput[Algorithm Name],'Overall Analysis'!$E$2)</f>
        <v>2013.3703333333333</v>
      </c>
      <c r="H18">
        <f>AVERAGEIFS(FullUniqueGoodTimeOutput[Distance],FullUniqueGoodTimeOutput[Problem Name],'Overall Analysis'!$A18,FullUniqueGoodTimeOutput[Algorithm Name],'Overall Analysis'!$H$2)</f>
        <v>352.00460000000004</v>
      </c>
      <c r="I18">
        <f>_xlfn.STDEV.P('RNG Data'!O:O)</f>
        <v>15.491042451688008</v>
      </c>
      <c r="J18">
        <f>AVERAGEIFS(FullUniqueGoodTimeOutput[Execution Time],FullUniqueGoodTimeOutput[Problem Name],'Overall Analysis'!$A18,FullUniqueGoodTimeOutput[Algorithm Name],'Overall Analysis'!$H$2)</f>
        <v>60.999479999999991</v>
      </c>
      <c r="K18">
        <f>AVERAGEIFS(FullUniqueGoodTimeOutput[Distance],FullUniqueGoodTimeOutput[Problem Name],'Overall Analysis'!$A18,FullUniqueGoodTimeOutput[Algorithm Name],'Overall Analysis'!$K$2, FullUniqueGoodTimeOutput[Distance], "&lt;1000000")</f>
        <v>370.62299999999976</v>
      </c>
      <c r="L18">
        <f>AVERAGEIFS(FullUniqueGoodTimeOutput[Execution Time],FullUniqueGoodTimeOutput[Problem Name],'Overall Analysis'!$A18,FullUniqueGoodTimeOutput[Algorithm Name],'Overall Analysis'!$K$2)</f>
        <v>1.5104166666666667E-2</v>
      </c>
      <c r="M18">
        <f t="shared" si="0"/>
        <v>2.3236208220767367E-43</v>
      </c>
      <c r="N18" t="str">
        <f t="shared" si="1"/>
        <v>Significant</v>
      </c>
      <c r="O18">
        <f t="shared" si="2"/>
        <v>2.3414331482904389E-60</v>
      </c>
      <c r="P18" t="str">
        <f t="shared" si="3"/>
        <v>Significant</v>
      </c>
      <c r="Q18">
        <f t="shared" si="4"/>
        <v>2.8213146978156151E-34</v>
      </c>
      <c r="R18" t="str">
        <f t="shared" si="5"/>
        <v>Significant</v>
      </c>
    </row>
    <row r="19" spans="1:18" x14ac:dyDescent="0.25">
      <c r="A19" t="str">
        <v>r202C15.txt</v>
      </c>
      <c r="B19">
        <f>COUNTIFS(FullUniqueGoodTimeOutput[Problem Name],$A19,FullUniqueGoodTimeOutput[Algorithm Name],$B$2)</f>
        <v>30</v>
      </c>
      <c r="C19">
        <f>COUNTIFS(FullUniqueGoodTimeOutput[Problem Name],$A19,FullUniqueGoodTimeOutput[Algorithm Name],$C$2)</f>
        <v>30</v>
      </c>
      <c r="D19">
        <f>COUNTIFS(FullUniqueGoodTimeOutput[Problem Name],$A19,FullUniqueGoodTimeOutput[Algorithm Name],$D$2)</f>
        <v>30</v>
      </c>
      <c r="E19">
        <f>AVERAGEIFS(FullUniqueGoodTimeOutput[Distance],FullUniqueGoodTimeOutput[Problem Name],'Overall Analysis'!$A19,FullUniqueGoodTimeOutput[Algorithm Name],'Overall Analysis'!$E$2,FullUniqueGoodTimeOutput[Distance],"&lt;1000000")</f>
        <v>333.85506666666669</v>
      </c>
      <c r="F19">
        <f>_xlfn.STDEV.P('GA Data'!P:P)</f>
        <v>25.966724966044954</v>
      </c>
      <c r="G19">
        <f>AVERAGEIFS(FullUniqueGoodTimeOutput[Execution Time],FullUniqueGoodTimeOutput[Problem Name],'Overall Analysis'!$A19,FullUniqueGoodTimeOutput[Algorithm Name],'Overall Analysis'!$E$2)</f>
        <v>2035.6029999999996</v>
      </c>
      <c r="H19">
        <f>AVERAGEIFS(FullUniqueGoodTimeOutput[Distance],FullUniqueGoodTimeOutput[Problem Name],'Overall Analysis'!$A19,FullUniqueGoodTimeOutput[Algorithm Name],'Overall Analysis'!$H$2)</f>
        <v>384.86306666666673</v>
      </c>
      <c r="I19">
        <f>_xlfn.STDEV.P('RNG Data'!P:P)</f>
        <v>17.900103072204796</v>
      </c>
      <c r="J19">
        <f>AVERAGEIFS(FullUniqueGoodTimeOutput[Execution Time],FullUniqueGoodTimeOutput[Problem Name],'Overall Analysis'!$A19,FullUniqueGoodTimeOutput[Algorithm Name],'Overall Analysis'!$H$2)</f>
        <v>64.243219999999994</v>
      </c>
      <c r="K19">
        <f>AVERAGEIFS(FullUniqueGoodTimeOutput[Distance],FullUniqueGoodTimeOutput[Problem Name],'Overall Analysis'!$A19,FullUniqueGoodTimeOutput[Algorithm Name],'Overall Analysis'!$K$2, FullUniqueGoodTimeOutput[Distance], "&lt;1000000")</f>
        <v>308.25799999999987</v>
      </c>
      <c r="L19">
        <f>AVERAGEIFS(FullUniqueGoodTimeOutput[Execution Time],FullUniqueGoodTimeOutput[Problem Name],'Overall Analysis'!$A19,FullUniqueGoodTimeOutput[Algorithm Name],'Overall Analysis'!$K$2)</f>
        <v>1.5104166666666667E-2</v>
      </c>
      <c r="M19">
        <f t="shared" si="0"/>
        <v>2.6461842402175982E-46</v>
      </c>
      <c r="N19" t="str">
        <f t="shared" si="1"/>
        <v>Significant</v>
      </c>
      <c r="O19">
        <f t="shared" si="2"/>
        <v>1.0121800049054423E-35</v>
      </c>
      <c r="P19" t="str">
        <f t="shared" si="3"/>
        <v>Significant</v>
      </c>
      <c r="Q19">
        <f t="shared" si="4"/>
        <v>3.1203778848812455E-68</v>
      </c>
      <c r="R19" t="str">
        <f t="shared" si="5"/>
        <v>Significant</v>
      </c>
    </row>
    <row r="20" spans="1:18" x14ac:dyDescent="0.25">
      <c r="A20" t="str">
        <v>rc103C15.txt</v>
      </c>
      <c r="B20">
        <f>COUNTIFS(FullUniqueGoodTimeOutput[Problem Name],$A20,FullUniqueGoodTimeOutput[Algorithm Name],$B$2)</f>
        <v>30</v>
      </c>
      <c r="C20">
        <f>COUNTIFS(FullUniqueGoodTimeOutput[Problem Name],$A20,FullUniqueGoodTimeOutput[Algorithm Name],$C$2)</f>
        <v>30</v>
      </c>
      <c r="D20">
        <f>COUNTIFS(FullUniqueGoodTimeOutput[Problem Name],$A20,FullUniqueGoodTimeOutput[Algorithm Name],$D$2)</f>
        <v>30</v>
      </c>
      <c r="E20">
        <f>AVERAGEIFS(FullUniqueGoodTimeOutput[Distance],FullUniqueGoodTimeOutput[Problem Name],'Overall Analysis'!$A20,FullUniqueGoodTimeOutput[Algorithm Name],'Overall Analysis'!$E$2,FullUniqueGoodTimeOutput[Distance],"&lt;1000000")</f>
        <v>350.07333333333332</v>
      </c>
      <c r="F20">
        <f>_xlfn.STDEV.P('GA Data'!Q:Q)</f>
        <v>28.402048533316908</v>
      </c>
      <c r="G20">
        <f>AVERAGEIFS(FullUniqueGoodTimeOutput[Execution Time],FullUniqueGoodTimeOutput[Problem Name],'Overall Analysis'!$A20,FullUniqueGoodTimeOutput[Algorithm Name],'Overall Analysis'!$E$2)</f>
        <v>2022.9073333333333</v>
      </c>
      <c r="H20">
        <f>AVERAGEIFS(FullUniqueGoodTimeOutput[Distance],FullUniqueGoodTimeOutput[Problem Name],'Overall Analysis'!$A20,FullUniqueGoodTimeOutput[Algorithm Name],'Overall Analysis'!$H$2)</f>
        <v>429.3968333333334</v>
      </c>
      <c r="I20">
        <f>_xlfn.STDEV.P('RNG Data'!Q:Q)</f>
        <v>15.979348653983227</v>
      </c>
      <c r="J20">
        <f>AVERAGEIFS(FullUniqueGoodTimeOutput[Execution Time],FullUniqueGoodTimeOutput[Problem Name],'Overall Analysis'!$A20,FullUniqueGoodTimeOutput[Algorithm Name],'Overall Analysis'!$H$2)</f>
        <v>69.069269999999989</v>
      </c>
      <c r="K20">
        <f>AVERAGEIFS(FullUniqueGoodTimeOutput[Distance],FullUniqueGoodTimeOutput[Problem Name],'Overall Analysis'!$A20,FullUniqueGoodTimeOutput[Algorithm Name],'Overall Analysis'!$K$2, FullUniqueGoodTimeOutput[Distance], "&lt;1000000")</f>
        <v>416.00900000000001</v>
      </c>
      <c r="L20">
        <f>AVERAGEIFS(FullUniqueGoodTimeOutput[Execution Time],FullUniqueGoodTimeOutput[Problem Name],'Overall Analysis'!$A20,FullUniqueGoodTimeOutput[Algorithm Name],'Overall Analysis'!$K$2)</f>
        <v>1.3020833333333334E-2</v>
      </c>
      <c r="M20">
        <f t="shared" si="0"/>
        <v>2.0620756912662094E-57</v>
      </c>
      <c r="N20" t="str">
        <f t="shared" si="1"/>
        <v>Significant</v>
      </c>
      <c r="O20">
        <f t="shared" si="2"/>
        <v>2.1321478859687701E-58</v>
      </c>
      <c r="P20" t="str">
        <f t="shared" si="3"/>
        <v>Significant</v>
      </c>
      <c r="Q20">
        <f t="shared" si="4"/>
        <v>2.7716848890213172E-26</v>
      </c>
      <c r="R20" t="str">
        <f t="shared" si="5"/>
        <v>Significant</v>
      </c>
    </row>
    <row r="21" spans="1:18" x14ac:dyDescent="0.25">
      <c r="A21" t="str">
        <v>rc202C15.txt</v>
      </c>
      <c r="B21">
        <f>COUNTIFS(FullUniqueGoodTimeOutput[Problem Name],$A21,FullUniqueGoodTimeOutput[Algorithm Name],$B$2)</f>
        <v>30</v>
      </c>
      <c r="C21">
        <f>COUNTIFS(FullUniqueGoodTimeOutput[Problem Name],$A21,FullUniqueGoodTimeOutput[Algorithm Name],$C$2)</f>
        <v>30</v>
      </c>
      <c r="D21">
        <f>COUNTIFS(FullUniqueGoodTimeOutput[Problem Name],$A21,FullUniqueGoodTimeOutput[Algorithm Name],$D$2)</f>
        <v>30</v>
      </c>
      <c r="E21">
        <f>AVERAGEIFS(FullUniqueGoodTimeOutput[Distance],FullUniqueGoodTimeOutput[Problem Name],'Overall Analysis'!$A21,FullUniqueGoodTimeOutput[Algorithm Name],'Overall Analysis'!$E$2,FullUniqueGoodTimeOutput[Distance],"&lt;1000000")</f>
        <v>376.67616666666657</v>
      </c>
      <c r="F21">
        <f>_xlfn.STDEV.P('GA Data'!R:R)</f>
        <v>28.351996734014271</v>
      </c>
      <c r="G21">
        <f>AVERAGEIFS(FullUniqueGoodTimeOutput[Execution Time],FullUniqueGoodTimeOutput[Problem Name],'Overall Analysis'!$A21,FullUniqueGoodTimeOutput[Algorithm Name],'Overall Analysis'!$E$2)</f>
        <v>2028.5436666666669</v>
      </c>
      <c r="H21">
        <f>AVERAGEIFS(FullUniqueGoodTimeOutput[Distance],FullUniqueGoodTimeOutput[Problem Name],'Overall Analysis'!$A21,FullUniqueGoodTimeOutput[Algorithm Name],'Overall Analysis'!$H$2)</f>
        <v>434.1753333333333</v>
      </c>
      <c r="I21">
        <f>_xlfn.STDEV.P('RNG Data'!R:R)</f>
        <v>11.689420499846095</v>
      </c>
      <c r="J21">
        <f>AVERAGEIFS(FullUniqueGoodTimeOutput[Execution Time],FullUniqueGoodTimeOutput[Problem Name],'Overall Analysis'!$A21,FullUniqueGoodTimeOutput[Algorithm Name],'Overall Analysis'!$H$2)</f>
        <v>63.308856666666671</v>
      </c>
      <c r="K21">
        <f>AVERAGEIFS(FullUniqueGoodTimeOutput[Distance],FullUniqueGoodTimeOutput[Problem Name],'Overall Analysis'!$A21,FullUniqueGoodTimeOutput[Algorithm Name],'Overall Analysis'!$K$2, FullUniqueGoodTimeOutput[Distance], "&lt;1000000")</f>
        <v>339.1630000000003</v>
      </c>
      <c r="L21">
        <f>AVERAGEIFS(FullUniqueGoodTimeOutput[Execution Time],FullUniqueGoodTimeOutput[Problem Name],'Overall Analysis'!$A21,FullUniqueGoodTimeOutput[Algorithm Name],'Overall Analysis'!$K$2)</f>
        <v>1.6145833333333335E-2</v>
      </c>
      <c r="M21">
        <f t="shared" si="0"/>
        <v>1.7011598731595509E-50</v>
      </c>
      <c r="N21" t="str">
        <f t="shared" si="1"/>
        <v>Significant</v>
      </c>
      <c r="O21">
        <f t="shared" si="2"/>
        <v>4.5924826542697695E-44</v>
      </c>
      <c r="P21" t="str">
        <f t="shared" si="3"/>
        <v>Significant</v>
      </c>
      <c r="Q21">
        <f t="shared" si="4"/>
        <v>2.3756942415720882E-79</v>
      </c>
      <c r="R21" t="str">
        <f t="shared" si="5"/>
        <v>Significant</v>
      </c>
    </row>
    <row r="22" spans="1:18" x14ac:dyDescent="0.25">
      <c r="A22" t="str">
        <v>c101_21.txt</v>
      </c>
      <c r="B22">
        <f>COUNTIFS(FullUniqueGoodTimeOutput[Problem Name],$A22,FullUniqueGoodTimeOutput[Algorithm Name],$B$2)</f>
        <v>30</v>
      </c>
      <c r="C22">
        <f>COUNTIFS(FullUniqueGoodTimeOutput[Problem Name],$A22,FullUniqueGoodTimeOutput[Algorithm Name],$C$2)</f>
        <v>30</v>
      </c>
      <c r="D22">
        <f>COUNTIFS(FullUniqueGoodTimeOutput[Problem Name],$A22,FullUniqueGoodTimeOutput[Algorithm Name],$D$2)</f>
        <v>30</v>
      </c>
      <c r="E22">
        <f>AVERAGEIFS(FullUniqueGoodTimeOutput[Distance],FullUniqueGoodTimeOutput[Problem Name],'Overall Analysis'!$A22,FullUniqueGoodTimeOutput[Algorithm Name],'Overall Analysis'!$E$2,FullUniqueGoodTimeOutput[Distance],"&lt;1000000")</f>
        <v>1671.2903333333331</v>
      </c>
      <c r="F22">
        <f>_xlfn.STDEV.P('GA Data'!S:S)</f>
        <v>90.8639508820131</v>
      </c>
      <c r="G22">
        <f>AVERAGEIFS(FullUniqueGoodTimeOutput[Execution Time],FullUniqueGoodTimeOutput[Problem Name],'Overall Analysis'!$A22,FullUniqueGoodTimeOutput[Algorithm Name],'Overall Analysis'!$E$2)</f>
        <v>2266.9266666666672</v>
      </c>
      <c r="H22">
        <f>AVERAGEIFS(FullUniqueGoodTimeOutput[Distance],FullUniqueGoodTimeOutput[Problem Name],'Overall Analysis'!$A22,FullUniqueGoodTimeOutput[Algorithm Name],'Overall Analysis'!$H$2)</f>
        <v>4014.3646666666668</v>
      </c>
      <c r="I22">
        <f>_xlfn.STDEV.P('RNG Data'!S:S)</f>
        <v>59.46111994310975</v>
      </c>
      <c r="J22">
        <f>AVERAGEIFS(FullUniqueGoodTimeOutput[Execution Time],FullUniqueGoodTimeOutput[Problem Name],'Overall Analysis'!$A22,FullUniqueGoodTimeOutput[Algorithm Name],'Overall Analysis'!$H$2)</f>
        <v>83.965616666666676</v>
      </c>
      <c r="K22">
        <f>AVERAGEIFS(FullUniqueGoodTimeOutput[Distance],FullUniqueGoodTimeOutput[Problem Name],'Overall Analysis'!$A22,FullUniqueGoodTimeOutput[Algorithm Name],'Overall Analysis'!$K$2, FullUniqueGoodTimeOutput[Distance], "&lt;1000000")</f>
        <v>1287.1399999999996</v>
      </c>
      <c r="L22">
        <f>AVERAGEIFS(FullUniqueGoodTimeOutput[Execution Time],FullUniqueGoodTimeOutput[Problem Name],'Overall Analysis'!$A22,FullUniqueGoodTimeOutput[Algorithm Name],'Overall Analysis'!$K$2)</f>
        <v>8.3333333333333329E-2</v>
      </c>
      <c r="M22">
        <f t="shared" si="0"/>
        <v>1.4622827904009774E-129</v>
      </c>
      <c r="N22" t="str">
        <f t="shared" si="1"/>
        <v>Significant</v>
      </c>
      <c r="O22">
        <f t="shared" si="2"/>
        <v>5.1033400326324671E-89</v>
      </c>
      <c r="P22" t="str">
        <f t="shared" si="3"/>
        <v>Significant</v>
      </c>
      <c r="Q22">
        <f t="shared" si="4"/>
        <v>1.3350189874134126E-145</v>
      </c>
      <c r="R22" t="str">
        <f t="shared" si="5"/>
        <v>Significant</v>
      </c>
    </row>
    <row r="23" spans="1:18" x14ac:dyDescent="0.25">
      <c r="A23" t="str">
        <v>c201_21.txt</v>
      </c>
      <c r="B23">
        <f>COUNTIFS(FullUniqueGoodTimeOutput[Problem Name],$A23,FullUniqueGoodTimeOutput[Algorithm Name],$B$2)</f>
        <v>30</v>
      </c>
      <c r="C23">
        <f>COUNTIFS(FullUniqueGoodTimeOutput[Problem Name],$A23,FullUniqueGoodTimeOutput[Algorithm Name],$C$2)</f>
        <v>30</v>
      </c>
      <c r="D23">
        <f>COUNTIFS(FullUniqueGoodTimeOutput[Problem Name],$A23,FullUniqueGoodTimeOutput[Algorithm Name],$D$2)</f>
        <v>30</v>
      </c>
      <c r="E23">
        <f>AVERAGEIFS(FullUniqueGoodTimeOutput[Distance],FullUniqueGoodTimeOutput[Problem Name],'Overall Analysis'!$A23,FullUniqueGoodTimeOutput[Algorithm Name],'Overall Analysis'!$E$2,FullUniqueGoodTimeOutput[Distance],"&lt;1000000")</f>
        <v>1384.5313333333331</v>
      </c>
      <c r="F23">
        <f>_xlfn.STDEV.P('GA Data'!T:T)</f>
        <v>85.40782855348931</v>
      </c>
      <c r="G23">
        <f>AVERAGEIFS(FullUniqueGoodTimeOutput[Execution Time],FullUniqueGoodTimeOutput[Problem Name],'Overall Analysis'!$A23,FullUniqueGoodTimeOutput[Algorithm Name],'Overall Analysis'!$E$2)</f>
        <v>2297.7069999999999</v>
      </c>
      <c r="H23">
        <f>AVERAGEIFS(FullUniqueGoodTimeOutput[Distance],FullUniqueGoodTimeOutput[Problem Name],'Overall Analysis'!$A23,FullUniqueGoodTimeOutput[Algorithm Name],'Overall Analysis'!$H$2)</f>
        <v>3599.7263333333335</v>
      </c>
      <c r="I23">
        <f>_xlfn.STDEV.P('RNG Data'!T:T)</f>
        <v>39.463308062328245</v>
      </c>
      <c r="J23">
        <f>AVERAGEIFS(FullUniqueGoodTimeOutput[Execution Time],FullUniqueGoodTimeOutput[Problem Name],'Overall Analysis'!$A23,FullUniqueGoodTimeOutput[Algorithm Name],'Overall Analysis'!$H$2)</f>
        <v>279.55323333333331</v>
      </c>
      <c r="K23">
        <f>AVERAGEIFS(FullUniqueGoodTimeOutput[Distance],FullUniqueGoodTimeOutput[Problem Name],'Overall Analysis'!$A23,FullUniqueGoodTimeOutput[Algorithm Name],'Overall Analysis'!$K$2, FullUniqueGoodTimeOutput[Distance], "&lt;1000000")</f>
        <v>960.25400000000059</v>
      </c>
      <c r="L23">
        <f>AVERAGEIFS(FullUniqueGoodTimeOutput[Execution Time],FullUniqueGoodTimeOutput[Problem Name],'Overall Analysis'!$A23,FullUniqueGoodTimeOutput[Algorithm Name],'Overall Analysis'!$K$2)</f>
        <v>0.2734375</v>
      </c>
      <c r="M23">
        <f t="shared" si="0"/>
        <v>1.6234788879993224E-130</v>
      </c>
      <c r="N23" t="str">
        <f t="shared" si="1"/>
        <v>Significant</v>
      </c>
      <c r="O23">
        <f t="shared" si="2"/>
        <v>2.0688895270694011E-92</v>
      </c>
      <c r="P23" t="str">
        <f t="shared" si="3"/>
        <v>Significant</v>
      </c>
      <c r="Q23">
        <f t="shared" si="4"/>
        <v>4.3309921074677191E-150</v>
      </c>
      <c r="R23" t="str">
        <f t="shared" si="5"/>
        <v>Significant</v>
      </c>
    </row>
    <row r="24" spans="1:18" x14ac:dyDescent="0.25">
      <c r="A24" t="str">
        <v>r101_21.txt</v>
      </c>
      <c r="B24">
        <f>COUNTIFS(FullUniqueGoodTimeOutput[Problem Name],$A24,FullUniqueGoodTimeOutput[Algorithm Name],$B$2)</f>
        <v>30</v>
      </c>
      <c r="C24">
        <f>COUNTIFS(FullUniqueGoodTimeOutput[Problem Name],$A24,FullUniqueGoodTimeOutput[Algorithm Name],$C$2)</f>
        <v>30</v>
      </c>
      <c r="D24">
        <f>COUNTIFS(FullUniqueGoodTimeOutput[Problem Name],$A24,FullUniqueGoodTimeOutput[Algorithm Name],$D$2)</f>
        <v>30</v>
      </c>
      <c r="E24">
        <f>AVERAGEIFS(FullUniqueGoodTimeOutput[Distance],FullUniqueGoodTimeOutput[Problem Name],'Overall Analysis'!$A24,FullUniqueGoodTimeOutput[Algorithm Name],'Overall Analysis'!$E$2,FullUniqueGoodTimeOutput[Distance],"&lt;1000000")</f>
        <v>1492.8246666666669</v>
      </c>
      <c r="F24">
        <f>_xlfn.STDEV.P('GA Data'!U:U)</f>
        <v>87.574122651741249</v>
      </c>
      <c r="G24">
        <f>AVERAGEIFS(FullUniqueGoodTimeOutput[Execution Time],FullUniqueGoodTimeOutput[Problem Name],'Overall Analysis'!$A24,FullUniqueGoodTimeOutput[Algorithm Name],'Overall Analysis'!$E$2)</f>
        <v>2273.5140000000001</v>
      </c>
      <c r="H24">
        <f>AVERAGEIFS(FullUniqueGoodTimeOutput[Distance],FullUniqueGoodTimeOutput[Problem Name],'Overall Analysis'!$A24,FullUniqueGoodTimeOutput[Algorithm Name],'Overall Analysis'!$H$2)</f>
        <v>3444.5113333333329</v>
      </c>
      <c r="I24">
        <f>_xlfn.STDEV.P('RNG Data'!U:U)</f>
        <v>79.292365195031351</v>
      </c>
      <c r="J24">
        <f>AVERAGEIFS(FullUniqueGoodTimeOutput[Execution Time],FullUniqueGoodTimeOutput[Problem Name],'Overall Analysis'!$A24,FullUniqueGoodTimeOutput[Algorithm Name],'Overall Analysis'!$H$2)</f>
        <v>78.695310000000006</v>
      </c>
      <c r="K24" t="e">
        <f>AVERAGEIFS(FullUniqueGoodTimeOutput[Distance],FullUniqueGoodTimeOutput[Problem Name],'Overall Analysis'!$A24,FullUniqueGoodTimeOutput[Algorithm Name],'Overall Analysis'!$K$2, FullUniqueGoodTimeOutput[Distance], "&lt;1000000")</f>
        <v>#DIV/0!</v>
      </c>
      <c r="L24">
        <f>AVERAGEIFS(FullUniqueGoodTimeOutput[Execution Time],FullUniqueGoodTimeOutput[Problem Name],'Overall Analysis'!$A24,FullUniqueGoodTimeOutput[Algorithm Name],'Overall Analysis'!$K$2)</f>
        <v>0.10052083333333334</v>
      </c>
      <c r="M24">
        <f t="shared" si="0"/>
        <v>1.9377592221845671E-123</v>
      </c>
      <c r="N24" t="str">
        <f t="shared" si="1"/>
        <v>Significant</v>
      </c>
      <c r="O24" t="e">
        <f t="shared" si="2"/>
        <v>#DIV/0!</v>
      </c>
      <c r="P24" t="e">
        <f t="shared" si="3"/>
        <v>#DIV/0!</v>
      </c>
      <c r="Q24" t="e">
        <f t="shared" si="4"/>
        <v>#DIV/0!</v>
      </c>
      <c r="R24" t="e">
        <f t="shared" si="5"/>
        <v>#DIV/0!</v>
      </c>
    </row>
    <row r="25" spans="1:18" x14ac:dyDescent="0.25">
      <c r="A25" t="str">
        <v>r201_21.txt</v>
      </c>
      <c r="B25">
        <f>COUNTIFS(FullUniqueGoodTimeOutput[Problem Name],$A25,FullUniqueGoodTimeOutput[Algorithm Name],$B$2)</f>
        <v>30</v>
      </c>
      <c r="C25">
        <f>COUNTIFS(FullUniqueGoodTimeOutput[Problem Name],$A25,FullUniqueGoodTimeOutput[Algorithm Name],$C$2)</f>
        <v>30</v>
      </c>
      <c r="D25">
        <f>COUNTIFS(FullUniqueGoodTimeOutput[Problem Name],$A25,FullUniqueGoodTimeOutput[Algorithm Name],$D$2)</f>
        <v>30</v>
      </c>
      <c r="E25">
        <f>AVERAGEIFS(FullUniqueGoodTimeOutput[Distance],FullUniqueGoodTimeOutput[Problem Name],'Overall Analysis'!$A25,FullUniqueGoodTimeOutput[Algorithm Name],'Overall Analysis'!$E$2,FullUniqueGoodTimeOutput[Distance],"&lt;1000000")</f>
        <v>1120.5633333333333</v>
      </c>
      <c r="F25">
        <f>_xlfn.STDEV.P('GA Data'!V:V)</f>
        <v>79.649751886340226</v>
      </c>
      <c r="G25">
        <f>AVERAGEIFS(FullUniqueGoodTimeOutput[Execution Time],FullUniqueGoodTimeOutput[Problem Name],'Overall Analysis'!$A25,FullUniqueGoodTimeOutput[Algorithm Name],'Overall Analysis'!$E$2)</f>
        <v>2295.2676666666662</v>
      </c>
      <c r="H25">
        <f>AVERAGEIFS(FullUniqueGoodTimeOutput[Distance],FullUniqueGoodTimeOutput[Problem Name],'Overall Analysis'!$A25,FullUniqueGoodTimeOutput[Algorithm Name],'Overall Analysis'!$H$2)</f>
        <v>2860.2756666666678</v>
      </c>
      <c r="I25">
        <f>_xlfn.STDEV.P('RNG Data'!V:V)</f>
        <v>50.196417181795802</v>
      </c>
      <c r="J25">
        <f>AVERAGEIFS(FullUniqueGoodTimeOutput[Execution Time],FullUniqueGoodTimeOutput[Problem Name],'Overall Analysis'!$A25,FullUniqueGoodTimeOutput[Algorithm Name],'Overall Analysis'!$H$2)</f>
        <v>208.46039999999999</v>
      </c>
      <c r="K25">
        <f>AVERAGEIFS(FullUniqueGoodTimeOutput[Distance],FullUniqueGoodTimeOutput[Problem Name],'Overall Analysis'!$A25,FullUniqueGoodTimeOutput[Algorithm Name],'Overall Analysis'!$K$2, FullUniqueGoodTimeOutput[Distance], "&lt;1000000")</f>
        <v>869.44499999999982</v>
      </c>
      <c r="L25">
        <f>AVERAGEIFS(FullUniqueGoodTimeOutput[Execution Time],FullUniqueGoodTimeOutput[Problem Name],'Overall Analysis'!$A25,FullUniqueGoodTimeOutput[Algorithm Name],'Overall Analysis'!$K$2)</f>
        <v>0.46197916666666666</v>
      </c>
      <c r="M25">
        <f t="shared" si="0"/>
        <v>1.0353392479604736E-123</v>
      </c>
      <c r="N25" t="str">
        <f t="shared" si="1"/>
        <v>Significant</v>
      </c>
      <c r="O25">
        <f t="shared" si="2"/>
        <v>1.1283437262927845E-79</v>
      </c>
      <c r="P25" t="str">
        <f t="shared" si="3"/>
        <v>Significant</v>
      </c>
      <c r="Q25">
        <f t="shared" si="4"/>
        <v>1.3175054497084233E-139</v>
      </c>
      <c r="R25" t="str">
        <f t="shared" si="5"/>
        <v>Significant</v>
      </c>
    </row>
    <row r="26" spans="1:18" x14ac:dyDescent="0.25">
      <c r="A26" t="str">
        <v>rc101_21.txt</v>
      </c>
      <c r="B26">
        <f>COUNTIFS(FullUniqueGoodTimeOutput[Problem Name],$A26,FullUniqueGoodTimeOutput[Algorithm Name],$B$2)</f>
        <v>30</v>
      </c>
      <c r="C26">
        <f>COUNTIFS(FullUniqueGoodTimeOutput[Problem Name],$A26,FullUniqueGoodTimeOutput[Algorithm Name],$C$2)</f>
        <v>30</v>
      </c>
      <c r="D26">
        <f>COUNTIFS(FullUniqueGoodTimeOutput[Problem Name],$A26,FullUniqueGoodTimeOutput[Algorithm Name],$D$2)</f>
        <v>30</v>
      </c>
      <c r="E26">
        <f>AVERAGEIFS(FullUniqueGoodTimeOutput[Distance],FullUniqueGoodTimeOutput[Problem Name],'Overall Analysis'!$A26,FullUniqueGoodTimeOutput[Algorithm Name],'Overall Analysis'!$E$2,FullUniqueGoodTimeOutput[Distance],"&lt;1000000")</f>
        <v>1975.081071428571</v>
      </c>
      <c r="F26">
        <f>_xlfn.STDEV.P('GA Data'!W:W)</f>
        <v>249443333.11320361</v>
      </c>
      <c r="G26">
        <f>AVERAGEIFS(FullUniqueGoodTimeOutput[Execution Time],FullUniqueGoodTimeOutput[Problem Name],'Overall Analysis'!$A26,FullUniqueGoodTimeOutput[Algorithm Name],'Overall Analysis'!$E$2)</f>
        <v>2274.3053333333332</v>
      </c>
      <c r="H26">
        <f>AVERAGEIFS(FullUniqueGoodTimeOutput[Distance],FullUniqueGoodTimeOutput[Problem Name],'Overall Analysis'!$A26,FullUniqueGoodTimeOutput[Algorithm Name],'Overall Analysis'!$H$2)</f>
        <v>4697.632333333333</v>
      </c>
      <c r="I26">
        <f>_xlfn.STDEV.P('RNG Data'!W:W)</f>
        <v>115.53183098705834</v>
      </c>
      <c r="J26">
        <f>AVERAGEIFS(FullUniqueGoodTimeOutput[Execution Time],FullUniqueGoodTimeOutput[Problem Name],'Overall Analysis'!$A26,FullUniqueGoodTimeOutput[Algorithm Name],'Overall Analysis'!$H$2)</f>
        <v>66.388543333333331</v>
      </c>
      <c r="K26">
        <f>AVERAGEIFS(FullUniqueGoodTimeOutput[Distance],FullUniqueGoodTimeOutput[Problem Name],'Overall Analysis'!$A26,FullUniqueGoodTimeOutput[Algorithm Name],'Overall Analysis'!$K$2, FullUniqueGoodTimeOutput[Distance], "&lt;1000000")</f>
        <v>1344.93</v>
      </c>
      <c r="L26">
        <f>AVERAGEIFS(FullUniqueGoodTimeOutput[Execution Time],FullUniqueGoodTimeOutput[Problem Name],'Overall Analysis'!$A26,FullUniqueGoodTimeOutput[Algorithm Name],'Overall Analysis'!$K$2)</f>
        <v>9.4270833333333331E-2</v>
      </c>
      <c r="M26">
        <f t="shared" si="0"/>
        <v>0.34886890806346238</v>
      </c>
      <c r="N26" t="str">
        <f t="shared" si="1"/>
        <v>Not Significant</v>
      </c>
      <c r="O26">
        <f t="shared" si="2"/>
        <v>0.82775455863976277</v>
      </c>
      <c r="P26" t="str">
        <f t="shared" si="3"/>
        <v>Not Significant</v>
      </c>
      <c r="Q26">
        <f t="shared" si="4"/>
        <v>2.5063470966435079E-142</v>
      </c>
      <c r="R26" t="str">
        <f t="shared" si="5"/>
        <v>Significant</v>
      </c>
    </row>
    <row r="27" spans="1:18" x14ac:dyDescent="0.25">
      <c r="A27" t="str">
        <v>rc201_21.txt</v>
      </c>
      <c r="B27">
        <f>COUNTIFS(FullUniqueGoodTimeOutput[Problem Name],$A27,FullUniqueGoodTimeOutput[Algorithm Name],$B$2)</f>
        <v>30</v>
      </c>
      <c r="C27">
        <f>COUNTIFS(FullUniqueGoodTimeOutput[Problem Name],$A27,FullUniqueGoodTimeOutput[Algorithm Name],$C$2)</f>
        <v>30</v>
      </c>
      <c r="D27">
        <f>COUNTIFS(FullUniqueGoodTimeOutput[Problem Name],$A27,FullUniqueGoodTimeOutput[Algorithm Name],$D$2)</f>
        <v>30</v>
      </c>
      <c r="E27">
        <f>AVERAGEIFS(FullUniqueGoodTimeOutput[Distance],FullUniqueGoodTimeOutput[Problem Name],'Overall Analysis'!$A27,FullUniqueGoodTimeOutput[Algorithm Name],'Overall Analysis'!$E$2,FullUniqueGoodTimeOutput[Distance],"&lt;1000000")</f>
        <v>1359.2263333333333</v>
      </c>
      <c r="F27">
        <f>_xlfn.STDEV.P('GA Data'!X:X)</f>
        <v>95.752014930351308</v>
      </c>
      <c r="G27">
        <f>AVERAGEIFS(FullUniqueGoodTimeOutput[Execution Time],FullUniqueGoodTimeOutput[Problem Name],'Overall Analysis'!$A27,FullUniqueGoodTimeOutput[Algorithm Name],'Overall Analysis'!$E$2)</f>
        <v>2304.4433333333336</v>
      </c>
      <c r="H27">
        <f>AVERAGEIFS(FullUniqueGoodTimeOutput[Distance],FullUniqueGoodTimeOutput[Problem Name],'Overall Analysis'!$A27,FullUniqueGoodTimeOutput[Algorithm Name],'Overall Analysis'!$H$2)</f>
        <v>3792.2923333333338</v>
      </c>
      <c r="I27">
        <f>_xlfn.STDEV.P('RNG Data'!X:X)</f>
        <v>44.562179381424151</v>
      </c>
      <c r="J27">
        <f>AVERAGEIFS(FullUniqueGoodTimeOutput[Execution Time],FullUniqueGoodTimeOutput[Problem Name],'Overall Analysis'!$A27,FullUniqueGoodTimeOutput[Algorithm Name],'Overall Analysis'!$H$2)</f>
        <v>220.18336666666667</v>
      </c>
      <c r="K27">
        <f>AVERAGEIFS(FullUniqueGoodTimeOutput[Distance],FullUniqueGoodTimeOutput[Problem Name],'Overall Analysis'!$A27,FullUniqueGoodTimeOutput[Algorithm Name],'Overall Analysis'!$K$2, FullUniqueGoodTimeOutput[Distance], "&lt;1000000")</f>
        <v>922.822</v>
      </c>
      <c r="L27">
        <f>AVERAGEIFS(FullUniqueGoodTimeOutput[Execution Time],FullUniqueGoodTimeOutput[Problem Name],'Overall Analysis'!$A27,FullUniqueGoodTimeOutput[Algorithm Name],'Overall Analysis'!$K$2)</f>
        <v>0.42499999999999999</v>
      </c>
      <c r="M27">
        <f t="shared" si="0"/>
        <v>1.9282439967072781E-131</v>
      </c>
      <c r="N27" t="str">
        <f t="shared" si="1"/>
        <v>Significant</v>
      </c>
      <c r="O27">
        <f t="shared" si="2"/>
        <v>1.1753466475449107E-91</v>
      </c>
      <c r="P27" t="str">
        <f t="shared" si="3"/>
        <v>Significant</v>
      </c>
      <c r="Q27">
        <f t="shared" si="4"/>
        <v>1.1033274201881495E-150</v>
      </c>
      <c r="R27" t="str">
        <f t="shared" si="5"/>
        <v>Significant</v>
      </c>
    </row>
    <row r="33" spans="16:17" x14ac:dyDescent="0.25">
      <c r="P33" s="10"/>
      <c r="Q33" s="10"/>
    </row>
  </sheetData>
  <mergeCells count="14">
    <mergeCell ref="P33:Q33"/>
    <mergeCell ref="B2:B3"/>
    <mergeCell ref="C2:C3"/>
    <mergeCell ref="D2:D3"/>
    <mergeCell ref="Q2:R2"/>
    <mergeCell ref="M1:R1"/>
    <mergeCell ref="A2:A3"/>
    <mergeCell ref="H2:J2"/>
    <mergeCell ref="K2:L2"/>
    <mergeCell ref="E1:L1"/>
    <mergeCell ref="M2:N2"/>
    <mergeCell ref="O2:P2"/>
    <mergeCell ref="E2:G2"/>
    <mergeCell ref="B1:D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B182B-06FC-4831-9C2A-7ABBB1A6732C}">
  <dimension ref="A1:X31"/>
  <sheetViews>
    <sheetView workbookViewId="0">
      <selection activeCell="W2" sqref="W2"/>
    </sheetView>
  </sheetViews>
  <sheetFormatPr defaultRowHeight="15" x14ac:dyDescent="0.25"/>
  <cols>
    <col min="1" max="1" width="9.140625" bestFit="1" customWidth="1"/>
    <col min="2" max="2" width="10.42578125" bestFit="1" customWidth="1"/>
    <col min="3" max="6" width="10.140625" bestFit="1" customWidth="1"/>
    <col min="7" max="7" width="10.42578125" bestFit="1" customWidth="1"/>
    <col min="8" max="9" width="10.140625" bestFit="1" customWidth="1"/>
    <col min="10" max="11" width="10.28515625" bestFit="1" customWidth="1"/>
    <col min="12" max="12" width="9.140625" bestFit="1" customWidth="1"/>
    <col min="13" max="13" width="10.140625" bestFit="1" customWidth="1"/>
  </cols>
  <sheetData>
    <row r="1" spans="1:24" x14ac:dyDescent="0.2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25">
      <c r="A2" cm="1">
        <f t="array" ref="A2:A31">_xlfn._xlws.FILTER(FullUniqueGoodTimeOutput[Distance],(FullUniqueGoodTimeOutput[Problem Name]='GA Data'!A1)*(FullUniqueGoodTimeOutput[Algorithm Name]="Genetic Algorithm"))</f>
        <v>208.90299999999999</v>
      </c>
      <c r="B2" cm="1">
        <f t="array" ref="B2:B31">_xlfn._xlws.FILTER(FullUniqueGoodTimeOutput[Distance],(FullUniqueGoodTimeOutput[Problem Name]='GA Data'!B1)*(FullUniqueGoodTimeOutput[Algorithm Name]="Genetic Algorithm"))</f>
        <v>201.55</v>
      </c>
      <c r="C2" cm="1">
        <f t="array" ref="C2:C31">_xlfn._xlws.FILTER(FullUniqueGoodTimeOutput[Distance],(FullUniqueGoodTimeOutput[Problem Name]='GA Data'!C1)*(FullUniqueGoodTimeOutput[Algorithm Name]="Genetic Algorithm"))</f>
        <v>136.69</v>
      </c>
      <c r="D2" cm="1">
        <f t="array" ref="D2:D31">_xlfn._xlws.FILTER(FullUniqueGoodTimeOutput[Distance],(FullUniqueGoodTimeOutput[Problem Name]='GA Data'!D1)*(FullUniqueGoodTimeOutput[Algorithm Name]="Genetic Algorithm"))</f>
        <v>142.654</v>
      </c>
      <c r="E2" cm="1">
        <f t="array" ref="E2:E31">_xlfn._xlws.FILTER(FullUniqueGoodTimeOutput[Distance],(FullUniqueGoodTimeOutput[Problem Name]='GA Data'!E1)*(FullUniqueGoodTimeOutput[Algorithm Name]="Genetic Algorithm"))</f>
        <v>209.83600000000001</v>
      </c>
      <c r="F2" cm="1">
        <f t="array" ref="F2:F31">_xlfn._xlws.FILTER(FullUniqueGoodTimeOutput[Distance],(FullUniqueGoodTimeOutput[Problem Name]='GA Data'!F1)*(FullUniqueGoodTimeOutput[Algorithm Name]="Genetic Algorithm"))</f>
        <v>176.39400000000001</v>
      </c>
      <c r="G2" cm="1">
        <f t="array" ref="G2:G31">_xlfn._xlws.FILTER(FullUniqueGoodTimeOutput[Distance],(FullUniqueGoodTimeOutput[Problem Name]='GA Data'!G1)*(FullUniqueGoodTimeOutput[Algorithm Name]="Genetic Algorithm"))</f>
        <v>283.983</v>
      </c>
      <c r="H2" cm="1">
        <f t="array" ref="H2:H31">_xlfn._xlws.FILTER(FullUniqueGoodTimeOutput[Distance],(FullUniqueGoodTimeOutput[Problem Name]='GA Data'!H1)*(FullUniqueGoodTimeOutput[Algorithm Name]="Genetic Algorithm"))</f>
        <v>226.34800000000001</v>
      </c>
      <c r="I2" cm="1">
        <f t="array" ref="I2:I31">_xlfn._xlws.FILTER(FullUniqueGoodTimeOutput[Distance],(FullUniqueGoodTimeOutput[Problem Name]='GA Data'!I1)*(FullUniqueGoodTimeOutput[Algorithm Name]="Genetic Algorithm"))</f>
        <v>227.50200000000001</v>
      </c>
      <c r="J2" cm="1">
        <f t="array" ref="J2:J31">_xlfn._xlws.FILTER(FullUniqueGoodTimeOutput[Distance],(FullUniqueGoodTimeOutput[Problem Name]='GA Data'!J1)*(FullUniqueGoodTimeOutput[Algorithm Name]="Genetic Algorithm"))</f>
        <v>197.541</v>
      </c>
      <c r="K2" cm="1">
        <f t="array" ref="K2:K31">_xlfn._xlws.FILTER(FullUniqueGoodTimeOutput[Distance],(FullUniqueGoodTimeOutput[Problem Name]='GA Data'!K1)*(FullUniqueGoodTimeOutput[Algorithm Name]="Genetic Algorithm"))</f>
        <v>368.74200000000002</v>
      </c>
      <c r="L2" cm="1">
        <f t="array" ref="L2:L31">_xlfn._xlws.FILTER(FullUniqueGoodTimeOutput[Distance],(FullUniqueGoodTimeOutput[Problem Name]='GA Data'!L1)*(FullUniqueGoodTimeOutput[Algorithm Name]="Genetic Algorithm"))</f>
        <v>267.68799999999999</v>
      </c>
      <c r="M2" cm="1">
        <f t="array" ref="M2:M31">_xlfn._xlws.FILTER(FullUniqueGoodTimeOutput[Distance],(FullUniqueGoodTimeOutput[Problem Name]='GA Data'!M1)*(FullUniqueGoodTimeOutput[Algorithm Name]="Genetic Algorithm"))</f>
        <v>365.53800000000001</v>
      </c>
      <c r="N2" cm="1">
        <f t="array" ref="N2:N31">_xlfn._xlws.FILTER(FullUniqueGoodTimeOutput[Distance],(FullUniqueGoodTimeOutput[Problem Name]='GA Data'!N1)*(FullUniqueGoodTimeOutput[Algorithm Name]="Genetic Algorithm"))</f>
        <v>381.02199999999999</v>
      </c>
      <c r="O2" cm="1">
        <f t="array" ref="O2:O31">_xlfn._xlws.FILTER(FullUniqueGoodTimeOutput[Distance],(FullUniqueGoodTimeOutput[Problem Name]='GA Data'!O1)*(FullUniqueGoodTimeOutput[Algorithm Name]="Genetic Algorithm"))</f>
        <v>327.34199999999998</v>
      </c>
      <c r="P2" cm="1">
        <f t="array" ref="P2:P31">_xlfn._xlws.FILTER(FullUniqueGoodTimeOutput[Distance],(FullUniqueGoodTimeOutput[Problem Name]='GA Data'!P1)*(FullUniqueGoodTimeOutput[Algorithm Name]="Genetic Algorithm"))</f>
        <v>348.524</v>
      </c>
      <c r="Q2" cm="1">
        <f t="array" ref="Q2:Q31">_xlfn._xlws.FILTER(FullUniqueGoodTimeOutput[Distance],(FullUniqueGoodTimeOutput[Problem Name]='GA Data'!Q1)*(FullUniqueGoodTimeOutput[Algorithm Name]="Genetic Algorithm"))</f>
        <v>371.46300000000002</v>
      </c>
      <c r="R2" cm="1">
        <f t="array" ref="R2:R31">_xlfn._xlws.FILTER(FullUniqueGoodTimeOutput[Distance],(FullUniqueGoodTimeOutput[Problem Name]='GA Data'!R1)*(FullUniqueGoodTimeOutput[Algorithm Name]="Genetic Algorithm"))</f>
        <v>406.745</v>
      </c>
      <c r="S2" cm="1">
        <f t="array" ref="S2:S31">_xlfn._xlws.FILTER(FullUniqueGoodTimeOutput[Distance],(FullUniqueGoodTimeOutput[Problem Name]='GA Data'!S1)*(FullUniqueGoodTimeOutput[Algorithm Name]="Genetic Algorithm"))</f>
        <v>1639.13</v>
      </c>
      <c r="T2" cm="1">
        <f t="array" ref="T2:T31">_xlfn._xlws.FILTER(FullUniqueGoodTimeOutput[Distance],(FullUniqueGoodTimeOutput[Problem Name]='GA Data'!T1)*(FullUniqueGoodTimeOutput[Algorithm Name]="Genetic Algorithm"))</f>
        <v>1436.3</v>
      </c>
      <c r="U2" cm="1">
        <f t="array" ref="U2:U31">_xlfn._xlws.FILTER(FullUniqueGoodTimeOutput[Distance],(FullUniqueGoodTimeOutput[Problem Name]='GA Data'!U1)*(FullUniqueGoodTimeOutput[Algorithm Name]="Genetic Algorithm"))</f>
        <v>1401.56</v>
      </c>
      <c r="V2" cm="1">
        <f t="array" ref="V2:V31">_xlfn._xlws.FILTER(FullUniqueGoodTimeOutput[Distance],(FullUniqueGoodTimeOutput[Problem Name]='GA Data'!V1)*(FullUniqueGoodTimeOutput[Algorithm Name]="Genetic Algorithm"))</f>
        <v>1086.07</v>
      </c>
      <c r="W2" cm="1">
        <f t="array" ref="W2:W31">_xlfn._xlws.FILTER(FullUniqueGoodTimeOutput[Distance],(FullUniqueGoodTimeOutput[Problem Name]='GA Data'!W1)*(FullUniqueGoodTimeOutput[Algorithm Name]="Genetic Algorithm"))</f>
        <v>1000000000</v>
      </c>
      <c r="X2" cm="1">
        <f t="array" ref="X2:X31">_xlfn._xlws.FILTER(FullUniqueGoodTimeOutput[Distance],(FullUniqueGoodTimeOutput[Problem Name]='GA Data'!X1)*(FullUniqueGoodTimeOutput[Algorithm Name]="Genetic Algorithm"))</f>
        <v>1286.5999999999999</v>
      </c>
    </row>
    <row r="3" spans="1:24" x14ac:dyDescent="0.25">
      <c r="A3">
        <v>208.90299999999999</v>
      </c>
      <c r="B3">
        <v>201.55</v>
      </c>
      <c r="C3">
        <v>136.69</v>
      </c>
      <c r="D3">
        <v>142.654</v>
      </c>
      <c r="E3">
        <v>209.83600000000001</v>
      </c>
      <c r="F3">
        <v>176.39400000000001</v>
      </c>
      <c r="G3">
        <v>284.92899999999997</v>
      </c>
      <c r="H3">
        <v>226.34800000000001</v>
      </c>
      <c r="I3">
        <v>234.63399999999999</v>
      </c>
      <c r="J3">
        <v>208.17400000000001</v>
      </c>
      <c r="K3">
        <v>396.88499999999999</v>
      </c>
      <c r="L3">
        <v>275.053</v>
      </c>
      <c r="M3">
        <v>314.93200000000002</v>
      </c>
      <c r="N3">
        <v>368.86099999999999</v>
      </c>
      <c r="O3">
        <v>305.59699999999998</v>
      </c>
      <c r="P3">
        <v>298.07799999999997</v>
      </c>
      <c r="Q3">
        <v>371.06</v>
      </c>
      <c r="R3">
        <v>385.721</v>
      </c>
      <c r="S3">
        <v>1636.09</v>
      </c>
      <c r="T3">
        <v>1470.83</v>
      </c>
      <c r="U3">
        <v>1431.18</v>
      </c>
      <c r="V3">
        <v>1049.6099999999999</v>
      </c>
      <c r="W3">
        <v>2445.1999999999998</v>
      </c>
      <c r="X3">
        <v>1300.6600000000001</v>
      </c>
    </row>
    <row r="4" spans="1:24" x14ac:dyDescent="0.25">
      <c r="A4">
        <v>208.90299999999999</v>
      </c>
      <c r="B4">
        <v>201.55</v>
      </c>
      <c r="C4">
        <v>136.69</v>
      </c>
      <c r="D4">
        <v>142.654</v>
      </c>
      <c r="E4">
        <v>209.83600000000001</v>
      </c>
      <c r="F4">
        <v>176.39400000000001</v>
      </c>
      <c r="G4">
        <v>283.983</v>
      </c>
      <c r="H4">
        <v>246.16399999999999</v>
      </c>
      <c r="I4">
        <v>234.63399999999999</v>
      </c>
      <c r="J4">
        <v>197.90299999999999</v>
      </c>
      <c r="K4">
        <v>368.74200000000002</v>
      </c>
      <c r="L4">
        <v>275.10000000000002</v>
      </c>
      <c r="M4">
        <v>339.99700000000001</v>
      </c>
      <c r="N4">
        <v>354.10199999999998</v>
      </c>
      <c r="O4">
        <v>331.64600000000002</v>
      </c>
      <c r="P4">
        <v>374.06599999999997</v>
      </c>
      <c r="Q4">
        <v>311.29899999999998</v>
      </c>
      <c r="R4">
        <v>416.60700000000003</v>
      </c>
      <c r="S4">
        <v>1743.06</v>
      </c>
      <c r="T4">
        <v>1549.55</v>
      </c>
      <c r="U4">
        <v>1404.51</v>
      </c>
      <c r="V4">
        <v>1070.04</v>
      </c>
      <c r="W4">
        <v>1882.84</v>
      </c>
      <c r="X4">
        <v>1284.02</v>
      </c>
    </row>
    <row r="5" spans="1:24" x14ac:dyDescent="0.25">
      <c r="A5">
        <v>208.90299999999999</v>
      </c>
      <c r="B5">
        <v>201.55</v>
      </c>
      <c r="C5">
        <v>136.69</v>
      </c>
      <c r="D5">
        <v>142.654</v>
      </c>
      <c r="E5">
        <v>209.83600000000001</v>
      </c>
      <c r="F5">
        <v>176.39400000000001</v>
      </c>
      <c r="G5">
        <v>270.08800000000002</v>
      </c>
      <c r="H5">
        <v>215.06700000000001</v>
      </c>
      <c r="I5">
        <v>237.43700000000001</v>
      </c>
      <c r="J5">
        <v>197.541</v>
      </c>
      <c r="K5">
        <v>365.072</v>
      </c>
      <c r="L5">
        <v>247.26</v>
      </c>
      <c r="M5">
        <v>324.14999999999998</v>
      </c>
      <c r="N5">
        <v>435.077</v>
      </c>
      <c r="O5">
        <v>309.58300000000003</v>
      </c>
      <c r="P5">
        <v>303.55399999999997</v>
      </c>
      <c r="Q5">
        <v>386.58800000000002</v>
      </c>
      <c r="R5">
        <v>336.79899999999998</v>
      </c>
      <c r="S5">
        <v>1558.28</v>
      </c>
      <c r="T5">
        <v>1304.3399999999999</v>
      </c>
      <c r="U5">
        <v>1627.75</v>
      </c>
      <c r="V5">
        <v>1175.6400000000001</v>
      </c>
      <c r="W5">
        <v>1815.62</v>
      </c>
      <c r="X5">
        <v>1245.03</v>
      </c>
    </row>
    <row r="6" spans="1:24" x14ac:dyDescent="0.25">
      <c r="A6">
        <v>208.90299999999999</v>
      </c>
      <c r="B6">
        <v>201.55</v>
      </c>
      <c r="C6">
        <v>136.69</v>
      </c>
      <c r="D6">
        <v>142.654</v>
      </c>
      <c r="E6">
        <v>209.83600000000001</v>
      </c>
      <c r="F6">
        <v>176.39400000000001</v>
      </c>
      <c r="G6">
        <v>292.44799999999998</v>
      </c>
      <c r="H6">
        <v>231.71100000000001</v>
      </c>
      <c r="I6">
        <v>220.971</v>
      </c>
      <c r="J6">
        <v>208.17400000000001</v>
      </c>
      <c r="K6">
        <v>368.74200000000002</v>
      </c>
      <c r="L6">
        <v>272.33499999999998</v>
      </c>
      <c r="M6">
        <v>314.93200000000002</v>
      </c>
      <c r="N6">
        <v>358.72500000000002</v>
      </c>
      <c r="O6">
        <v>363.49</v>
      </c>
      <c r="P6">
        <v>309.54399999999998</v>
      </c>
      <c r="Q6">
        <v>367.80200000000002</v>
      </c>
      <c r="R6">
        <v>365.94400000000002</v>
      </c>
      <c r="S6">
        <v>1545.43</v>
      </c>
      <c r="T6">
        <v>1324.89</v>
      </c>
      <c r="U6">
        <v>1404.21</v>
      </c>
      <c r="V6">
        <v>1103.97</v>
      </c>
      <c r="W6">
        <v>1949.88</v>
      </c>
      <c r="X6">
        <v>1377.76</v>
      </c>
    </row>
    <row r="7" spans="1:24" x14ac:dyDescent="0.25">
      <c r="A7">
        <v>208.90299999999999</v>
      </c>
      <c r="B7">
        <v>201.55</v>
      </c>
      <c r="C7">
        <v>136.69</v>
      </c>
      <c r="D7">
        <v>142.654</v>
      </c>
      <c r="E7">
        <v>209.83600000000001</v>
      </c>
      <c r="F7">
        <v>176.39400000000001</v>
      </c>
      <c r="G7">
        <v>281.15699999999998</v>
      </c>
      <c r="H7">
        <v>264.35300000000001</v>
      </c>
      <c r="I7">
        <v>220.971</v>
      </c>
      <c r="J7">
        <v>214.65199999999999</v>
      </c>
      <c r="K7">
        <v>377.15199999999999</v>
      </c>
      <c r="L7">
        <v>278.68200000000002</v>
      </c>
      <c r="M7">
        <v>343.19400000000002</v>
      </c>
      <c r="N7">
        <v>357.00599999999997</v>
      </c>
      <c r="O7">
        <v>312.97300000000001</v>
      </c>
      <c r="P7">
        <v>349.09</v>
      </c>
      <c r="Q7">
        <v>316.95999999999998</v>
      </c>
      <c r="R7">
        <v>385.70800000000003</v>
      </c>
      <c r="S7">
        <v>1607.63</v>
      </c>
      <c r="T7">
        <v>1378.64</v>
      </c>
      <c r="U7">
        <v>1665.55</v>
      </c>
      <c r="V7">
        <v>1009</v>
      </c>
      <c r="W7">
        <v>1951.38</v>
      </c>
      <c r="X7">
        <v>1465.39</v>
      </c>
    </row>
    <row r="8" spans="1:24" x14ac:dyDescent="0.25">
      <c r="A8">
        <v>208.90299999999999</v>
      </c>
      <c r="B8">
        <v>201.55</v>
      </c>
      <c r="C8">
        <v>136.69</v>
      </c>
      <c r="D8">
        <v>142.654</v>
      </c>
      <c r="E8">
        <v>209.83600000000001</v>
      </c>
      <c r="F8">
        <v>176.39400000000001</v>
      </c>
      <c r="G8">
        <v>283.983</v>
      </c>
      <c r="H8">
        <v>244.91499999999999</v>
      </c>
      <c r="I8">
        <v>228.898</v>
      </c>
      <c r="J8">
        <v>197.541</v>
      </c>
      <c r="K8">
        <v>396.88499999999999</v>
      </c>
      <c r="L8">
        <v>247.26</v>
      </c>
      <c r="M8">
        <v>322.48700000000002</v>
      </c>
      <c r="N8">
        <v>369.70600000000002</v>
      </c>
      <c r="O8">
        <v>293.49599999999998</v>
      </c>
      <c r="P8">
        <v>345.44099999999997</v>
      </c>
      <c r="Q8">
        <v>353.67700000000002</v>
      </c>
      <c r="R8">
        <v>377.22300000000001</v>
      </c>
      <c r="S8">
        <v>1650.57</v>
      </c>
      <c r="T8">
        <v>1497.59</v>
      </c>
      <c r="U8">
        <v>1411.51</v>
      </c>
      <c r="V8">
        <v>1106.6500000000001</v>
      </c>
      <c r="W8">
        <v>2041.09</v>
      </c>
      <c r="X8">
        <v>1329.99</v>
      </c>
    </row>
    <row r="9" spans="1:24" x14ac:dyDescent="0.25">
      <c r="A9">
        <v>208.90299999999999</v>
      </c>
      <c r="B9">
        <v>201.55</v>
      </c>
      <c r="C9">
        <v>136.69</v>
      </c>
      <c r="D9">
        <v>142.654</v>
      </c>
      <c r="E9">
        <v>209.83600000000001</v>
      </c>
      <c r="F9">
        <v>176.39400000000001</v>
      </c>
      <c r="G9">
        <v>303.56799999999998</v>
      </c>
      <c r="H9">
        <v>253.065</v>
      </c>
      <c r="I9">
        <v>234.63399999999999</v>
      </c>
      <c r="J9">
        <v>197.541</v>
      </c>
      <c r="K9">
        <v>368.74200000000002</v>
      </c>
      <c r="L9">
        <v>247.26</v>
      </c>
      <c r="M9">
        <v>338.47</v>
      </c>
      <c r="N9">
        <v>372.20699999999999</v>
      </c>
      <c r="O9">
        <v>326.84199999999998</v>
      </c>
      <c r="P9">
        <v>338.45100000000002</v>
      </c>
      <c r="Q9">
        <v>340.637</v>
      </c>
      <c r="R9">
        <v>371.58499999999998</v>
      </c>
      <c r="S9">
        <v>1526.75</v>
      </c>
      <c r="T9">
        <v>1316.78</v>
      </c>
      <c r="U9">
        <v>1462.89</v>
      </c>
      <c r="V9">
        <v>1094.6300000000001</v>
      </c>
      <c r="W9">
        <v>2091.0100000000002</v>
      </c>
      <c r="X9">
        <v>1375.18</v>
      </c>
    </row>
    <row r="10" spans="1:24" x14ac:dyDescent="0.25">
      <c r="A10">
        <v>208.90299999999999</v>
      </c>
      <c r="B10">
        <v>201.55</v>
      </c>
      <c r="C10">
        <v>136.69</v>
      </c>
      <c r="D10">
        <v>143.126</v>
      </c>
      <c r="E10">
        <v>209.83600000000001</v>
      </c>
      <c r="F10">
        <v>176.39400000000001</v>
      </c>
      <c r="G10">
        <v>270.08800000000002</v>
      </c>
      <c r="H10">
        <v>231.71100000000001</v>
      </c>
      <c r="I10">
        <v>243.72399999999999</v>
      </c>
      <c r="J10">
        <v>197.541</v>
      </c>
      <c r="K10">
        <v>368.74200000000002</v>
      </c>
      <c r="L10">
        <v>264.94099999999997</v>
      </c>
      <c r="M10">
        <v>355.15899999999999</v>
      </c>
      <c r="N10">
        <v>397.36500000000001</v>
      </c>
      <c r="O10">
        <v>291.01600000000002</v>
      </c>
      <c r="P10">
        <v>331.20400000000001</v>
      </c>
      <c r="Q10">
        <v>313.45100000000002</v>
      </c>
      <c r="R10">
        <v>378.98</v>
      </c>
      <c r="S10">
        <v>1785.84</v>
      </c>
      <c r="T10">
        <v>1530.65</v>
      </c>
      <c r="U10">
        <v>1404.18</v>
      </c>
      <c r="V10">
        <v>1410.89</v>
      </c>
      <c r="W10">
        <v>2044.81</v>
      </c>
      <c r="X10">
        <v>1435.45</v>
      </c>
    </row>
    <row r="11" spans="1:24" x14ac:dyDescent="0.25">
      <c r="A11">
        <v>208.90299999999999</v>
      </c>
      <c r="B11">
        <v>201.55</v>
      </c>
      <c r="C11">
        <v>136.69</v>
      </c>
      <c r="D11">
        <v>142.654</v>
      </c>
      <c r="E11">
        <v>209.83600000000001</v>
      </c>
      <c r="F11">
        <v>176.39400000000001</v>
      </c>
      <c r="G11">
        <v>285.899</v>
      </c>
      <c r="H11">
        <v>215.06700000000001</v>
      </c>
      <c r="I11">
        <v>237.43700000000001</v>
      </c>
      <c r="J11">
        <v>193.536</v>
      </c>
      <c r="K11">
        <v>365.072</v>
      </c>
      <c r="L11">
        <v>267.30799999999999</v>
      </c>
      <c r="M11">
        <v>351.75200000000001</v>
      </c>
      <c r="N11">
        <v>397.40199999999999</v>
      </c>
      <c r="O11">
        <v>283.86200000000002</v>
      </c>
      <c r="P11">
        <v>337.15899999999999</v>
      </c>
      <c r="Q11">
        <v>373.9</v>
      </c>
      <c r="R11">
        <v>336.59199999999998</v>
      </c>
      <c r="S11">
        <v>1641.51</v>
      </c>
      <c r="T11">
        <v>1370.07</v>
      </c>
      <c r="U11">
        <v>1446.32</v>
      </c>
      <c r="V11">
        <v>1128.3399999999999</v>
      </c>
      <c r="W11">
        <v>1940.14</v>
      </c>
      <c r="X11">
        <v>1273.97</v>
      </c>
    </row>
    <row r="12" spans="1:24" x14ac:dyDescent="0.25">
      <c r="A12">
        <v>208.90299999999999</v>
      </c>
      <c r="B12">
        <v>201.55</v>
      </c>
      <c r="C12">
        <v>136.69</v>
      </c>
      <c r="D12">
        <v>142.654</v>
      </c>
      <c r="E12">
        <v>209.83600000000001</v>
      </c>
      <c r="F12">
        <v>176.39400000000001</v>
      </c>
      <c r="G12">
        <v>283.983</v>
      </c>
      <c r="H12">
        <v>245.66499999999999</v>
      </c>
      <c r="I12">
        <v>251.965</v>
      </c>
      <c r="J12">
        <v>197.541</v>
      </c>
      <c r="K12">
        <v>365.072</v>
      </c>
      <c r="L12">
        <v>267.68799999999999</v>
      </c>
      <c r="M12">
        <v>327.79199999999997</v>
      </c>
      <c r="N12">
        <v>355.20499999999998</v>
      </c>
      <c r="O12">
        <v>321.137</v>
      </c>
      <c r="P12">
        <v>342.66800000000001</v>
      </c>
      <c r="Q12">
        <v>373.87799999999999</v>
      </c>
      <c r="R12">
        <v>365.94400000000002</v>
      </c>
      <c r="S12">
        <v>1477.06</v>
      </c>
      <c r="T12">
        <v>1431.31</v>
      </c>
      <c r="U12">
        <v>1542.51</v>
      </c>
      <c r="V12">
        <v>1100.2</v>
      </c>
      <c r="W12">
        <v>2108.71</v>
      </c>
      <c r="X12">
        <v>1189.9100000000001</v>
      </c>
    </row>
    <row r="13" spans="1:24" x14ac:dyDescent="0.25">
      <c r="A13">
        <v>208.90299999999999</v>
      </c>
      <c r="B13">
        <v>201.55</v>
      </c>
      <c r="C13">
        <v>136.69</v>
      </c>
      <c r="D13">
        <v>142.654</v>
      </c>
      <c r="E13">
        <v>209.83600000000001</v>
      </c>
      <c r="F13">
        <v>176.39400000000001</v>
      </c>
      <c r="G13">
        <v>303.56799999999998</v>
      </c>
      <c r="H13">
        <v>246.566</v>
      </c>
      <c r="I13">
        <v>241.99100000000001</v>
      </c>
      <c r="J13">
        <v>212.09299999999999</v>
      </c>
      <c r="K13">
        <v>368.74200000000002</v>
      </c>
      <c r="L13">
        <v>247.26</v>
      </c>
      <c r="M13">
        <v>339.923</v>
      </c>
      <c r="N13">
        <v>393.03100000000001</v>
      </c>
      <c r="O13">
        <v>318.19200000000001</v>
      </c>
      <c r="P13">
        <v>364.98200000000003</v>
      </c>
      <c r="Q13">
        <v>317.28300000000002</v>
      </c>
      <c r="R13">
        <v>350.40899999999999</v>
      </c>
      <c r="S13">
        <v>1730.54</v>
      </c>
      <c r="T13">
        <v>1302.75</v>
      </c>
      <c r="U13">
        <v>1453.86</v>
      </c>
      <c r="V13">
        <v>1007.07</v>
      </c>
      <c r="W13">
        <v>2001.68</v>
      </c>
      <c r="X13">
        <v>1455.97</v>
      </c>
    </row>
    <row r="14" spans="1:24" x14ac:dyDescent="0.25">
      <c r="A14">
        <v>208.90299999999999</v>
      </c>
      <c r="B14">
        <v>205.44</v>
      </c>
      <c r="C14">
        <v>136.69</v>
      </c>
      <c r="D14">
        <v>142.654</v>
      </c>
      <c r="E14">
        <v>209.83600000000001</v>
      </c>
      <c r="F14">
        <v>176.39400000000001</v>
      </c>
      <c r="G14">
        <v>270.08800000000002</v>
      </c>
      <c r="H14">
        <v>215.06700000000001</v>
      </c>
      <c r="I14">
        <v>237.43700000000001</v>
      </c>
      <c r="J14">
        <v>188.85900000000001</v>
      </c>
      <c r="K14">
        <v>365.072</v>
      </c>
      <c r="L14">
        <v>247.26</v>
      </c>
      <c r="M14">
        <v>320.67599999999999</v>
      </c>
      <c r="N14">
        <v>368.22899999999998</v>
      </c>
      <c r="O14">
        <v>344.49200000000002</v>
      </c>
      <c r="P14">
        <v>393.23399999999998</v>
      </c>
      <c r="Q14">
        <v>339.19600000000003</v>
      </c>
      <c r="R14">
        <v>387.452</v>
      </c>
      <c r="S14">
        <v>1700.58</v>
      </c>
      <c r="T14">
        <v>1474</v>
      </c>
      <c r="U14">
        <v>1564.71</v>
      </c>
      <c r="V14">
        <v>1159.5999999999999</v>
      </c>
      <c r="W14">
        <v>1786.33</v>
      </c>
      <c r="X14">
        <v>1285.52</v>
      </c>
    </row>
    <row r="15" spans="1:24" x14ac:dyDescent="0.25">
      <c r="A15">
        <v>208.90299999999999</v>
      </c>
      <c r="B15">
        <v>201.55</v>
      </c>
      <c r="C15">
        <v>136.69</v>
      </c>
      <c r="D15">
        <v>142.654</v>
      </c>
      <c r="E15">
        <v>209.83600000000001</v>
      </c>
      <c r="F15">
        <v>176.39400000000001</v>
      </c>
      <c r="G15">
        <v>270.08800000000002</v>
      </c>
      <c r="H15">
        <v>235.476</v>
      </c>
      <c r="I15">
        <v>234.63399999999999</v>
      </c>
      <c r="J15">
        <v>207.1</v>
      </c>
      <c r="K15">
        <v>381.76400000000001</v>
      </c>
      <c r="L15">
        <v>247.26</v>
      </c>
      <c r="M15">
        <v>344.79199999999997</v>
      </c>
      <c r="N15">
        <v>383.10500000000002</v>
      </c>
      <c r="O15">
        <v>321.33</v>
      </c>
      <c r="P15">
        <v>291.47500000000002</v>
      </c>
      <c r="Q15">
        <v>316.95999999999998</v>
      </c>
      <c r="R15">
        <v>399.67700000000002</v>
      </c>
      <c r="S15">
        <v>1641.42</v>
      </c>
      <c r="T15">
        <v>1374.88</v>
      </c>
      <c r="U15">
        <v>1412.81</v>
      </c>
      <c r="V15">
        <v>1043.44</v>
      </c>
      <c r="W15">
        <v>1866.68</v>
      </c>
      <c r="X15">
        <v>1372.61</v>
      </c>
    </row>
    <row r="16" spans="1:24" x14ac:dyDescent="0.25">
      <c r="A16">
        <v>208.90299999999999</v>
      </c>
      <c r="B16">
        <v>201.55</v>
      </c>
      <c r="C16">
        <v>136.69</v>
      </c>
      <c r="D16">
        <v>142.654</v>
      </c>
      <c r="E16">
        <v>209.83600000000001</v>
      </c>
      <c r="F16">
        <v>176.39400000000001</v>
      </c>
      <c r="G16">
        <v>270.08800000000002</v>
      </c>
      <c r="H16">
        <v>215.06700000000001</v>
      </c>
      <c r="I16">
        <v>237.43700000000001</v>
      </c>
      <c r="J16">
        <v>197.90299999999999</v>
      </c>
      <c r="K16">
        <v>368.74200000000002</v>
      </c>
      <c r="L16">
        <v>247.26</v>
      </c>
      <c r="M16">
        <v>332.90899999999999</v>
      </c>
      <c r="N16">
        <v>383.53899999999999</v>
      </c>
      <c r="O16">
        <v>307.53399999999999</v>
      </c>
      <c r="P16">
        <v>298.39699999999999</v>
      </c>
      <c r="Q16">
        <v>339.19600000000003</v>
      </c>
      <c r="R16">
        <v>432.24</v>
      </c>
      <c r="S16">
        <v>1691.59</v>
      </c>
      <c r="T16">
        <v>1412.42</v>
      </c>
      <c r="U16">
        <v>1629.96</v>
      </c>
      <c r="V16">
        <v>1145.5899999999999</v>
      </c>
      <c r="W16">
        <v>1000000000</v>
      </c>
      <c r="X16">
        <v>1280.3599999999999</v>
      </c>
    </row>
    <row r="17" spans="1:24" x14ac:dyDescent="0.25">
      <c r="A17">
        <v>208.90299999999999</v>
      </c>
      <c r="B17">
        <v>201.55</v>
      </c>
      <c r="C17">
        <v>136.69</v>
      </c>
      <c r="D17">
        <v>142.654</v>
      </c>
      <c r="E17">
        <v>209.83600000000001</v>
      </c>
      <c r="F17">
        <v>176.39400000000001</v>
      </c>
      <c r="G17">
        <v>281.15699999999998</v>
      </c>
      <c r="H17">
        <v>215.06700000000001</v>
      </c>
      <c r="I17">
        <v>236.392</v>
      </c>
      <c r="J17">
        <v>197.90299999999999</v>
      </c>
      <c r="K17">
        <v>365.072</v>
      </c>
      <c r="L17">
        <v>247.26</v>
      </c>
      <c r="M17">
        <v>332.90899999999999</v>
      </c>
      <c r="N17">
        <v>383.88299999999998</v>
      </c>
      <c r="O17">
        <v>315.83699999999999</v>
      </c>
      <c r="P17">
        <v>341.464</v>
      </c>
      <c r="Q17">
        <v>363.13400000000001</v>
      </c>
      <c r="R17">
        <v>342.46199999999999</v>
      </c>
      <c r="S17">
        <v>1587.19</v>
      </c>
      <c r="T17">
        <v>1307.06</v>
      </c>
      <c r="U17">
        <v>1491.96</v>
      </c>
      <c r="V17">
        <v>1091.8900000000001</v>
      </c>
      <c r="W17">
        <v>2344.2399999999998</v>
      </c>
      <c r="X17">
        <v>1186.9100000000001</v>
      </c>
    </row>
    <row r="18" spans="1:24" x14ac:dyDescent="0.25">
      <c r="A18">
        <v>208.90299999999999</v>
      </c>
      <c r="B18">
        <v>201.55</v>
      </c>
      <c r="C18">
        <v>136.69</v>
      </c>
      <c r="D18">
        <v>142.654</v>
      </c>
      <c r="E18">
        <v>209.83600000000001</v>
      </c>
      <c r="F18">
        <v>176.39400000000001</v>
      </c>
      <c r="G18">
        <v>270.08800000000002</v>
      </c>
      <c r="H18">
        <v>231.065</v>
      </c>
      <c r="I18">
        <v>237.43700000000001</v>
      </c>
      <c r="J18">
        <v>193.536</v>
      </c>
      <c r="K18">
        <v>368.74200000000002</v>
      </c>
      <c r="L18">
        <v>280.42</v>
      </c>
      <c r="M18">
        <v>281.47699999999998</v>
      </c>
      <c r="N18">
        <v>381.267</v>
      </c>
      <c r="O18">
        <v>312.74900000000002</v>
      </c>
      <c r="P18">
        <v>325.54000000000002</v>
      </c>
      <c r="Q18">
        <v>368.19299999999998</v>
      </c>
      <c r="R18">
        <v>377.09800000000001</v>
      </c>
      <c r="S18">
        <v>1730.08</v>
      </c>
      <c r="T18">
        <v>1276.56</v>
      </c>
      <c r="U18">
        <v>1460.68</v>
      </c>
      <c r="V18">
        <v>1082.79</v>
      </c>
      <c r="W18">
        <v>1896.77</v>
      </c>
      <c r="X18">
        <v>1463.05</v>
      </c>
    </row>
    <row r="19" spans="1:24" x14ac:dyDescent="0.25">
      <c r="A19">
        <v>208.90299999999999</v>
      </c>
      <c r="B19">
        <v>201.55</v>
      </c>
      <c r="C19">
        <v>136.69</v>
      </c>
      <c r="D19">
        <v>142.654</v>
      </c>
      <c r="E19">
        <v>209.83600000000001</v>
      </c>
      <c r="F19">
        <v>176.39400000000001</v>
      </c>
      <c r="G19">
        <v>272.00400000000002</v>
      </c>
      <c r="H19">
        <v>254.77699999999999</v>
      </c>
      <c r="I19">
        <v>236.392</v>
      </c>
      <c r="J19">
        <v>199.60900000000001</v>
      </c>
      <c r="K19">
        <v>376.86599999999999</v>
      </c>
      <c r="L19">
        <v>260.76900000000001</v>
      </c>
      <c r="M19">
        <v>365.16399999999999</v>
      </c>
      <c r="N19">
        <v>401.01</v>
      </c>
      <c r="O19">
        <v>303.45999999999998</v>
      </c>
      <c r="P19">
        <v>371.40800000000002</v>
      </c>
      <c r="Q19">
        <v>331.15499999999997</v>
      </c>
      <c r="R19">
        <v>423.70299999999997</v>
      </c>
      <c r="S19">
        <v>1777.77</v>
      </c>
      <c r="T19">
        <v>1303.0999999999999</v>
      </c>
      <c r="U19">
        <v>1462.93</v>
      </c>
      <c r="V19">
        <v>1182.4100000000001</v>
      </c>
      <c r="W19">
        <v>1935.97</v>
      </c>
      <c r="X19">
        <v>1332.14</v>
      </c>
    </row>
    <row r="20" spans="1:24" x14ac:dyDescent="0.25">
      <c r="A20">
        <v>208.90299999999999</v>
      </c>
      <c r="B20">
        <v>201.55</v>
      </c>
      <c r="C20">
        <v>136.69</v>
      </c>
      <c r="D20">
        <v>142.654</v>
      </c>
      <c r="E20">
        <v>209.83600000000001</v>
      </c>
      <c r="F20">
        <v>176.39400000000001</v>
      </c>
      <c r="G20">
        <v>283.983</v>
      </c>
      <c r="H20">
        <v>248.74299999999999</v>
      </c>
      <c r="I20">
        <v>220.971</v>
      </c>
      <c r="J20">
        <v>193.536</v>
      </c>
      <c r="K20">
        <v>381.76299999999998</v>
      </c>
      <c r="L20">
        <v>285.05200000000002</v>
      </c>
      <c r="M20">
        <v>333.06200000000001</v>
      </c>
      <c r="N20">
        <v>360.23899999999998</v>
      </c>
      <c r="O20">
        <v>327.85399999999998</v>
      </c>
      <c r="P20">
        <v>317.714</v>
      </c>
      <c r="Q20">
        <v>353.07600000000002</v>
      </c>
      <c r="R20">
        <v>415.09399999999999</v>
      </c>
      <c r="S20">
        <v>1538.6</v>
      </c>
      <c r="T20">
        <v>1410.06</v>
      </c>
      <c r="U20">
        <v>1462.45</v>
      </c>
      <c r="V20">
        <v>1133.8399999999999</v>
      </c>
      <c r="W20">
        <v>1642.05</v>
      </c>
      <c r="X20">
        <v>1604.53</v>
      </c>
    </row>
    <row r="21" spans="1:24" x14ac:dyDescent="0.25">
      <c r="A21">
        <v>208.90299999999999</v>
      </c>
      <c r="B21">
        <v>201.55</v>
      </c>
      <c r="C21">
        <v>137.00800000000001</v>
      </c>
      <c r="D21">
        <v>142.654</v>
      </c>
      <c r="E21">
        <v>209.83600000000001</v>
      </c>
      <c r="F21">
        <v>176.39400000000001</v>
      </c>
      <c r="G21">
        <v>292.44799999999998</v>
      </c>
      <c r="H21">
        <v>215.06700000000001</v>
      </c>
      <c r="I21">
        <v>220.971</v>
      </c>
      <c r="J21">
        <v>197.541</v>
      </c>
      <c r="K21">
        <v>368.74200000000002</v>
      </c>
      <c r="L21">
        <v>247.26</v>
      </c>
      <c r="M21">
        <v>360.60599999999999</v>
      </c>
      <c r="N21">
        <v>363.59199999999998</v>
      </c>
      <c r="O21">
        <v>339.17599999999999</v>
      </c>
      <c r="P21">
        <v>295.60599999999999</v>
      </c>
      <c r="Q21">
        <v>340.16500000000002</v>
      </c>
      <c r="R21">
        <v>374.90199999999999</v>
      </c>
      <c r="S21">
        <v>1712.13</v>
      </c>
      <c r="T21">
        <v>1456.01</v>
      </c>
      <c r="U21">
        <v>1501.37</v>
      </c>
      <c r="V21">
        <v>1079.49</v>
      </c>
      <c r="W21">
        <v>1982.42</v>
      </c>
      <c r="X21">
        <v>1295.81</v>
      </c>
    </row>
    <row r="22" spans="1:24" x14ac:dyDescent="0.25">
      <c r="A22">
        <v>208.90299999999999</v>
      </c>
      <c r="B22">
        <v>201.55</v>
      </c>
      <c r="C22">
        <v>136.69</v>
      </c>
      <c r="D22">
        <v>142.654</v>
      </c>
      <c r="E22">
        <v>209.83600000000001</v>
      </c>
      <c r="F22">
        <v>176.39400000000001</v>
      </c>
      <c r="G22">
        <v>270.08800000000002</v>
      </c>
      <c r="H22">
        <v>215.06700000000001</v>
      </c>
      <c r="I22">
        <v>237.43700000000001</v>
      </c>
      <c r="J22">
        <v>197.90299999999999</v>
      </c>
      <c r="K22">
        <v>365.072</v>
      </c>
      <c r="L22">
        <v>247.26</v>
      </c>
      <c r="M22">
        <v>317.005</v>
      </c>
      <c r="N22">
        <v>367.25900000000001</v>
      </c>
      <c r="O22">
        <v>279.25900000000001</v>
      </c>
      <c r="P22">
        <v>338.19099999999997</v>
      </c>
      <c r="Q22">
        <v>303.70499999999998</v>
      </c>
      <c r="R22">
        <v>362.63200000000001</v>
      </c>
      <c r="S22">
        <v>1595.53</v>
      </c>
      <c r="T22">
        <v>1439.66</v>
      </c>
      <c r="U22">
        <v>1549.04</v>
      </c>
      <c r="V22">
        <v>1183.1600000000001</v>
      </c>
      <c r="W22">
        <v>2016.42</v>
      </c>
      <c r="X22">
        <v>1355.42</v>
      </c>
    </row>
    <row r="23" spans="1:24" x14ac:dyDescent="0.25">
      <c r="A23">
        <v>208.90299999999999</v>
      </c>
      <c r="B23">
        <v>201.55</v>
      </c>
      <c r="C23">
        <v>136.69</v>
      </c>
      <c r="D23">
        <v>142.654</v>
      </c>
      <c r="E23">
        <v>209.83600000000001</v>
      </c>
      <c r="F23">
        <v>176.39400000000001</v>
      </c>
      <c r="G23">
        <v>281.15699999999998</v>
      </c>
      <c r="H23">
        <v>215.06700000000001</v>
      </c>
      <c r="I23">
        <v>252.48099999999999</v>
      </c>
      <c r="J23">
        <v>220.501</v>
      </c>
      <c r="K23">
        <v>365.072</v>
      </c>
      <c r="L23">
        <v>276.57</v>
      </c>
      <c r="M23">
        <v>383.30900000000003</v>
      </c>
      <c r="N23">
        <v>425.10500000000002</v>
      </c>
      <c r="O23">
        <v>301.45999999999998</v>
      </c>
      <c r="P23">
        <v>303.55399999999997</v>
      </c>
      <c r="Q23">
        <v>316.03399999999999</v>
      </c>
      <c r="R23">
        <v>404.291</v>
      </c>
      <c r="S23">
        <v>1839.88</v>
      </c>
      <c r="T23">
        <v>1452.51</v>
      </c>
      <c r="U23">
        <v>1396.12</v>
      </c>
      <c r="V23">
        <v>1124.4100000000001</v>
      </c>
      <c r="W23">
        <v>1896.56</v>
      </c>
      <c r="X23">
        <v>1326.49</v>
      </c>
    </row>
    <row r="24" spans="1:24" x14ac:dyDescent="0.25">
      <c r="A24">
        <v>208.90299999999999</v>
      </c>
      <c r="B24">
        <v>201.55</v>
      </c>
      <c r="C24">
        <v>136.69</v>
      </c>
      <c r="D24">
        <v>142.654</v>
      </c>
      <c r="E24">
        <v>209.83600000000001</v>
      </c>
      <c r="F24">
        <v>176.39400000000001</v>
      </c>
      <c r="G24">
        <v>292.44799999999998</v>
      </c>
      <c r="H24">
        <v>242.16499999999999</v>
      </c>
      <c r="I24">
        <v>245.786</v>
      </c>
      <c r="J24">
        <v>203.66300000000001</v>
      </c>
      <c r="K24">
        <v>365.072</v>
      </c>
      <c r="L24">
        <v>257.77300000000002</v>
      </c>
      <c r="M24">
        <v>352.62099999999998</v>
      </c>
      <c r="N24">
        <v>355.48</v>
      </c>
      <c r="O24">
        <v>278.226</v>
      </c>
      <c r="P24">
        <v>351.37799999999999</v>
      </c>
      <c r="Q24">
        <v>344.60899999999998</v>
      </c>
      <c r="R24">
        <v>317.84899999999999</v>
      </c>
      <c r="S24">
        <v>1780.72</v>
      </c>
      <c r="T24">
        <v>1293</v>
      </c>
      <c r="U24">
        <v>1582.87</v>
      </c>
      <c r="V24">
        <v>1026.69</v>
      </c>
      <c r="W24">
        <v>1922.02</v>
      </c>
      <c r="X24">
        <v>1262.43</v>
      </c>
    </row>
    <row r="25" spans="1:24" x14ac:dyDescent="0.25">
      <c r="A25">
        <v>208.90299999999999</v>
      </c>
      <c r="B25">
        <v>201.55</v>
      </c>
      <c r="C25">
        <v>136.69</v>
      </c>
      <c r="D25">
        <v>142.654</v>
      </c>
      <c r="E25">
        <v>209.83600000000001</v>
      </c>
      <c r="F25">
        <v>176.39400000000001</v>
      </c>
      <c r="G25">
        <v>270.08800000000002</v>
      </c>
      <c r="H25">
        <v>215.06700000000001</v>
      </c>
      <c r="I25">
        <v>220.971</v>
      </c>
      <c r="J25">
        <v>203.191</v>
      </c>
      <c r="K25">
        <v>376.86599999999999</v>
      </c>
      <c r="L25">
        <v>247.26</v>
      </c>
      <c r="M25">
        <v>332.73899999999998</v>
      </c>
      <c r="N25">
        <v>393.93400000000003</v>
      </c>
      <c r="O25">
        <v>292.35300000000001</v>
      </c>
      <c r="P25">
        <v>331.20400000000001</v>
      </c>
      <c r="Q25">
        <v>394.99599999999998</v>
      </c>
      <c r="R25">
        <v>343.19099999999997</v>
      </c>
      <c r="S25">
        <v>1710.07</v>
      </c>
      <c r="T25">
        <v>1318.19</v>
      </c>
      <c r="U25">
        <v>1541.19</v>
      </c>
      <c r="V25">
        <v>1274.04</v>
      </c>
      <c r="W25">
        <v>1888.6</v>
      </c>
      <c r="X25">
        <v>1464.46</v>
      </c>
    </row>
    <row r="26" spans="1:24" x14ac:dyDescent="0.25">
      <c r="A26">
        <v>208.90299999999999</v>
      </c>
      <c r="B26">
        <v>201.55</v>
      </c>
      <c r="C26">
        <v>136.69</v>
      </c>
      <c r="D26">
        <v>142.654</v>
      </c>
      <c r="E26">
        <v>209.83600000000001</v>
      </c>
      <c r="F26">
        <v>176.39400000000001</v>
      </c>
      <c r="G26">
        <v>292.44799999999998</v>
      </c>
      <c r="H26">
        <v>215.06700000000001</v>
      </c>
      <c r="I26">
        <v>236.392</v>
      </c>
      <c r="J26">
        <v>205.25800000000001</v>
      </c>
      <c r="K26">
        <v>365.072</v>
      </c>
      <c r="L26">
        <v>260.76900000000001</v>
      </c>
      <c r="M26">
        <v>334.67099999999999</v>
      </c>
      <c r="N26">
        <v>381.53</v>
      </c>
      <c r="O26">
        <v>292.17899999999997</v>
      </c>
      <c r="P26">
        <v>325.04300000000001</v>
      </c>
      <c r="Q26">
        <v>422.84300000000002</v>
      </c>
      <c r="R26">
        <v>398.62099999999998</v>
      </c>
      <c r="S26">
        <v>1770.52</v>
      </c>
      <c r="T26">
        <v>1393.24</v>
      </c>
      <c r="U26">
        <v>1425.19</v>
      </c>
      <c r="V26">
        <v>1067.23</v>
      </c>
      <c r="W26">
        <v>2260.4699999999998</v>
      </c>
      <c r="X26">
        <v>1390.1</v>
      </c>
    </row>
    <row r="27" spans="1:24" x14ac:dyDescent="0.25">
      <c r="A27">
        <v>208.90299999999999</v>
      </c>
      <c r="B27">
        <v>201.55</v>
      </c>
      <c r="C27">
        <v>136.69</v>
      </c>
      <c r="D27">
        <v>142.654</v>
      </c>
      <c r="E27">
        <v>209.83600000000001</v>
      </c>
      <c r="F27">
        <v>176.39400000000001</v>
      </c>
      <c r="G27">
        <v>270.08800000000002</v>
      </c>
      <c r="H27">
        <v>242.16499999999999</v>
      </c>
      <c r="I27">
        <v>234.63399999999999</v>
      </c>
      <c r="J27">
        <v>188.85900000000001</v>
      </c>
      <c r="K27">
        <v>396.88499999999999</v>
      </c>
      <c r="L27">
        <v>247.26</v>
      </c>
      <c r="M27">
        <v>314.93200000000002</v>
      </c>
      <c r="N27">
        <v>359.82600000000002</v>
      </c>
      <c r="O27">
        <v>308.09899999999999</v>
      </c>
      <c r="P27">
        <v>368.90499999999997</v>
      </c>
      <c r="Q27">
        <v>317.28300000000002</v>
      </c>
      <c r="R27">
        <v>406.63400000000001</v>
      </c>
      <c r="S27">
        <v>1713.28</v>
      </c>
      <c r="T27">
        <v>1303.71</v>
      </c>
      <c r="U27">
        <v>1473.57</v>
      </c>
      <c r="V27">
        <v>1060.43</v>
      </c>
      <c r="W27">
        <v>2122.02</v>
      </c>
      <c r="X27">
        <v>1473.7</v>
      </c>
    </row>
    <row r="28" spans="1:24" x14ac:dyDescent="0.25">
      <c r="A28">
        <v>208.90299999999999</v>
      </c>
      <c r="B28">
        <v>201.55</v>
      </c>
      <c r="C28">
        <v>136.69</v>
      </c>
      <c r="D28">
        <v>142.654</v>
      </c>
      <c r="E28">
        <v>209.83600000000001</v>
      </c>
      <c r="F28">
        <v>176.39400000000001</v>
      </c>
      <c r="G28">
        <v>292.44799999999998</v>
      </c>
      <c r="H28">
        <v>215.06700000000001</v>
      </c>
      <c r="I28">
        <v>234.63399999999999</v>
      </c>
      <c r="J28">
        <v>197.541</v>
      </c>
      <c r="K28">
        <v>365.072</v>
      </c>
      <c r="L28">
        <v>271.73099999999999</v>
      </c>
      <c r="M28">
        <v>339.79199999999997</v>
      </c>
      <c r="N28">
        <v>406.44</v>
      </c>
      <c r="O28">
        <v>325.61900000000003</v>
      </c>
      <c r="P28">
        <v>309.173</v>
      </c>
      <c r="Q28">
        <v>348.84699999999998</v>
      </c>
      <c r="R28">
        <v>371.31799999999998</v>
      </c>
      <c r="S28">
        <v>1833.26</v>
      </c>
      <c r="T28">
        <v>1178.75</v>
      </c>
      <c r="U28">
        <v>1430.47</v>
      </c>
      <c r="V28">
        <v>1108.05</v>
      </c>
      <c r="W28">
        <v>1896.43</v>
      </c>
      <c r="X28">
        <v>1325.25</v>
      </c>
    </row>
    <row r="29" spans="1:24" x14ac:dyDescent="0.25">
      <c r="A29">
        <v>208.90299999999999</v>
      </c>
      <c r="B29">
        <v>201.55</v>
      </c>
      <c r="C29">
        <v>136.69</v>
      </c>
      <c r="D29">
        <v>142.654</v>
      </c>
      <c r="E29">
        <v>209.83600000000001</v>
      </c>
      <c r="F29">
        <v>176.39400000000001</v>
      </c>
      <c r="G29">
        <v>272.00400000000002</v>
      </c>
      <c r="H29">
        <v>240.54300000000001</v>
      </c>
      <c r="I29">
        <v>228.898</v>
      </c>
      <c r="J29">
        <v>199.60900000000001</v>
      </c>
      <c r="K29">
        <v>381.76400000000001</v>
      </c>
      <c r="L29">
        <v>247.26</v>
      </c>
      <c r="M29">
        <v>326.28500000000003</v>
      </c>
      <c r="N29">
        <v>332.05099999999999</v>
      </c>
      <c r="O29">
        <v>283.86200000000002</v>
      </c>
      <c r="P29">
        <v>351.35</v>
      </c>
      <c r="Q29">
        <v>352.50900000000001</v>
      </c>
      <c r="R29">
        <v>369.89</v>
      </c>
      <c r="S29">
        <v>1689.92</v>
      </c>
      <c r="T29">
        <v>1337.03</v>
      </c>
      <c r="U29">
        <v>1723.11</v>
      </c>
      <c r="V29">
        <v>1171.43</v>
      </c>
      <c r="W29">
        <v>1764.86</v>
      </c>
      <c r="X29">
        <v>1384.83</v>
      </c>
    </row>
    <row r="30" spans="1:24" x14ac:dyDescent="0.25">
      <c r="A30">
        <v>208.90299999999999</v>
      </c>
      <c r="B30">
        <v>201.55</v>
      </c>
      <c r="C30">
        <v>136.69</v>
      </c>
      <c r="D30">
        <v>142.654</v>
      </c>
      <c r="E30">
        <v>209.83600000000001</v>
      </c>
      <c r="F30">
        <v>176.39400000000001</v>
      </c>
      <c r="G30">
        <v>270.08800000000002</v>
      </c>
      <c r="H30">
        <v>226.34800000000001</v>
      </c>
      <c r="I30">
        <v>252.48099999999999</v>
      </c>
      <c r="J30">
        <v>207.1</v>
      </c>
      <c r="K30">
        <v>368.74200000000002</v>
      </c>
      <c r="L30">
        <v>264.94099999999997</v>
      </c>
      <c r="M30">
        <v>373.06</v>
      </c>
      <c r="N30">
        <v>411.56400000000002</v>
      </c>
      <c r="O30">
        <v>304.99</v>
      </c>
      <c r="P30">
        <v>349.71100000000001</v>
      </c>
      <c r="Q30">
        <v>378.40100000000001</v>
      </c>
      <c r="R30">
        <v>345.154</v>
      </c>
      <c r="S30">
        <v>1632.19</v>
      </c>
      <c r="T30">
        <v>1393.57</v>
      </c>
      <c r="U30">
        <v>1426.42</v>
      </c>
      <c r="V30">
        <v>1149.8900000000001</v>
      </c>
      <c r="W30">
        <v>1967.12</v>
      </c>
      <c r="X30">
        <v>1448.1</v>
      </c>
    </row>
    <row r="31" spans="1:24" x14ac:dyDescent="0.25">
      <c r="A31">
        <v>208.90299999999999</v>
      </c>
      <c r="B31">
        <v>201.55</v>
      </c>
      <c r="C31">
        <v>136.69</v>
      </c>
      <c r="D31">
        <v>142.654</v>
      </c>
      <c r="E31">
        <v>209.83600000000001</v>
      </c>
      <c r="F31">
        <v>176.39400000000001</v>
      </c>
      <c r="G31">
        <v>284.92899999999997</v>
      </c>
      <c r="H31">
        <v>226.34800000000001</v>
      </c>
      <c r="I31">
        <v>227.50200000000001</v>
      </c>
      <c r="J31">
        <v>197.90299999999999</v>
      </c>
      <c r="K31">
        <v>365.072</v>
      </c>
      <c r="L31">
        <v>285.32</v>
      </c>
      <c r="M31">
        <v>322.79599999999999</v>
      </c>
      <c r="N31">
        <v>360.726</v>
      </c>
      <c r="O31">
        <v>317.48599999999999</v>
      </c>
      <c r="P31">
        <v>309.54399999999998</v>
      </c>
      <c r="Q31">
        <v>373.9</v>
      </c>
      <c r="R31">
        <v>349.82</v>
      </c>
      <c r="S31">
        <v>1652.09</v>
      </c>
      <c r="T31">
        <v>1498.49</v>
      </c>
      <c r="U31">
        <v>1593.86</v>
      </c>
      <c r="V31">
        <v>1190.4100000000001</v>
      </c>
      <c r="W31">
        <v>1840.95</v>
      </c>
      <c r="X31">
        <v>1505.15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C4D4-E691-48E4-9E80-416A3E23FB75}">
  <dimension ref="A1:X31"/>
  <sheetViews>
    <sheetView workbookViewId="0">
      <selection activeCell="A2" sqref="A2"/>
    </sheetView>
  </sheetViews>
  <sheetFormatPr defaultRowHeight="15" x14ac:dyDescent="0.25"/>
  <cols>
    <col min="1" max="1" width="9.140625" bestFit="1" customWidth="1"/>
    <col min="2" max="2" width="10.42578125" bestFit="1" customWidth="1"/>
    <col min="3" max="6" width="10.140625" bestFit="1" customWidth="1"/>
    <col min="7" max="7" width="10.42578125" bestFit="1" customWidth="1"/>
    <col min="8" max="9" width="10.140625" bestFit="1" customWidth="1"/>
    <col min="10" max="11" width="10.28515625" bestFit="1" customWidth="1"/>
    <col min="12" max="12" width="9.140625" bestFit="1" customWidth="1"/>
    <col min="13" max="13" width="10.140625" bestFit="1" customWidth="1"/>
  </cols>
  <sheetData>
    <row r="1" spans="1:24" x14ac:dyDescent="0.2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25">
      <c r="A2" cm="1">
        <f t="array" ref="A2:A31">_xlfn._xlws.FILTER(FullUniqueGoodTimeOutput[Distance],(FullUniqueGoodTimeOutput[Problem Name]='RNG Data'!A1)*(FullUniqueGoodTimeOutput[Algorithm Name]="Random Search"))</f>
        <v>208.90299999999999</v>
      </c>
      <c r="B2" cm="1">
        <f t="array" ref="B2:B31">_xlfn._xlws.FILTER(FullUniqueGoodTimeOutput[Distance],(FullUniqueGoodTimeOutput[Problem Name]='RNG Data'!B1)*(FullUniqueGoodTimeOutput[Algorithm Name]="Random Search"))</f>
        <v>201.55</v>
      </c>
      <c r="C2" cm="1">
        <f t="array" ref="C2:C31">_xlfn._xlws.FILTER(FullUniqueGoodTimeOutput[Distance],(FullUniqueGoodTimeOutput[Problem Name]='RNG Data'!C1)*(FullUniqueGoodTimeOutput[Algorithm Name]="Random Search"))</f>
        <v>136.69</v>
      </c>
      <c r="D2" cm="1">
        <f t="array" ref="D2:D31">_xlfn._xlws.FILTER(FullUniqueGoodTimeOutput[Distance],(FullUniqueGoodTimeOutput[Problem Name]='RNG Data'!D1)*(FullUniqueGoodTimeOutput[Algorithm Name]="Random Search"))</f>
        <v>142.654</v>
      </c>
      <c r="E2" cm="1">
        <f t="array" ref="E2:E31">_xlfn._xlws.FILTER(FullUniqueGoodTimeOutput[Distance],(FullUniqueGoodTimeOutput[Problem Name]='RNG Data'!E1)*(FullUniqueGoodTimeOutput[Algorithm Name]="Random Search"))</f>
        <v>209.83600000000001</v>
      </c>
      <c r="F2" cm="1">
        <f t="array" ref="F2:F31">_xlfn._xlws.FILTER(FullUniqueGoodTimeOutput[Distance],(FullUniqueGoodTimeOutput[Problem Name]='RNG Data'!F1)*(FullUniqueGoodTimeOutput[Algorithm Name]="Random Search"))</f>
        <v>176.39400000000001</v>
      </c>
      <c r="G2" cm="1">
        <f t="array" ref="G2:G31">_xlfn._xlws.FILTER(FullUniqueGoodTimeOutput[Distance],(FullUniqueGoodTimeOutput[Problem Name]='RNG Data'!G1)*(FullUniqueGoodTimeOutput[Algorithm Name]="Random Search"))</f>
        <v>270.08800000000002</v>
      </c>
      <c r="H2" cm="1">
        <f t="array" ref="H2:H31">_xlfn._xlws.FILTER(FullUniqueGoodTimeOutput[Distance],(FullUniqueGoodTimeOutput[Problem Name]='RNG Data'!H1)*(FullUniqueGoodTimeOutput[Algorithm Name]="Random Search"))</f>
        <v>221.726</v>
      </c>
      <c r="I2" cm="1">
        <f t="array" ref="I2:I31">_xlfn._xlws.FILTER(FullUniqueGoodTimeOutput[Distance],(FullUniqueGoodTimeOutput[Problem Name]='RNG Data'!I1)*(FullUniqueGoodTimeOutput[Algorithm Name]="Random Search"))</f>
        <v>228.898</v>
      </c>
      <c r="J2" cm="1">
        <f t="array" ref="J2:J31">_xlfn._xlws.FILTER(FullUniqueGoodTimeOutput[Distance],(FullUniqueGoodTimeOutput[Problem Name]='RNG Data'!J1)*(FullUniqueGoodTimeOutput[Algorithm Name]="Random Search"))</f>
        <v>202.98</v>
      </c>
      <c r="K2" cm="1">
        <f t="array" ref="K2:K31">_xlfn._xlws.FILTER(FullUniqueGoodTimeOutput[Distance],(FullUniqueGoodTimeOutput[Problem Name]='RNG Data'!K1)*(FullUniqueGoodTimeOutput[Algorithm Name]="Random Search"))</f>
        <v>365.072</v>
      </c>
      <c r="L2" cm="1">
        <f t="array" ref="L2:L31">_xlfn._xlws.FILTER(FullUniqueGoodTimeOutput[Distance],(FullUniqueGoodTimeOutput[Problem Name]='RNG Data'!L1)*(FullUniqueGoodTimeOutput[Algorithm Name]="Random Search"))</f>
        <v>257.86900000000003</v>
      </c>
      <c r="M2" cm="1">
        <f t="array" ref="M2:M31">_xlfn._xlws.FILTER(FullUniqueGoodTimeOutput[Distance],(FullUniqueGoodTimeOutput[Problem Name]='RNG Data'!M1)*(FullUniqueGoodTimeOutput[Algorithm Name]="Random Search"))</f>
        <v>396.57</v>
      </c>
      <c r="N2" cm="1">
        <f t="array" ref="N2:N31">_xlfn._xlws.FILTER(FullUniqueGoodTimeOutput[Distance],(FullUniqueGoodTimeOutput[Problem Name]='RNG Data'!N1)*(FullUniqueGoodTimeOutput[Algorithm Name]="Random Search"))</f>
        <v>426.29899999999998</v>
      </c>
      <c r="O2" cm="1">
        <f t="array" ref="O2:O31">_xlfn._xlws.FILTER(FullUniqueGoodTimeOutput[Distance],(FullUniqueGoodTimeOutput[Problem Name]='RNG Data'!O1)*(FullUniqueGoodTimeOutput[Algorithm Name]="Random Search"))</f>
        <v>380.29</v>
      </c>
      <c r="P2" cm="1">
        <f t="array" ref="P2:P31">_xlfn._xlws.FILTER(FullUniqueGoodTimeOutput[Distance],(FullUniqueGoodTimeOutput[Problem Name]='RNG Data'!P1)*(FullUniqueGoodTimeOutput[Algorithm Name]="Random Search"))</f>
        <v>368.04300000000001</v>
      </c>
      <c r="Q2" cm="1">
        <f t="array" ref="Q2:Q31">_xlfn._xlws.FILTER(FullUniqueGoodTimeOutput[Distance],(FullUniqueGoodTimeOutput[Problem Name]='RNG Data'!Q1)*(FullUniqueGoodTimeOutput[Algorithm Name]="Random Search"))</f>
        <v>421.17500000000001</v>
      </c>
      <c r="R2" cm="1">
        <f t="array" ref="R2:R31">_xlfn._xlws.FILTER(FullUniqueGoodTimeOutput[Distance],(FullUniqueGoodTimeOutput[Problem Name]='RNG Data'!R1)*(FullUniqueGoodTimeOutput[Algorithm Name]="Random Search"))</f>
        <v>415.04599999999999</v>
      </c>
      <c r="S2" cm="1">
        <f t="array" ref="S2:S31">_xlfn._xlws.FILTER(FullUniqueGoodTimeOutput[Distance],(FullUniqueGoodTimeOutput[Problem Name]='RNG Data'!S1)*(FullUniqueGoodTimeOutput[Algorithm Name]="Random Search"))</f>
        <v>3911.82</v>
      </c>
      <c r="T2" cm="1">
        <f t="array" ref="T2:T31">_xlfn._xlws.FILTER(FullUniqueGoodTimeOutput[Distance],(FullUniqueGoodTimeOutput[Problem Name]='RNG Data'!T1)*(FullUniqueGoodTimeOutput[Algorithm Name]="Random Search"))</f>
        <v>3513.8</v>
      </c>
      <c r="U2" cm="1">
        <f t="array" ref="U2:U31">_xlfn._xlws.FILTER(FullUniqueGoodTimeOutput[Distance],(FullUniqueGoodTimeOutput[Problem Name]='RNG Data'!U1)*(FullUniqueGoodTimeOutput[Algorithm Name]="Random Search"))</f>
        <v>3300.9</v>
      </c>
      <c r="V2" cm="1">
        <f t="array" ref="V2:V31">_xlfn._xlws.FILTER(FullUniqueGoodTimeOutput[Distance],(FullUniqueGoodTimeOutput[Problem Name]='RNG Data'!V1)*(FullUniqueGoodTimeOutput[Algorithm Name]="Random Search"))</f>
        <v>2851.35</v>
      </c>
      <c r="W2" cm="1">
        <f t="array" ref="W2:W31">_xlfn._xlws.FILTER(FullUniqueGoodTimeOutput[Distance],(FullUniqueGoodTimeOutput[Problem Name]='RNG Data'!W1)*(FullUniqueGoodTimeOutput[Algorithm Name]="Random Search"))</f>
        <v>4614.4399999999996</v>
      </c>
      <c r="X2" cm="1">
        <f t="array" ref="X2:X31">_xlfn._xlws.FILTER(FullUniqueGoodTimeOutput[Distance],(FullUniqueGoodTimeOutput[Problem Name]='RNG Data'!X1)*(FullUniqueGoodTimeOutput[Algorithm Name]="Random Search"))</f>
        <v>3698.11</v>
      </c>
    </row>
    <row r="3" spans="1:24" x14ac:dyDescent="0.25">
      <c r="A3">
        <v>208.90299999999999</v>
      </c>
      <c r="B3">
        <v>201.55</v>
      </c>
      <c r="C3">
        <v>136.69</v>
      </c>
      <c r="D3">
        <v>142.654</v>
      </c>
      <c r="E3">
        <v>209.83600000000001</v>
      </c>
      <c r="F3">
        <v>176.39400000000001</v>
      </c>
      <c r="G3">
        <v>278.13600000000002</v>
      </c>
      <c r="H3">
        <v>230.29400000000001</v>
      </c>
      <c r="I3">
        <v>220.971</v>
      </c>
      <c r="J3">
        <v>197.90299999999999</v>
      </c>
      <c r="K3">
        <v>365.072</v>
      </c>
      <c r="L3">
        <v>258.69099999999997</v>
      </c>
      <c r="M3">
        <v>407.58600000000001</v>
      </c>
      <c r="N3">
        <v>432.91300000000001</v>
      </c>
      <c r="O3">
        <v>357.13400000000001</v>
      </c>
      <c r="P3">
        <v>401.601</v>
      </c>
      <c r="Q3">
        <v>423.04199999999997</v>
      </c>
      <c r="R3">
        <v>435.49900000000002</v>
      </c>
      <c r="S3">
        <v>3973.98</v>
      </c>
      <c r="T3">
        <v>3604.11</v>
      </c>
      <c r="U3">
        <v>3454.29</v>
      </c>
      <c r="V3">
        <v>2846.44</v>
      </c>
      <c r="W3">
        <v>4593.18</v>
      </c>
      <c r="X3">
        <v>3759.49</v>
      </c>
    </row>
    <row r="4" spans="1:24" x14ac:dyDescent="0.25">
      <c r="A4">
        <v>208.90299999999999</v>
      </c>
      <c r="B4">
        <v>201.55</v>
      </c>
      <c r="C4">
        <v>136.69</v>
      </c>
      <c r="D4">
        <v>142.654</v>
      </c>
      <c r="E4">
        <v>209.83600000000001</v>
      </c>
      <c r="F4">
        <v>176.39400000000001</v>
      </c>
      <c r="G4">
        <v>270.601</v>
      </c>
      <c r="H4">
        <v>226.34800000000001</v>
      </c>
      <c r="I4">
        <v>222.42599999999999</v>
      </c>
      <c r="J4">
        <v>201.20099999999999</v>
      </c>
      <c r="K4">
        <v>365.072</v>
      </c>
      <c r="L4">
        <v>249.101</v>
      </c>
      <c r="M4">
        <v>396.38099999999997</v>
      </c>
      <c r="N4">
        <v>456.339</v>
      </c>
      <c r="O4">
        <v>348.363</v>
      </c>
      <c r="P4">
        <v>394.18400000000003</v>
      </c>
      <c r="Q4">
        <v>441.28100000000001</v>
      </c>
      <c r="R4">
        <v>451.96100000000001</v>
      </c>
      <c r="S4">
        <v>4064.38</v>
      </c>
      <c r="T4">
        <v>3582.23</v>
      </c>
      <c r="U4">
        <v>3240.74</v>
      </c>
      <c r="V4">
        <v>2907.89</v>
      </c>
      <c r="W4">
        <v>4752.1000000000004</v>
      </c>
      <c r="X4">
        <v>3846.82</v>
      </c>
    </row>
    <row r="5" spans="1:24" x14ac:dyDescent="0.25">
      <c r="A5">
        <v>208.90299999999999</v>
      </c>
      <c r="B5">
        <v>201.55</v>
      </c>
      <c r="C5">
        <v>136.69</v>
      </c>
      <c r="D5">
        <v>142.654</v>
      </c>
      <c r="E5">
        <v>209.83600000000001</v>
      </c>
      <c r="F5">
        <v>176.39400000000001</v>
      </c>
      <c r="G5">
        <v>270.08800000000002</v>
      </c>
      <c r="H5">
        <v>237.416</v>
      </c>
      <c r="I5">
        <v>222.42599999999999</v>
      </c>
      <c r="J5">
        <v>188.85900000000001</v>
      </c>
      <c r="K5">
        <v>365.072</v>
      </c>
      <c r="L5">
        <v>256.02800000000002</v>
      </c>
      <c r="M5">
        <v>399.34100000000001</v>
      </c>
      <c r="N5">
        <v>422.05900000000003</v>
      </c>
      <c r="O5">
        <v>344.834</v>
      </c>
      <c r="P5">
        <v>389.79899999999998</v>
      </c>
      <c r="Q5">
        <v>439.608</v>
      </c>
      <c r="R5">
        <v>421.09800000000001</v>
      </c>
      <c r="S5">
        <v>4070.09</v>
      </c>
      <c r="T5">
        <v>3579.01</v>
      </c>
      <c r="U5">
        <v>3446.52</v>
      </c>
      <c r="V5">
        <v>2862.28</v>
      </c>
      <c r="W5">
        <v>4856.33</v>
      </c>
      <c r="X5">
        <v>3799.23</v>
      </c>
    </row>
    <row r="6" spans="1:24" x14ac:dyDescent="0.25">
      <c r="A6">
        <v>208.90299999999999</v>
      </c>
      <c r="B6">
        <v>201.55</v>
      </c>
      <c r="C6">
        <v>136.69</v>
      </c>
      <c r="D6">
        <v>142.654</v>
      </c>
      <c r="E6">
        <v>209.83600000000001</v>
      </c>
      <c r="F6">
        <v>176.39400000000001</v>
      </c>
      <c r="G6">
        <v>275.45400000000001</v>
      </c>
      <c r="H6">
        <v>231.065</v>
      </c>
      <c r="I6">
        <v>220.971</v>
      </c>
      <c r="J6">
        <v>197.90299999999999</v>
      </c>
      <c r="K6">
        <v>365.072</v>
      </c>
      <c r="L6">
        <v>262.61</v>
      </c>
      <c r="M6">
        <v>376.46199999999999</v>
      </c>
      <c r="N6">
        <v>441.90600000000001</v>
      </c>
      <c r="O6">
        <v>305.43</v>
      </c>
      <c r="P6">
        <v>345.70699999999999</v>
      </c>
      <c r="Q6">
        <v>412.96600000000001</v>
      </c>
      <c r="R6">
        <v>437.15800000000002</v>
      </c>
      <c r="S6">
        <v>3954.71</v>
      </c>
      <c r="T6">
        <v>3668.75</v>
      </c>
      <c r="U6">
        <v>3433.81</v>
      </c>
      <c r="V6">
        <v>2874.99</v>
      </c>
      <c r="W6">
        <v>4723.78</v>
      </c>
      <c r="X6">
        <v>3846.84</v>
      </c>
    </row>
    <row r="7" spans="1:24" x14ac:dyDescent="0.25">
      <c r="A7">
        <v>208.90299999999999</v>
      </c>
      <c r="B7">
        <v>201.55</v>
      </c>
      <c r="C7">
        <v>136.69</v>
      </c>
      <c r="D7">
        <v>142.654</v>
      </c>
      <c r="E7">
        <v>209.83600000000001</v>
      </c>
      <c r="F7">
        <v>176.39400000000001</v>
      </c>
      <c r="G7">
        <v>275.57900000000001</v>
      </c>
      <c r="H7">
        <v>221.726</v>
      </c>
      <c r="I7">
        <v>228.898</v>
      </c>
      <c r="J7">
        <v>193.536</v>
      </c>
      <c r="K7">
        <v>365.072</v>
      </c>
      <c r="L7">
        <v>257.74599999999998</v>
      </c>
      <c r="M7">
        <v>389.44499999999999</v>
      </c>
      <c r="N7">
        <v>444.58699999999999</v>
      </c>
      <c r="O7">
        <v>334.577</v>
      </c>
      <c r="P7">
        <v>394.351</v>
      </c>
      <c r="Q7">
        <v>448.29</v>
      </c>
      <c r="R7">
        <v>430.78199999999998</v>
      </c>
      <c r="S7">
        <v>4098.07</v>
      </c>
      <c r="T7">
        <v>3595.04</v>
      </c>
      <c r="U7">
        <v>3403.45</v>
      </c>
      <c r="V7">
        <v>2844.29</v>
      </c>
      <c r="W7">
        <v>4623.5</v>
      </c>
      <c r="X7">
        <v>3827.15</v>
      </c>
    </row>
    <row r="8" spans="1:24" x14ac:dyDescent="0.25">
      <c r="A8">
        <v>208.90299999999999</v>
      </c>
      <c r="B8">
        <v>201.55</v>
      </c>
      <c r="C8">
        <v>136.69</v>
      </c>
      <c r="D8">
        <v>142.654</v>
      </c>
      <c r="E8">
        <v>209.83600000000001</v>
      </c>
      <c r="F8">
        <v>176.39400000000001</v>
      </c>
      <c r="G8">
        <v>270.08800000000002</v>
      </c>
      <c r="H8">
        <v>231.27199999999999</v>
      </c>
      <c r="I8">
        <v>234.63399999999999</v>
      </c>
      <c r="J8">
        <v>203.55199999999999</v>
      </c>
      <c r="K8">
        <v>365.072</v>
      </c>
      <c r="L8">
        <v>256.02800000000002</v>
      </c>
      <c r="M8">
        <v>409.839</v>
      </c>
      <c r="N8">
        <v>407.83800000000002</v>
      </c>
      <c r="O8">
        <v>344.14</v>
      </c>
      <c r="P8">
        <v>414.024</v>
      </c>
      <c r="Q8">
        <v>422.62</v>
      </c>
      <c r="R8">
        <v>408.14800000000002</v>
      </c>
      <c r="S8">
        <v>4042.75</v>
      </c>
      <c r="T8">
        <v>3635.57</v>
      </c>
      <c r="U8">
        <v>3512.99</v>
      </c>
      <c r="V8">
        <v>2859.24</v>
      </c>
      <c r="W8">
        <v>4724.33</v>
      </c>
      <c r="X8">
        <v>3730.56</v>
      </c>
    </row>
    <row r="9" spans="1:24" x14ac:dyDescent="0.25">
      <c r="A9">
        <v>208.90299999999999</v>
      </c>
      <c r="B9">
        <v>201.55</v>
      </c>
      <c r="C9">
        <v>136.69</v>
      </c>
      <c r="D9">
        <v>142.654</v>
      </c>
      <c r="E9">
        <v>209.83600000000001</v>
      </c>
      <c r="F9">
        <v>176.39400000000001</v>
      </c>
      <c r="G9">
        <v>273.71600000000001</v>
      </c>
      <c r="H9">
        <v>215.06700000000001</v>
      </c>
      <c r="I9">
        <v>222.42599999999999</v>
      </c>
      <c r="J9">
        <v>188.85900000000001</v>
      </c>
      <c r="K9">
        <v>365.072</v>
      </c>
      <c r="L9">
        <v>257.74599999999998</v>
      </c>
      <c r="M9">
        <v>395.44</v>
      </c>
      <c r="N9">
        <v>436.52199999999999</v>
      </c>
      <c r="O9">
        <v>335.351</v>
      </c>
      <c r="P9">
        <v>400.36</v>
      </c>
      <c r="Q9">
        <v>449.68</v>
      </c>
      <c r="R9">
        <v>407.36799999999999</v>
      </c>
      <c r="S9">
        <v>4018.06</v>
      </c>
      <c r="T9">
        <v>3598.29</v>
      </c>
      <c r="U9">
        <v>3514.16</v>
      </c>
      <c r="V9">
        <v>2853.85</v>
      </c>
      <c r="W9">
        <v>4670.8900000000003</v>
      </c>
      <c r="X9">
        <v>3850.76</v>
      </c>
    </row>
    <row r="10" spans="1:24" x14ac:dyDescent="0.25">
      <c r="A10">
        <v>208.90299999999999</v>
      </c>
      <c r="B10">
        <v>201.55</v>
      </c>
      <c r="C10">
        <v>136.69</v>
      </c>
      <c r="D10">
        <v>142.654</v>
      </c>
      <c r="E10">
        <v>209.83600000000001</v>
      </c>
      <c r="F10">
        <v>176.39400000000001</v>
      </c>
      <c r="G10">
        <v>275.65600000000001</v>
      </c>
      <c r="H10">
        <v>234.54400000000001</v>
      </c>
      <c r="I10">
        <v>227.50200000000001</v>
      </c>
      <c r="J10">
        <v>197.541</v>
      </c>
      <c r="K10">
        <v>365.072</v>
      </c>
      <c r="L10">
        <v>249.101</v>
      </c>
      <c r="M10">
        <v>396.06</v>
      </c>
      <c r="N10">
        <v>424.97899999999998</v>
      </c>
      <c r="O10">
        <v>323.5</v>
      </c>
      <c r="P10">
        <v>379.714</v>
      </c>
      <c r="Q10">
        <v>420.37700000000001</v>
      </c>
      <c r="R10">
        <v>439.12599999999998</v>
      </c>
      <c r="S10">
        <v>4013.23</v>
      </c>
      <c r="T10">
        <v>3613.08</v>
      </c>
      <c r="U10">
        <v>3451.39</v>
      </c>
      <c r="V10">
        <v>2898.56</v>
      </c>
      <c r="W10">
        <v>4720.82</v>
      </c>
      <c r="X10">
        <v>3833.77</v>
      </c>
    </row>
    <row r="11" spans="1:24" x14ac:dyDescent="0.25">
      <c r="A11">
        <v>208.90299999999999</v>
      </c>
      <c r="B11">
        <v>201.55</v>
      </c>
      <c r="C11">
        <v>136.69</v>
      </c>
      <c r="D11">
        <v>142.654</v>
      </c>
      <c r="E11">
        <v>209.83600000000001</v>
      </c>
      <c r="F11">
        <v>176.39400000000001</v>
      </c>
      <c r="G11">
        <v>275.19299999999998</v>
      </c>
      <c r="H11">
        <v>228.291</v>
      </c>
      <c r="I11">
        <v>222.42599999999999</v>
      </c>
      <c r="J11">
        <v>200.28399999999999</v>
      </c>
      <c r="K11">
        <v>365.072</v>
      </c>
      <c r="L11">
        <v>259.61399999999998</v>
      </c>
      <c r="M11">
        <v>416.52100000000002</v>
      </c>
      <c r="N11">
        <v>433.68400000000003</v>
      </c>
      <c r="O11">
        <v>363.483</v>
      </c>
      <c r="P11">
        <v>349.92399999999998</v>
      </c>
      <c r="Q11">
        <v>418.95100000000002</v>
      </c>
      <c r="R11">
        <v>430.94099999999997</v>
      </c>
      <c r="S11">
        <v>4051.65</v>
      </c>
      <c r="T11">
        <v>3604.91</v>
      </c>
      <c r="U11">
        <v>3419.41</v>
      </c>
      <c r="V11">
        <v>2741.67</v>
      </c>
      <c r="W11">
        <v>4653.37</v>
      </c>
      <c r="X11">
        <v>3813.17</v>
      </c>
    </row>
    <row r="12" spans="1:24" x14ac:dyDescent="0.25">
      <c r="A12">
        <v>208.90299999999999</v>
      </c>
      <c r="B12">
        <v>201.55</v>
      </c>
      <c r="C12">
        <v>136.69</v>
      </c>
      <c r="D12">
        <v>142.654</v>
      </c>
      <c r="E12">
        <v>209.83600000000001</v>
      </c>
      <c r="F12">
        <v>176.39400000000001</v>
      </c>
      <c r="G12">
        <v>276.69</v>
      </c>
      <c r="H12">
        <v>224.614</v>
      </c>
      <c r="I12">
        <v>220.971</v>
      </c>
      <c r="J12">
        <v>197.90299999999999</v>
      </c>
      <c r="K12">
        <v>365.072</v>
      </c>
      <c r="L12">
        <v>260.846</v>
      </c>
      <c r="M12">
        <v>378.10599999999999</v>
      </c>
      <c r="N12">
        <v>435.685</v>
      </c>
      <c r="O12">
        <v>364.08800000000002</v>
      </c>
      <c r="P12">
        <v>385.23500000000001</v>
      </c>
      <c r="Q12">
        <v>437.197</v>
      </c>
      <c r="R12">
        <v>444.73899999999998</v>
      </c>
      <c r="S12">
        <v>4018.95</v>
      </c>
      <c r="T12">
        <v>3535.5</v>
      </c>
      <c r="U12">
        <v>3466.13</v>
      </c>
      <c r="V12">
        <v>2909.64</v>
      </c>
      <c r="W12">
        <v>4782.58</v>
      </c>
      <c r="X12">
        <v>3764.07</v>
      </c>
    </row>
    <row r="13" spans="1:24" x14ac:dyDescent="0.25">
      <c r="A13">
        <v>208.90299999999999</v>
      </c>
      <c r="B13">
        <v>201.55</v>
      </c>
      <c r="C13">
        <v>136.69</v>
      </c>
      <c r="D13">
        <v>142.654</v>
      </c>
      <c r="E13">
        <v>209.83600000000001</v>
      </c>
      <c r="F13">
        <v>176.39400000000001</v>
      </c>
      <c r="G13">
        <v>273.08100000000002</v>
      </c>
      <c r="H13">
        <v>230.29400000000001</v>
      </c>
      <c r="I13">
        <v>227.50200000000001</v>
      </c>
      <c r="J13">
        <v>199.60900000000001</v>
      </c>
      <c r="K13">
        <v>365.072</v>
      </c>
      <c r="L13">
        <v>249.101</v>
      </c>
      <c r="M13">
        <v>373.26</v>
      </c>
      <c r="N13">
        <v>435.346</v>
      </c>
      <c r="O13">
        <v>350.35199999999998</v>
      </c>
      <c r="P13">
        <v>375.61599999999999</v>
      </c>
      <c r="Q13">
        <v>432.89400000000001</v>
      </c>
      <c r="R13">
        <v>429.78500000000003</v>
      </c>
      <c r="S13">
        <v>4038.6</v>
      </c>
      <c r="T13">
        <v>3524.46</v>
      </c>
      <c r="U13">
        <v>3467.09</v>
      </c>
      <c r="V13">
        <v>2895.78</v>
      </c>
      <c r="W13">
        <v>4398.54</v>
      </c>
      <c r="X13">
        <v>3739.05</v>
      </c>
    </row>
    <row r="14" spans="1:24" x14ac:dyDescent="0.25">
      <c r="A14">
        <v>208.90299999999999</v>
      </c>
      <c r="B14">
        <v>201.55</v>
      </c>
      <c r="C14">
        <v>136.69</v>
      </c>
      <c r="D14">
        <v>142.654</v>
      </c>
      <c r="E14">
        <v>209.83600000000001</v>
      </c>
      <c r="F14">
        <v>176.39400000000001</v>
      </c>
      <c r="G14">
        <v>273.71600000000001</v>
      </c>
      <c r="H14">
        <v>224.614</v>
      </c>
      <c r="I14">
        <v>228.898</v>
      </c>
      <c r="J14">
        <v>197.90299999999999</v>
      </c>
      <c r="K14">
        <v>365.072</v>
      </c>
      <c r="L14">
        <v>257.74599999999998</v>
      </c>
      <c r="M14">
        <v>381.04300000000001</v>
      </c>
      <c r="N14">
        <v>428.53800000000001</v>
      </c>
      <c r="O14">
        <v>349.33600000000001</v>
      </c>
      <c r="P14">
        <v>365.899</v>
      </c>
      <c r="Q14">
        <v>426.80500000000001</v>
      </c>
      <c r="R14">
        <v>441.49799999999999</v>
      </c>
      <c r="S14">
        <v>3987.2</v>
      </c>
      <c r="T14">
        <v>3654.58</v>
      </c>
      <c r="U14">
        <v>3498.61</v>
      </c>
      <c r="V14">
        <v>2902.18</v>
      </c>
      <c r="W14">
        <v>4648.4399999999996</v>
      </c>
      <c r="X14">
        <v>3776.22</v>
      </c>
    </row>
    <row r="15" spans="1:24" x14ac:dyDescent="0.25">
      <c r="A15">
        <v>208.90299999999999</v>
      </c>
      <c r="B15">
        <v>201.55</v>
      </c>
      <c r="C15">
        <v>136.69</v>
      </c>
      <c r="D15">
        <v>142.654</v>
      </c>
      <c r="E15">
        <v>209.83600000000001</v>
      </c>
      <c r="F15">
        <v>176.39400000000001</v>
      </c>
      <c r="G15">
        <v>273.71600000000001</v>
      </c>
      <c r="H15">
        <v>230.29400000000001</v>
      </c>
      <c r="I15">
        <v>228.958</v>
      </c>
      <c r="J15">
        <v>197.541</v>
      </c>
      <c r="K15">
        <v>365.072</v>
      </c>
      <c r="L15">
        <v>260.76900000000001</v>
      </c>
      <c r="M15">
        <v>407.82400000000001</v>
      </c>
      <c r="N15">
        <v>442.19799999999998</v>
      </c>
      <c r="O15">
        <v>360.21199999999999</v>
      </c>
      <c r="P15">
        <v>400.17399999999998</v>
      </c>
      <c r="Q15">
        <v>386.82400000000001</v>
      </c>
      <c r="R15">
        <v>427.738</v>
      </c>
      <c r="S15">
        <v>4047.5</v>
      </c>
      <c r="T15">
        <v>3625.14</v>
      </c>
      <c r="U15">
        <v>3395.92</v>
      </c>
      <c r="V15">
        <v>2899.18</v>
      </c>
      <c r="W15">
        <v>4905.05</v>
      </c>
      <c r="X15">
        <v>3826.56</v>
      </c>
    </row>
    <row r="16" spans="1:24" x14ac:dyDescent="0.25">
      <c r="A16">
        <v>208.90299999999999</v>
      </c>
      <c r="B16">
        <v>201.55</v>
      </c>
      <c r="C16">
        <v>136.69</v>
      </c>
      <c r="D16">
        <v>142.654</v>
      </c>
      <c r="E16">
        <v>209.83600000000001</v>
      </c>
      <c r="F16">
        <v>176.39400000000001</v>
      </c>
      <c r="G16">
        <v>273.08100000000002</v>
      </c>
      <c r="H16">
        <v>222.773</v>
      </c>
      <c r="I16">
        <v>228.898</v>
      </c>
      <c r="J16">
        <v>201.256</v>
      </c>
      <c r="K16">
        <v>365.072</v>
      </c>
      <c r="L16">
        <v>269.77600000000001</v>
      </c>
      <c r="M16">
        <v>399.86900000000003</v>
      </c>
      <c r="N16">
        <v>440.548</v>
      </c>
      <c r="O16">
        <v>353.31900000000002</v>
      </c>
      <c r="P16">
        <v>391.69600000000003</v>
      </c>
      <c r="Q16">
        <v>406.04199999999997</v>
      </c>
      <c r="R16">
        <v>439.51400000000001</v>
      </c>
      <c r="S16">
        <v>4006.38</v>
      </c>
      <c r="T16">
        <v>3620.38</v>
      </c>
      <c r="U16">
        <v>3459.99</v>
      </c>
      <c r="V16">
        <v>2912.22</v>
      </c>
      <c r="W16">
        <v>4574.18</v>
      </c>
      <c r="X16">
        <v>3748.23</v>
      </c>
    </row>
    <row r="17" spans="1:24" x14ac:dyDescent="0.25">
      <c r="A17">
        <v>208.90299999999999</v>
      </c>
      <c r="B17">
        <v>201.55</v>
      </c>
      <c r="C17">
        <v>136.69</v>
      </c>
      <c r="D17">
        <v>142.654</v>
      </c>
      <c r="E17">
        <v>209.83600000000001</v>
      </c>
      <c r="F17">
        <v>176.39400000000001</v>
      </c>
      <c r="G17">
        <v>279.673</v>
      </c>
      <c r="H17">
        <v>215.06700000000001</v>
      </c>
      <c r="I17">
        <v>222.42599999999999</v>
      </c>
      <c r="J17">
        <v>202.98</v>
      </c>
      <c r="K17">
        <v>368.74200000000002</v>
      </c>
      <c r="L17">
        <v>260.53199999999998</v>
      </c>
      <c r="M17">
        <v>376.73200000000003</v>
      </c>
      <c r="N17">
        <v>422.30799999999999</v>
      </c>
      <c r="O17">
        <v>351.81299999999999</v>
      </c>
      <c r="P17">
        <v>342.94499999999999</v>
      </c>
      <c r="Q17">
        <v>459.423</v>
      </c>
      <c r="R17">
        <v>440.452</v>
      </c>
      <c r="S17">
        <v>3969.56</v>
      </c>
      <c r="T17">
        <v>3660.39</v>
      </c>
      <c r="U17">
        <v>3495.22</v>
      </c>
      <c r="V17">
        <v>2895.59</v>
      </c>
      <c r="W17">
        <v>4659.8500000000004</v>
      </c>
      <c r="X17">
        <v>3858.39</v>
      </c>
    </row>
    <row r="18" spans="1:24" x14ac:dyDescent="0.25">
      <c r="A18">
        <v>208.90299999999999</v>
      </c>
      <c r="B18">
        <v>201.55</v>
      </c>
      <c r="C18">
        <v>136.69</v>
      </c>
      <c r="D18">
        <v>142.654</v>
      </c>
      <c r="E18">
        <v>209.83600000000001</v>
      </c>
      <c r="F18">
        <v>176.39400000000001</v>
      </c>
      <c r="G18">
        <v>273.71600000000001</v>
      </c>
      <c r="H18">
        <v>231.53899999999999</v>
      </c>
      <c r="I18">
        <v>222.42599999999999</v>
      </c>
      <c r="J18">
        <v>188.85900000000001</v>
      </c>
      <c r="K18">
        <v>365.072</v>
      </c>
      <c r="L18">
        <v>262.68700000000001</v>
      </c>
      <c r="M18">
        <v>395.20400000000001</v>
      </c>
      <c r="N18">
        <v>418.803</v>
      </c>
      <c r="O18">
        <v>353.63499999999999</v>
      </c>
      <c r="P18">
        <v>379.41300000000001</v>
      </c>
      <c r="Q18">
        <v>428.53300000000002</v>
      </c>
      <c r="R18">
        <v>438.541</v>
      </c>
      <c r="S18">
        <v>3995.27</v>
      </c>
      <c r="T18">
        <v>3634.94</v>
      </c>
      <c r="U18">
        <v>3356.41</v>
      </c>
      <c r="V18">
        <v>2870</v>
      </c>
      <c r="W18">
        <v>4771.7299999999996</v>
      </c>
      <c r="X18">
        <v>3738.5</v>
      </c>
    </row>
    <row r="19" spans="1:24" x14ac:dyDescent="0.25">
      <c r="A19">
        <v>208.90299999999999</v>
      </c>
      <c r="B19">
        <v>201.55</v>
      </c>
      <c r="C19">
        <v>136.69</v>
      </c>
      <c r="D19">
        <v>142.654</v>
      </c>
      <c r="E19">
        <v>209.83600000000001</v>
      </c>
      <c r="F19">
        <v>176.39400000000001</v>
      </c>
      <c r="G19">
        <v>277.452</v>
      </c>
      <c r="H19">
        <v>224.614</v>
      </c>
      <c r="I19">
        <v>220.971</v>
      </c>
      <c r="J19">
        <v>200.28399999999999</v>
      </c>
      <c r="K19">
        <v>365.072</v>
      </c>
      <c r="L19">
        <v>256.02800000000002</v>
      </c>
      <c r="M19">
        <v>395.05500000000001</v>
      </c>
      <c r="N19">
        <v>447.39400000000001</v>
      </c>
      <c r="O19">
        <v>339.04399999999998</v>
      </c>
      <c r="P19">
        <v>387.07100000000003</v>
      </c>
      <c r="Q19">
        <v>458.11799999999999</v>
      </c>
      <c r="R19">
        <v>424.21300000000002</v>
      </c>
      <c r="S19">
        <v>4125.07</v>
      </c>
      <c r="T19">
        <v>3592.35</v>
      </c>
      <c r="U19">
        <v>3383.46</v>
      </c>
      <c r="V19">
        <v>2839.26</v>
      </c>
      <c r="W19">
        <v>4480.26</v>
      </c>
      <c r="X19">
        <v>3832.87</v>
      </c>
    </row>
    <row r="20" spans="1:24" x14ac:dyDescent="0.25">
      <c r="A20">
        <v>208.90299999999999</v>
      </c>
      <c r="B20">
        <v>201.55</v>
      </c>
      <c r="C20">
        <v>136.69</v>
      </c>
      <c r="D20">
        <v>142.654</v>
      </c>
      <c r="E20">
        <v>209.83600000000001</v>
      </c>
      <c r="F20">
        <v>176.39400000000001</v>
      </c>
      <c r="G20">
        <v>272.56799999999998</v>
      </c>
      <c r="H20">
        <v>235.26400000000001</v>
      </c>
      <c r="I20">
        <v>222.42599999999999</v>
      </c>
      <c r="J20">
        <v>201.256</v>
      </c>
      <c r="K20">
        <v>365.072</v>
      </c>
      <c r="L20">
        <v>249.101</v>
      </c>
      <c r="M20">
        <v>372.31299999999999</v>
      </c>
      <c r="N20">
        <v>419.245</v>
      </c>
      <c r="O20">
        <v>336.1</v>
      </c>
      <c r="P20">
        <v>399.33600000000001</v>
      </c>
      <c r="Q20">
        <v>429.964</v>
      </c>
      <c r="R20">
        <v>427.5</v>
      </c>
      <c r="S20">
        <v>4073.31</v>
      </c>
      <c r="T20">
        <v>3533.7</v>
      </c>
      <c r="U20">
        <v>3542.68</v>
      </c>
      <c r="V20">
        <v>2834.48</v>
      </c>
      <c r="W20">
        <v>4598.6099999999997</v>
      </c>
      <c r="X20">
        <v>3797.47</v>
      </c>
    </row>
    <row r="21" spans="1:24" x14ac:dyDescent="0.25">
      <c r="A21">
        <v>208.90299999999999</v>
      </c>
      <c r="B21">
        <v>201.55</v>
      </c>
      <c r="C21">
        <v>136.69</v>
      </c>
      <c r="D21">
        <v>142.654</v>
      </c>
      <c r="E21">
        <v>209.83600000000001</v>
      </c>
      <c r="F21">
        <v>176.39400000000001</v>
      </c>
      <c r="G21">
        <v>270.08800000000002</v>
      </c>
      <c r="H21">
        <v>231.065</v>
      </c>
      <c r="I21">
        <v>220.971</v>
      </c>
      <c r="J21">
        <v>200.28399999999999</v>
      </c>
      <c r="K21">
        <v>365.072</v>
      </c>
      <c r="L21">
        <v>247.26</v>
      </c>
      <c r="M21">
        <v>376.45800000000003</v>
      </c>
      <c r="N21">
        <v>411.99</v>
      </c>
      <c r="O21">
        <v>361.38900000000001</v>
      </c>
      <c r="P21">
        <v>359.88799999999998</v>
      </c>
      <c r="Q21">
        <v>429.86799999999999</v>
      </c>
      <c r="R21">
        <v>434.43599999999998</v>
      </c>
      <c r="S21">
        <v>3998.26</v>
      </c>
      <c r="T21">
        <v>3577.2</v>
      </c>
      <c r="U21">
        <v>3484.11</v>
      </c>
      <c r="V21">
        <v>2788.9</v>
      </c>
      <c r="W21">
        <v>4528.1499999999996</v>
      </c>
      <c r="X21">
        <v>3858.57</v>
      </c>
    </row>
    <row r="22" spans="1:24" x14ac:dyDescent="0.25">
      <c r="A22">
        <v>208.90299999999999</v>
      </c>
      <c r="B22">
        <v>201.55</v>
      </c>
      <c r="C22">
        <v>136.69</v>
      </c>
      <c r="D22">
        <v>142.654</v>
      </c>
      <c r="E22">
        <v>209.83600000000001</v>
      </c>
      <c r="F22">
        <v>176.39400000000001</v>
      </c>
      <c r="G22">
        <v>276.69</v>
      </c>
      <c r="H22">
        <v>229.71299999999999</v>
      </c>
      <c r="I22">
        <v>228.898</v>
      </c>
      <c r="J22">
        <v>198.875</v>
      </c>
      <c r="K22">
        <v>365.072</v>
      </c>
      <c r="L22">
        <v>264.94099999999997</v>
      </c>
      <c r="M22">
        <v>389.387</v>
      </c>
      <c r="N22">
        <v>416.90499999999997</v>
      </c>
      <c r="O22">
        <v>348.64299999999997</v>
      </c>
      <c r="P22">
        <v>401.93599999999998</v>
      </c>
      <c r="Q22">
        <v>442.06200000000001</v>
      </c>
      <c r="R22">
        <v>451.18099999999998</v>
      </c>
      <c r="S22">
        <v>3985.44</v>
      </c>
      <c r="T22">
        <v>3592.02</v>
      </c>
      <c r="U22">
        <v>3401.94</v>
      </c>
      <c r="V22">
        <v>2853.59</v>
      </c>
      <c r="W22">
        <v>4845.66</v>
      </c>
      <c r="X22">
        <v>3798.16</v>
      </c>
    </row>
    <row r="23" spans="1:24" x14ac:dyDescent="0.25">
      <c r="A23">
        <v>208.90299999999999</v>
      </c>
      <c r="B23">
        <v>201.55</v>
      </c>
      <c r="C23">
        <v>136.69</v>
      </c>
      <c r="D23">
        <v>142.654</v>
      </c>
      <c r="E23">
        <v>209.83600000000001</v>
      </c>
      <c r="F23">
        <v>176.39400000000001</v>
      </c>
      <c r="G23">
        <v>273.08100000000002</v>
      </c>
      <c r="H23">
        <v>221.726</v>
      </c>
      <c r="I23">
        <v>222.42599999999999</v>
      </c>
      <c r="J23">
        <v>197.90299999999999</v>
      </c>
      <c r="K23">
        <v>365.072</v>
      </c>
      <c r="L23">
        <v>262.61</v>
      </c>
      <c r="M23">
        <v>390.31299999999999</v>
      </c>
      <c r="N23">
        <v>438.57</v>
      </c>
      <c r="O23">
        <v>346.61399999999998</v>
      </c>
      <c r="P23">
        <v>386.34199999999998</v>
      </c>
      <c r="Q23">
        <v>414.16800000000001</v>
      </c>
      <c r="R23">
        <v>424.23</v>
      </c>
      <c r="S23">
        <v>3935.96</v>
      </c>
      <c r="T23">
        <v>3636.13</v>
      </c>
      <c r="U23">
        <v>3439.87</v>
      </c>
      <c r="V23">
        <v>2804.25</v>
      </c>
      <c r="W23">
        <v>4744.2299999999996</v>
      </c>
      <c r="X23">
        <v>3798.49</v>
      </c>
    </row>
    <row r="24" spans="1:24" x14ac:dyDescent="0.25">
      <c r="A24">
        <v>208.90299999999999</v>
      </c>
      <c r="B24">
        <v>201.55</v>
      </c>
      <c r="C24">
        <v>136.69</v>
      </c>
      <c r="D24">
        <v>142.654</v>
      </c>
      <c r="E24">
        <v>209.83600000000001</v>
      </c>
      <c r="F24">
        <v>176.39400000000001</v>
      </c>
      <c r="G24">
        <v>279.221</v>
      </c>
      <c r="H24">
        <v>235.07400000000001</v>
      </c>
      <c r="I24">
        <v>228.898</v>
      </c>
      <c r="J24">
        <v>197.541</v>
      </c>
      <c r="K24">
        <v>365.072</v>
      </c>
      <c r="L24">
        <v>249.101</v>
      </c>
      <c r="M24">
        <v>408.66300000000001</v>
      </c>
      <c r="N24">
        <v>438.01400000000001</v>
      </c>
      <c r="O24">
        <v>365.54199999999997</v>
      </c>
      <c r="P24">
        <v>388.23599999999999</v>
      </c>
      <c r="Q24">
        <v>427.82499999999999</v>
      </c>
      <c r="R24">
        <v>431.43</v>
      </c>
      <c r="S24">
        <v>3863.3</v>
      </c>
      <c r="T24">
        <v>3637.25</v>
      </c>
      <c r="U24">
        <v>3475.18</v>
      </c>
      <c r="V24">
        <v>2895.35</v>
      </c>
      <c r="W24">
        <v>4752.28</v>
      </c>
      <c r="X24">
        <v>3723.01</v>
      </c>
    </row>
    <row r="25" spans="1:24" x14ac:dyDescent="0.25">
      <c r="A25">
        <v>208.90299999999999</v>
      </c>
      <c r="B25">
        <v>201.55</v>
      </c>
      <c r="C25">
        <v>136.69</v>
      </c>
      <c r="D25">
        <v>142.654</v>
      </c>
      <c r="E25">
        <v>209.83600000000001</v>
      </c>
      <c r="F25">
        <v>176.39400000000001</v>
      </c>
      <c r="G25">
        <v>276.74200000000002</v>
      </c>
      <c r="H25">
        <v>229.55699999999999</v>
      </c>
      <c r="I25">
        <v>229.58</v>
      </c>
      <c r="J25">
        <v>200.28399999999999</v>
      </c>
      <c r="K25">
        <v>365.072</v>
      </c>
      <c r="L25">
        <v>256.02800000000002</v>
      </c>
      <c r="M25">
        <v>404.214</v>
      </c>
      <c r="N25">
        <v>415.95699999999999</v>
      </c>
      <c r="O25">
        <v>356.28100000000001</v>
      </c>
      <c r="P25">
        <v>396.459</v>
      </c>
      <c r="Q25">
        <v>435.31900000000002</v>
      </c>
      <c r="R25">
        <v>427.68599999999998</v>
      </c>
      <c r="S25">
        <v>4080.8</v>
      </c>
      <c r="T25">
        <v>3577.54</v>
      </c>
      <c r="U25">
        <v>3496.79</v>
      </c>
      <c r="V25">
        <v>2875.61</v>
      </c>
      <c r="W25">
        <v>4828.38</v>
      </c>
      <c r="X25">
        <v>3800.25</v>
      </c>
    </row>
    <row r="26" spans="1:24" x14ac:dyDescent="0.25">
      <c r="A26">
        <v>208.90299999999999</v>
      </c>
      <c r="B26">
        <v>201.55</v>
      </c>
      <c r="C26">
        <v>136.69</v>
      </c>
      <c r="D26">
        <v>142.654</v>
      </c>
      <c r="E26">
        <v>209.83600000000001</v>
      </c>
      <c r="F26">
        <v>176.39400000000001</v>
      </c>
      <c r="G26">
        <v>275.57900000000001</v>
      </c>
      <c r="H26">
        <v>229.55699999999999</v>
      </c>
      <c r="I26">
        <v>228.898</v>
      </c>
      <c r="J26">
        <v>200.28399999999999</v>
      </c>
      <c r="K26">
        <v>365.072</v>
      </c>
      <c r="L26">
        <v>257.86900000000003</v>
      </c>
      <c r="M26">
        <v>387.9</v>
      </c>
      <c r="N26">
        <v>410.54199999999997</v>
      </c>
      <c r="O26">
        <v>366.52800000000002</v>
      </c>
      <c r="P26">
        <v>393.27</v>
      </c>
      <c r="Q26">
        <v>432.13099999999997</v>
      </c>
      <c r="R26">
        <v>438.05700000000002</v>
      </c>
      <c r="S26">
        <v>4053.83</v>
      </c>
      <c r="T26">
        <v>3580.57</v>
      </c>
      <c r="U26">
        <v>3468.8</v>
      </c>
      <c r="V26">
        <v>2737.21</v>
      </c>
      <c r="W26">
        <v>4698.6899999999996</v>
      </c>
      <c r="X26">
        <v>3742.74</v>
      </c>
    </row>
    <row r="27" spans="1:24" x14ac:dyDescent="0.25">
      <c r="A27">
        <v>208.90299999999999</v>
      </c>
      <c r="B27">
        <v>201.55</v>
      </c>
      <c r="C27">
        <v>136.69</v>
      </c>
      <c r="D27">
        <v>142.654</v>
      </c>
      <c r="E27">
        <v>209.83600000000001</v>
      </c>
      <c r="F27">
        <v>176.39400000000001</v>
      </c>
      <c r="G27">
        <v>270.601</v>
      </c>
      <c r="H27">
        <v>224.614</v>
      </c>
      <c r="I27">
        <v>222.42599999999999</v>
      </c>
      <c r="J27">
        <v>197.541</v>
      </c>
      <c r="K27">
        <v>365.072</v>
      </c>
      <c r="L27">
        <v>249.101</v>
      </c>
      <c r="M27">
        <v>384.56700000000001</v>
      </c>
      <c r="N27">
        <v>409.95</v>
      </c>
      <c r="O27">
        <v>351.35899999999998</v>
      </c>
      <c r="P27">
        <v>379.37200000000001</v>
      </c>
      <c r="Q27">
        <v>444.089</v>
      </c>
      <c r="R27">
        <v>449.96899999999999</v>
      </c>
      <c r="S27">
        <v>4073.81</v>
      </c>
      <c r="T27">
        <v>3603.92</v>
      </c>
      <c r="U27">
        <v>3256.34</v>
      </c>
      <c r="V27">
        <v>2912.57</v>
      </c>
      <c r="W27">
        <v>4678.13</v>
      </c>
      <c r="X27">
        <v>3852.01</v>
      </c>
    </row>
    <row r="28" spans="1:24" x14ac:dyDescent="0.25">
      <c r="A28">
        <v>208.90299999999999</v>
      </c>
      <c r="B28">
        <v>201.55</v>
      </c>
      <c r="C28">
        <v>136.69</v>
      </c>
      <c r="D28">
        <v>142.654</v>
      </c>
      <c r="E28">
        <v>209.83600000000001</v>
      </c>
      <c r="F28">
        <v>176.39400000000001</v>
      </c>
      <c r="G28">
        <v>275.57900000000001</v>
      </c>
      <c r="H28">
        <v>228.291</v>
      </c>
      <c r="I28">
        <v>222.42599999999999</v>
      </c>
      <c r="J28">
        <v>197.541</v>
      </c>
      <c r="K28">
        <v>365.072</v>
      </c>
      <c r="L28">
        <v>260.53199999999998</v>
      </c>
      <c r="M28">
        <v>411.24400000000003</v>
      </c>
      <c r="N28">
        <v>453.92099999999999</v>
      </c>
      <c r="O28">
        <v>379.15</v>
      </c>
      <c r="P28">
        <v>399.83300000000003</v>
      </c>
      <c r="Q28">
        <v>428.38799999999998</v>
      </c>
      <c r="R28">
        <v>438.83699999999999</v>
      </c>
      <c r="S28">
        <v>3922.89</v>
      </c>
      <c r="T28">
        <v>3617.64</v>
      </c>
      <c r="U28">
        <v>3628.67</v>
      </c>
      <c r="V28">
        <v>2907.43</v>
      </c>
      <c r="W28">
        <v>4658.2</v>
      </c>
      <c r="X28">
        <v>3761.02</v>
      </c>
    </row>
    <row r="29" spans="1:24" x14ac:dyDescent="0.25">
      <c r="A29">
        <v>208.90299999999999</v>
      </c>
      <c r="B29">
        <v>201.55</v>
      </c>
      <c r="C29">
        <v>136.69</v>
      </c>
      <c r="D29">
        <v>142.654</v>
      </c>
      <c r="E29">
        <v>209.83600000000001</v>
      </c>
      <c r="F29">
        <v>176.39400000000001</v>
      </c>
      <c r="G29">
        <v>275.45400000000001</v>
      </c>
      <c r="H29">
        <v>229.55699999999999</v>
      </c>
      <c r="I29">
        <v>229.58</v>
      </c>
      <c r="J29">
        <v>193.536</v>
      </c>
      <c r="K29">
        <v>365.072</v>
      </c>
      <c r="L29">
        <v>257.86900000000003</v>
      </c>
      <c r="M29">
        <v>401.33100000000002</v>
      </c>
      <c r="N29">
        <v>417.06700000000001</v>
      </c>
      <c r="O29">
        <v>375.04700000000003</v>
      </c>
      <c r="P29">
        <v>406.90899999999999</v>
      </c>
      <c r="Q29">
        <v>400.83100000000002</v>
      </c>
      <c r="R29">
        <v>453.15100000000001</v>
      </c>
      <c r="S29">
        <v>4053.85</v>
      </c>
      <c r="T29">
        <v>3651.65</v>
      </c>
      <c r="U29">
        <v>3487.41</v>
      </c>
      <c r="V29">
        <v>2747.67</v>
      </c>
      <c r="W29">
        <v>4881.2</v>
      </c>
      <c r="X29">
        <v>3772.75</v>
      </c>
    </row>
    <row r="30" spans="1:24" x14ac:dyDescent="0.25">
      <c r="A30">
        <v>208.90299999999999</v>
      </c>
      <c r="B30">
        <v>201.55</v>
      </c>
      <c r="C30">
        <v>136.69</v>
      </c>
      <c r="D30">
        <v>142.654</v>
      </c>
      <c r="E30">
        <v>209.83600000000001</v>
      </c>
      <c r="F30">
        <v>176.39400000000001</v>
      </c>
      <c r="G30">
        <v>273.71600000000001</v>
      </c>
      <c r="H30">
        <v>231.27199999999999</v>
      </c>
      <c r="I30">
        <v>220.971</v>
      </c>
      <c r="J30">
        <v>199.60900000000001</v>
      </c>
      <c r="K30">
        <v>365.072</v>
      </c>
      <c r="L30">
        <v>249.101</v>
      </c>
      <c r="M30">
        <v>402.53100000000001</v>
      </c>
      <c r="N30">
        <v>433.00400000000002</v>
      </c>
      <c r="O30">
        <v>361.65699999999998</v>
      </c>
      <c r="P30">
        <v>370.59100000000001</v>
      </c>
      <c r="Q30">
        <v>417.83300000000003</v>
      </c>
      <c r="R30">
        <v>450.01900000000001</v>
      </c>
      <c r="S30">
        <v>4051.52</v>
      </c>
      <c r="T30">
        <v>3560</v>
      </c>
      <c r="U30">
        <v>3516.98</v>
      </c>
      <c r="V30">
        <v>2902.5</v>
      </c>
      <c r="W30">
        <v>4798.03</v>
      </c>
      <c r="X30">
        <v>3774.46</v>
      </c>
    </row>
    <row r="31" spans="1:24" x14ac:dyDescent="0.25">
      <c r="A31">
        <v>208.90299999999999</v>
      </c>
      <c r="B31">
        <v>201.55</v>
      </c>
      <c r="C31">
        <v>136.69</v>
      </c>
      <c r="D31">
        <v>142.654</v>
      </c>
      <c r="E31">
        <v>209.83600000000001</v>
      </c>
      <c r="F31">
        <v>176.39400000000001</v>
      </c>
      <c r="G31">
        <v>278.60700000000003</v>
      </c>
      <c r="H31">
        <v>215.06700000000001</v>
      </c>
      <c r="I31">
        <v>220.971</v>
      </c>
      <c r="J31">
        <v>197.90299999999999</v>
      </c>
      <c r="K31">
        <v>365.072</v>
      </c>
      <c r="L31">
        <v>257.74599999999998</v>
      </c>
      <c r="M31">
        <v>365.12599999999998</v>
      </c>
      <c r="N31">
        <v>424.33300000000003</v>
      </c>
      <c r="O31">
        <v>352.92700000000002</v>
      </c>
      <c r="P31">
        <v>397.964</v>
      </c>
      <c r="Q31">
        <v>445.601</v>
      </c>
      <c r="R31">
        <v>435.15699999999998</v>
      </c>
      <c r="S31">
        <v>3950.7</v>
      </c>
      <c r="T31">
        <v>3581.64</v>
      </c>
      <c r="U31">
        <v>3436.08</v>
      </c>
      <c r="V31">
        <v>2884.3</v>
      </c>
      <c r="W31">
        <v>4764.04</v>
      </c>
      <c r="X31">
        <v>3800.05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FC948-DF37-402D-B625-B12A37C3A36E}">
  <dimension ref="A1:X31"/>
  <sheetViews>
    <sheetView workbookViewId="0">
      <selection activeCell="Y2" sqref="Y2"/>
    </sheetView>
  </sheetViews>
  <sheetFormatPr defaultRowHeight="15" x14ac:dyDescent="0.25"/>
  <cols>
    <col min="1" max="1" width="9.140625" bestFit="1" customWidth="1"/>
    <col min="2" max="2" width="10.42578125" bestFit="1" customWidth="1"/>
    <col min="3" max="6" width="10.140625" bestFit="1" customWidth="1"/>
    <col min="7" max="7" width="10.42578125" bestFit="1" customWidth="1"/>
    <col min="8" max="9" width="10.140625" bestFit="1" customWidth="1"/>
    <col min="10" max="11" width="10.28515625" bestFit="1" customWidth="1"/>
    <col min="12" max="12" width="9.140625" bestFit="1" customWidth="1"/>
    <col min="13" max="13" width="10.140625" bestFit="1" customWidth="1"/>
  </cols>
  <sheetData>
    <row r="1" spans="1:24" x14ac:dyDescent="0.25">
      <c r="A1" t="str" cm="1">
        <f t="array" ref="A1:X1">TRANSPOSE('Overall Analysis'!A4:A27)</f>
        <v>c101C5.txt</v>
      </c>
      <c r="B1" t="str">
        <v>c206C5.txt</v>
      </c>
      <c r="C1" t="str">
        <v>r104C5.txt</v>
      </c>
      <c r="D1" t="str">
        <v>r202C5.txt</v>
      </c>
      <c r="E1" t="str">
        <v>rc105C5.txt</v>
      </c>
      <c r="F1" t="str">
        <v>rc204C5.txt</v>
      </c>
      <c r="G1" t="str">
        <v>c101C10.txt</v>
      </c>
      <c r="H1" t="str">
        <v>c202C10.txt</v>
      </c>
      <c r="I1" t="str">
        <v>r102C10.txt</v>
      </c>
      <c r="J1" t="str">
        <v>r201C10.txt</v>
      </c>
      <c r="K1" t="str">
        <v>rc102C10.txt</v>
      </c>
      <c r="L1" t="str">
        <v>rc201C10.txt</v>
      </c>
      <c r="M1" t="str">
        <v>c103C15.txt</v>
      </c>
      <c r="N1" t="str">
        <v>c202C15.txt</v>
      </c>
      <c r="O1" t="str">
        <v>r102C15.txt</v>
      </c>
      <c r="P1" t="str">
        <v>r202C15.txt</v>
      </c>
      <c r="Q1" t="str">
        <v>rc103C15.txt</v>
      </c>
      <c r="R1" t="str">
        <v>rc202C15.txt</v>
      </c>
      <c r="S1" t="str">
        <v>c101_21.txt</v>
      </c>
      <c r="T1" t="str">
        <v>c201_21.txt</v>
      </c>
      <c r="U1" t="str">
        <v>r101_21.txt</v>
      </c>
      <c r="V1" t="str">
        <v>r201_21.txt</v>
      </c>
      <c r="W1" t="str">
        <v>rc101_21.txt</v>
      </c>
      <c r="X1" t="str">
        <v>rc201_21.txt</v>
      </c>
    </row>
    <row r="2" spans="1:24" x14ac:dyDescent="0.25">
      <c r="A2" cm="1">
        <f t="array" ref="A2:A31">_xlfn._xlws.FILTER(FullUniqueGoodTimeOutput[Distance],(FullUniqueGoodTimeOutput[Problem Name]='NEH Data'!A1)*(FullUniqueGoodTimeOutput[Algorithm Name]="NEH with Nearest Neighbor Subtours"))</f>
        <v>208.90299999999999</v>
      </c>
      <c r="B2" cm="1">
        <f t="array" ref="B2:B31">_xlfn._xlws.FILTER(FullUniqueGoodTimeOutput[Distance],(FullUniqueGoodTimeOutput[Problem Name]='NEH Data'!B1)*(FullUniqueGoodTimeOutput[Algorithm Name]="NEH with Nearest Neighbor Subtours"))</f>
        <v>205.44</v>
      </c>
      <c r="C2" cm="1">
        <f t="array" ref="C2:C31">_xlfn._xlws.FILTER(FullUniqueGoodTimeOutput[Distance],(FullUniqueGoodTimeOutput[Problem Name]='NEH Data'!C1)*(FullUniqueGoodTimeOutput[Algorithm Name]="NEH with Nearest Neighbor Subtours"))</f>
        <v>139.94499999999999</v>
      </c>
      <c r="D2" cm="1">
        <f t="array" ref="D2:D31">_xlfn._xlws.FILTER(FullUniqueGoodTimeOutput[Distance],(FullUniqueGoodTimeOutput[Problem Name]='NEH Data'!D1)*(FullUniqueGoodTimeOutput[Algorithm Name]="NEH with Nearest Neighbor Subtours"))</f>
        <v>142.654</v>
      </c>
      <c r="E2" cm="1">
        <f t="array" ref="E2:E31">_xlfn._xlws.FILTER(FullUniqueGoodTimeOutput[Distance],(FullUniqueGoodTimeOutput[Problem Name]='NEH Data'!E1)*(FullUniqueGoodTimeOutput[Algorithm Name]="NEH with Nearest Neighbor Subtours"))</f>
        <v>209.83600000000001</v>
      </c>
      <c r="F2" cm="1">
        <f t="array" ref="F2:F31">_xlfn._xlws.FILTER(FullUniqueGoodTimeOutput[Distance],(FullUniqueGoodTimeOutput[Problem Name]='NEH Data'!F1)*(FullUniqueGoodTimeOutput[Algorithm Name]="NEH with Nearest Neighbor Subtours"))</f>
        <v>176.39400000000001</v>
      </c>
      <c r="G2" cm="1">
        <f t="array" ref="G2:G31">_xlfn._xlws.FILTER(FullUniqueGoodTimeOutput[Distance],(FullUniqueGoodTimeOutput[Problem Name]='NEH Data'!G1)*(FullUniqueGoodTimeOutput[Algorithm Name]="NEH with Nearest Neighbor Subtours"))</f>
        <v>310.97000000000003</v>
      </c>
      <c r="H2" cm="1">
        <f t="array" ref="H2:H31">_xlfn._xlws.FILTER(FullUniqueGoodTimeOutput[Distance],(FullUniqueGoodTimeOutput[Problem Name]='NEH Data'!H1)*(FullUniqueGoodTimeOutput[Algorithm Name]="NEH with Nearest Neighbor Subtours"))</f>
        <v>256.86200000000002</v>
      </c>
      <c r="I2" cm="1">
        <f t="array" ref="I2:I31">_xlfn._xlws.FILTER(FullUniqueGoodTimeOutput[Distance],(FullUniqueGoodTimeOutput[Problem Name]='NEH Data'!I1)*(FullUniqueGoodTimeOutput[Algorithm Name]="NEH with Nearest Neighbor Subtours"))</f>
        <v>250.465</v>
      </c>
      <c r="J2" cm="1">
        <f t="array" ref="J2:J31">_xlfn._xlws.FILTER(FullUniqueGoodTimeOutput[Distance],(FullUniqueGoodTimeOutput[Problem Name]='NEH Data'!J1)*(FullUniqueGoodTimeOutput[Algorithm Name]="NEH with Nearest Neighbor Subtours"))</f>
        <v>218.87200000000001</v>
      </c>
      <c r="K2" cm="1">
        <f t="array" ref="K2:K31">_xlfn._xlws.FILTER(FullUniqueGoodTimeOutput[Distance],(FullUniqueGoodTimeOutput[Problem Name]='NEH Data'!K1)*(FullUniqueGoodTimeOutput[Algorithm Name]="NEH with Nearest Neighbor Subtours"))</f>
        <v>411.08600000000001</v>
      </c>
      <c r="L2" cm="1">
        <f t="array" ref="L2:L31">_xlfn._xlws.FILTER(FullUniqueGoodTimeOutput[Distance],(FullUniqueGoodTimeOutput[Problem Name]='NEH Data'!L1)*(FullUniqueGoodTimeOutput[Algorithm Name]="NEH with Nearest Neighbor Subtours"))</f>
        <v>282.08699999999999</v>
      </c>
      <c r="M2" cm="1">
        <f t="array" ref="M2:M31">_xlfn._xlws.FILTER(FullUniqueGoodTimeOutput[Distance],(FullUniqueGoodTimeOutput[Problem Name]='NEH Data'!M1)*(FullUniqueGoodTimeOutput[Algorithm Name]="NEH with Nearest Neighbor Subtours"))</f>
        <v>301.18200000000002</v>
      </c>
      <c r="N2" cm="1">
        <f t="array" ref="N2:N31">_xlfn._xlws.FILTER(FullUniqueGoodTimeOutput[Distance],(FullUniqueGoodTimeOutput[Problem Name]='NEH Data'!N1)*(FullUniqueGoodTimeOutput[Algorithm Name]="NEH with Nearest Neighbor Subtours"))</f>
        <v>378.42700000000002</v>
      </c>
      <c r="O2" cm="1">
        <f t="array" ref="O2:O31">_xlfn._xlws.FILTER(FullUniqueGoodTimeOutput[Distance],(FullUniqueGoodTimeOutput[Problem Name]='NEH Data'!O1)*(FullUniqueGoodTimeOutput[Algorithm Name]="NEH with Nearest Neighbor Subtours"))</f>
        <v>370.62299999999999</v>
      </c>
      <c r="P2" cm="1">
        <f t="array" ref="P2:P31">_xlfn._xlws.FILTER(FullUniqueGoodTimeOutput[Distance],(FullUniqueGoodTimeOutput[Problem Name]='NEH Data'!P1)*(FullUniqueGoodTimeOutput[Algorithm Name]="NEH with Nearest Neighbor Subtours"))</f>
        <v>308.25799999999998</v>
      </c>
      <c r="Q2" cm="1">
        <f t="array" ref="Q2:Q31">_xlfn._xlws.FILTER(FullUniqueGoodTimeOutput[Distance],(FullUniqueGoodTimeOutput[Problem Name]='NEH Data'!Q1)*(FullUniqueGoodTimeOutput[Algorithm Name]="NEH with Nearest Neighbor Subtours"))</f>
        <v>416.00900000000001</v>
      </c>
      <c r="R2" cm="1">
        <f t="array" ref="R2:R31">_xlfn._xlws.FILTER(FullUniqueGoodTimeOutput[Distance],(FullUniqueGoodTimeOutput[Problem Name]='NEH Data'!R1)*(FullUniqueGoodTimeOutput[Algorithm Name]="NEH with Nearest Neighbor Subtours"))</f>
        <v>339.16300000000001</v>
      </c>
      <c r="S2" cm="1">
        <f t="array" ref="S2:S31">_xlfn._xlws.FILTER(FullUniqueGoodTimeOutput[Distance],(FullUniqueGoodTimeOutput[Problem Name]='NEH Data'!S1)*(FullUniqueGoodTimeOutput[Algorithm Name]="NEH with Nearest Neighbor Subtours"))</f>
        <v>1287.1400000000001</v>
      </c>
      <c r="T2" cm="1">
        <f t="array" ref="T2:T31">_xlfn._xlws.FILTER(FullUniqueGoodTimeOutput[Distance],(FullUniqueGoodTimeOutput[Problem Name]='NEH Data'!T1)*(FullUniqueGoodTimeOutput[Algorithm Name]="NEH with Nearest Neighbor Subtours"))</f>
        <v>960.25400000000002</v>
      </c>
      <c r="U2" cm="1">
        <f t="array" ref="U2:U31">_xlfn._xlws.FILTER(FullUniqueGoodTimeOutput[Distance],(FullUniqueGoodTimeOutput[Problem Name]='NEH Data'!U1)*(FullUniqueGoodTimeOutput[Algorithm Name]="NEH with Nearest Neighbor Subtours"))</f>
        <v>1000000000</v>
      </c>
      <c r="V2" cm="1">
        <f t="array" ref="V2:V31">_xlfn._xlws.FILTER(FullUniqueGoodTimeOutput[Distance],(FullUniqueGoodTimeOutput[Problem Name]='NEH Data'!V1)*(FullUniqueGoodTimeOutput[Algorithm Name]="NEH with Nearest Neighbor Subtours"))</f>
        <v>869.44500000000005</v>
      </c>
      <c r="W2" cm="1">
        <f t="array" ref="W2:W31">_xlfn._xlws.FILTER(FullUniqueGoodTimeOutput[Distance],(FullUniqueGoodTimeOutput[Problem Name]='NEH Data'!W1)*(FullUniqueGoodTimeOutput[Algorithm Name]="NEH with Nearest Neighbor Subtours"))</f>
        <v>1344.93</v>
      </c>
      <c r="X2" cm="1">
        <f t="array" ref="X2:X31">_xlfn._xlws.FILTER(FullUniqueGoodTimeOutput[Distance],(FullUniqueGoodTimeOutput[Problem Name]='NEH Data'!X1)*(FullUniqueGoodTimeOutput[Algorithm Name]="NEH with Nearest Neighbor Subtours"))</f>
        <v>922.822</v>
      </c>
    </row>
    <row r="3" spans="1:24" x14ac:dyDescent="0.25">
      <c r="A3">
        <v>208.90299999999999</v>
      </c>
      <c r="B3">
        <v>205.44</v>
      </c>
      <c r="C3">
        <v>139.94499999999999</v>
      </c>
      <c r="D3">
        <v>142.654</v>
      </c>
      <c r="E3">
        <v>209.83600000000001</v>
      </c>
      <c r="F3">
        <v>176.39400000000001</v>
      </c>
      <c r="G3">
        <v>310.97000000000003</v>
      </c>
      <c r="H3">
        <v>256.86200000000002</v>
      </c>
      <c r="I3">
        <v>250.465</v>
      </c>
      <c r="J3">
        <v>218.87200000000001</v>
      </c>
      <c r="K3">
        <v>411.08600000000001</v>
      </c>
      <c r="L3">
        <v>282.08699999999999</v>
      </c>
      <c r="M3">
        <v>301.18200000000002</v>
      </c>
      <c r="N3">
        <v>378.42700000000002</v>
      </c>
      <c r="O3">
        <v>370.62299999999999</v>
      </c>
      <c r="P3">
        <v>308.25799999999998</v>
      </c>
      <c r="Q3">
        <v>416.00900000000001</v>
      </c>
      <c r="R3">
        <v>339.16300000000001</v>
      </c>
      <c r="S3">
        <v>1287.1400000000001</v>
      </c>
      <c r="T3">
        <v>960.25400000000002</v>
      </c>
      <c r="U3">
        <v>1000000000</v>
      </c>
      <c r="V3">
        <v>869.44500000000005</v>
      </c>
      <c r="W3">
        <v>1344.93</v>
      </c>
      <c r="X3">
        <v>922.822</v>
      </c>
    </row>
    <row r="4" spans="1:24" x14ac:dyDescent="0.25">
      <c r="A4">
        <v>208.90299999999999</v>
      </c>
      <c r="B4">
        <v>205.44</v>
      </c>
      <c r="C4">
        <v>139.94499999999999</v>
      </c>
      <c r="D4">
        <v>142.654</v>
      </c>
      <c r="E4">
        <v>209.83600000000001</v>
      </c>
      <c r="F4">
        <v>176.39400000000001</v>
      </c>
      <c r="G4">
        <v>310.97000000000003</v>
      </c>
      <c r="H4">
        <v>256.86200000000002</v>
      </c>
      <c r="I4">
        <v>250.465</v>
      </c>
      <c r="J4">
        <v>218.87200000000001</v>
      </c>
      <c r="K4">
        <v>411.08600000000001</v>
      </c>
      <c r="L4">
        <v>282.08699999999999</v>
      </c>
      <c r="M4">
        <v>301.18200000000002</v>
      </c>
      <c r="N4">
        <v>378.42700000000002</v>
      </c>
      <c r="O4">
        <v>370.62299999999999</v>
      </c>
      <c r="P4">
        <v>308.25799999999998</v>
      </c>
      <c r="Q4">
        <v>416.00900000000001</v>
      </c>
      <c r="R4">
        <v>339.16300000000001</v>
      </c>
      <c r="S4">
        <v>1287.1400000000001</v>
      </c>
      <c r="T4">
        <v>960.25400000000002</v>
      </c>
      <c r="U4">
        <v>1000000000</v>
      </c>
      <c r="V4">
        <v>869.44500000000005</v>
      </c>
      <c r="W4">
        <v>1344.93</v>
      </c>
      <c r="X4">
        <v>922.822</v>
      </c>
    </row>
    <row r="5" spans="1:24" x14ac:dyDescent="0.25">
      <c r="A5">
        <v>208.90299999999999</v>
      </c>
      <c r="B5">
        <v>205.44</v>
      </c>
      <c r="C5">
        <v>139.94499999999999</v>
      </c>
      <c r="D5">
        <v>142.654</v>
      </c>
      <c r="E5">
        <v>209.83600000000001</v>
      </c>
      <c r="F5">
        <v>176.39400000000001</v>
      </c>
      <c r="G5">
        <v>310.97000000000003</v>
      </c>
      <c r="H5">
        <v>256.86200000000002</v>
      </c>
      <c r="I5">
        <v>250.465</v>
      </c>
      <c r="J5">
        <v>218.87200000000001</v>
      </c>
      <c r="K5">
        <v>411.08600000000001</v>
      </c>
      <c r="L5">
        <v>282.08699999999999</v>
      </c>
      <c r="M5">
        <v>301.18200000000002</v>
      </c>
      <c r="N5">
        <v>378.42700000000002</v>
      </c>
      <c r="O5">
        <v>370.62299999999999</v>
      </c>
      <c r="P5">
        <v>308.25799999999998</v>
      </c>
      <c r="Q5">
        <v>416.00900000000001</v>
      </c>
      <c r="R5">
        <v>339.16300000000001</v>
      </c>
      <c r="S5">
        <v>1287.1400000000001</v>
      </c>
      <c r="T5">
        <v>960.25400000000002</v>
      </c>
      <c r="U5">
        <v>1000000000</v>
      </c>
      <c r="V5">
        <v>869.44500000000005</v>
      </c>
      <c r="W5">
        <v>1344.93</v>
      </c>
      <c r="X5">
        <v>922.822</v>
      </c>
    </row>
    <row r="6" spans="1:24" x14ac:dyDescent="0.25">
      <c r="A6">
        <v>208.90299999999999</v>
      </c>
      <c r="B6">
        <v>205.44</v>
      </c>
      <c r="C6">
        <v>139.94499999999999</v>
      </c>
      <c r="D6">
        <v>142.654</v>
      </c>
      <c r="E6">
        <v>209.83600000000001</v>
      </c>
      <c r="F6">
        <v>176.39400000000001</v>
      </c>
      <c r="G6">
        <v>310.97000000000003</v>
      </c>
      <c r="H6">
        <v>256.86200000000002</v>
      </c>
      <c r="I6">
        <v>250.465</v>
      </c>
      <c r="J6">
        <v>218.87200000000001</v>
      </c>
      <c r="K6">
        <v>411.08600000000001</v>
      </c>
      <c r="L6">
        <v>282.08699999999999</v>
      </c>
      <c r="M6">
        <v>301.18200000000002</v>
      </c>
      <c r="N6">
        <v>378.42700000000002</v>
      </c>
      <c r="O6">
        <v>370.62299999999999</v>
      </c>
      <c r="P6">
        <v>308.25799999999998</v>
      </c>
      <c r="Q6">
        <v>416.00900000000001</v>
      </c>
      <c r="R6">
        <v>339.16300000000001</v>
      </c>
      <c r="S6">
        <v>1287.1400000000001</v>
      </c>
      <c r="T6">
        <v>960.25400000000002</v>
      </c>
      <c r="U6">
        <v>1000000000</v>
      </c>
      <c r="V6">
        <v>869.44500000000005</v>
      </c>
      <c r="W6">
        <v>1344.93</v>
      </c>
      <c r="X6">
        <v>922.822</v>
      </c>
    </row>
    <row r="7" spans="1:24" x14ac:dyDescent="0.25">
      <c r="A7">
        <v>208.90299999999999</v>
      </c>
      <c r="B7">
        <v>205.44</v>
      </c>
      <c r="C7">
        <v>139.94499999999999</v>
      </c>
      <c r="D7">
        <v>142.654</v>
      </c>
      <c r="E7">
        <v>209.83600000000001</v>
      </c>
      <c r="F7">
        <v>176.39400000000001</v>
      </c>
      <c r="G7">
        <v>310.97000000000003</v>
      </c>
      <c r="H7">
        <v>256.86200000000002</v>
      </c>
      <c r="I7">
        <v>250.465</v>
      </c>
      <c r="J7">
        <v>218.87200000000001</v>
      </c>
      <c r="K7">
        <v>411.08600000000001</v>
      </c>
      <c r="L7">
        <v>282.08699999999999</v>
      </c>
      <c r="M7">
        <v>301.18200000000002</v>
      </c>
      <c r="N7">
        <v>378.42700000000002</v>
      </c>
      <c r="O7">
        <v>370.62299999999999</v>
      </c>
      <c r="P7">
        <v>308.25799999999998</v>
      </c>
      <c r="Q7">
        <v>416.00900000000001</v>
      </c>
      <c r="R7">
        <v>339.16300000000001</v>
      </c>
      <c r="S7">
        <v>1287.1400000000001</v>
      </c>
      <c r="T7">
        <v>960.25400000000002</v>
      </c>
      <c r="U7">
        <v>1000000000</v>
      </c>
      <c r="V7">
        <v>869.44500000000005</v>
      </c>
      <c r="W7">
        <v>1344.93</v>
      </c>
      <c r="X7">
        <v>922.822</v>
      </c>
    </row>
    <row r="8" spans="1:24" x14ac:dyDescent="0.25">
      <c r="A8">
        <v>208.90299999999999</v>
      </c>
      <c r="B8">
        <v>205.44</v>
      </c>
      <c r="C8">
        <v>139.94499999999999</v>
      </c>
      <c r="D8">
        <v>142.654</v>
      </c>
      <c r="E8">
        <v>209.83600000000001</v>
      </c>
      <c r="F8">
        <v>176.39400000000001</v>
      </c>
      <c r="G8">
        <v>310.97000000000003</v>
      </c>
      <c r="H8">
        <v>256.86200000000002</v>
      </c>
      <c r="I8">
        <v>250.465</v>
      </c>
      <c r="J8">
        <v>218.87200000000001</v>
      </c>
      <c r="K8">
        <v>411.08600000000001</v>
      </c>
      <c r="L8">
        <v>282.08699999999999</v>
      </c>
      <c r="M8">
        <v>301.18200000000002</v>
      </c>
      <c r="N8">
        <v>378.42700000000002</v>
      </c>
      <c r="O8">
        <v>370.62299999999999</v>
      </c>
      <c r="P8">
        <v>308.25799999999998</v>
      </c>
      <c r="Q8">
        <v>416.00900000000001</v>
      </c>
      <c r="R8">
        <v>339.16300000000001</v>
      </c>
      <c r="S8">
        <v>1287.1400000000001</v>
      </c>
      <c r="T8">
        <v>960.25400000000002</v>
      </c>
      <c r="U8">
        <v>1000000000</v>
      </c>
      <c r="V8">
        <v>869.44500000000005</v>
      </c>
      <c r="W8">
        <v>1344.93</v>
      </c>
      <c r="X8">
        <v>922.822</v>
      </c>
    </row>
    <row r="9" spans="1:24" x14ac:dyDescent="0.25">
      <c r="A9">
        <v>208.90299999999999</v>
      </c>
      <c r="B9">
        <v>205.44</v>
      </c>
      <c r="C9">
        <v>139.94499999999999</v>
      </c>
      <c r="D9">
        <v>142.654</v>
      </c>
      <c r="E9">
        <v>209.83600000000001</v>
      </c>
      <c r="F9">
        <v>176.39400000000001</v>
      </c>
      <c r="G9">
        <v>310.97000000000003</v>
      </c>
      <c r="H9">
        <v>256.86200000000002</v>
      </c>
      <c r="I9">
        <v>250.465</v>
      </c>
      <c r="J9">
        <v>218.87200000000001</v>
      </c>
      <c r="K9">
        <v>411.08600000000001</v>
      </c>
      <c r="L9">
        <v>282.08699999999999</v>
      </c>
      <c r="M9">
        <v>301.18200000000002</v>
      </c>
      <c r="N9">
        <v>378.42700000000002</v>
      </c>
      <c r="O9">
        <v>370.62299999999999</v>
      </c>
      <c r="P9">
        <v>308.25799999999998</v>
      </c>
      <c r="Q9">
        <v>416.00900000000001</v>
      </c>
      <c r="R9">
        <v>339.16300000000001</v>
      </c>
      <c r="S9">
        <v>1287.1400000000001</v>
      </c>
      <c r="T9">
        <v>960.25400000000002</v>
      </c>
      <c r="U9">
        <v>1000000000</v>
      </c>
      <c r="V9">
        <v>869.44500000000005</v>
      </c>
      <c r="W9">
        <v>1344.93</v>
      </c>
      <c r="X9">
        <v>922.822</v>
      </c>
    </row>
    <row r="10" spans="1:24" x14ac:dyDescent="0.25">
      <c r="A10">
        <v>208.90299999999999</v>
      </c>
      <c r="B10">
        <v>205.44</v>
      </c>
      <c r="C10">
        <v>139.94499999999999</v>
      </c>
      <c r="D10">
        <v>142.654</v>
      </c>
      <c r="E10">
        <v>209.83600000000001</v>
      </c>
      <c r="F10">
        <v>176.39400000000001</v>
      </c>
      <c r="G10">
        <v>310.97000000000003</v>
      </c>
      <c r="H10">
        <v>256.86200000000002</v>
      </c>
      <c r="I10">
        <v>250.465</v>
      </c>
      <c r="J10">
        <v>218.87200000000001</v>
      </c>
      <c r="K10">
        <v>411.08600000000001</v>
      </c>
      <c r="L10">
        <v>282.08699999999999</v>
      </c>
      <c r="M10">
        <v>301.18200000000002</v>
      </c>
      <c r="N10">
        <v>378.42700000000002</v>
      </c>
      <c r="O10">
        <v>370.62299999999999</v>
      </c>
      <c r="P10">
        <v>308.25799999999998</v>
      </c>
      <c r="Q10">
        <v>416.00900000000001</v>
      </c>
      <c r="R10">
        <v>339.16300000000001</v>
      </c>
      <c r="S10">
        <v>1287.1400000000001</v>
      </c>
      <c r="T10">
        <v>960.25400000000002</v>
      </c>
      <c r="U10">
        <v>1000000000</v>
      </c>
      <c r="V10">
        <v>869.44500000000005</v>
      </c>
      <c r="W10">
        <v>1344.93</v>
      </c>
      <c r="X10">
        <v>922.822</v>
      </c>
    </row>
    <row r="11" spans="1:24" x14ac:dyDescent="0.25">
      <c r="A11">
        <v>208.90299999999999</v>
      </c>
      <c r="B11">
        <v>205.44</v>
      </c>
      <c r="C11">
        <v>139.94499999999999</v>
      </c>
      <c r="D11">
        <v>142.654</v>
      </c>
      <c r="E11">
        <v>209.83600000000001</v>
      </c>
      <c r="F11">
        <v>176.39400000000001</v>
      </c>
      <c r="G11">
        <v>310.97000000000003</v>
      </c>
      <c r="H11">
        <v>256.86200000000002</v>
      </c>
      <c r="I11">
        <v>250.465</v>
      </c>
      <c r="J11">
        <v>218.87200000000001</v>
      </c>
      <c r="K11">
        <v>411.08600000000001</v>
      </c>
      <c r="L11">
        <v>282.08699999999999</v>
      </c>
      <c r="M11">
        <v>301.18200000000002</v>
      </c>
      <c r="N11">
        <v>378.42700000000002</v>
      </c>
      <c r="O11">
        <v>370.62299999999999</v>
      </c>
      <c r="P11">
        <v>308.25799999999998</v>
      </c>
      <c r="Q11">
        <v>416.00900000000001</v>
      </c>
      <c r="R11">
        <v>339.16300000000001</v>
      </c>
      <c r="S11">
        <v>1287.1400000000001</v>
      </c>
      <c r="T11">
        <v>960.25400000000002</v>
      </c>
      <c r="U11">
        <v>1000000000</v>
      </c>
      <c r="V11">
        <v>869.44500000000005</v>
      </c>
      <c r="W11">
        <v>1344.93</v>
      </c>
      <c r="X11">
        <v>922.822</v>
      </c>
    </row>
    <row r="12" spans="1:24" x14ac:dyDescent="0.25">
      <c r="A12">
        <v>208.90299999999999</v>
      </c>
      <c r="B12">
        <v>205.44</v>
      </c>
      <c r="C12">
        <v>139.94499999999999</v>
      </c>
      <c r="D12">
        <v>142.654</v>
      </c>
      <c r="E12">
        <v>209.83600000000001</v>
      </c>
      <c r="F12">
        <v>176.39400000000001</v>
      </c>
      <c r="G12">
        <v>310.97000000000003</v>
      </c>
      <c r="H12">
        <v>256.86200000000002</v>
      </c>
      <c r="I12">
        <v>250.465</v>
      </c>
      <c r="J12">
        <v>218.87200000000001</v>
      </c>
      <c r="K12">
        <v>411.08600000000001</v>
      </c>
      <c r="L12">
        <v>282.08699999999999</v>
      </c>
      <c r="M12">
        <v>301.18200000000002</v>
      </c>
      <c r="N12">
        <v>378.42700000000002</v>
      </c>
      <c r="O12">
        <v>370.62299999999999</v>
      </c>
      <c r="P12">
        <v>308.25799999999998</v>
      </c>
      <c r="Q12">
        <v>416.00900000000001</v>
      </c>
      <c r="R12">
        <v>339.16300000000001</v>
      </c>
      <c r="S12">
        <v>1287.1400000000001</v>
      </c>
      <c r="T12">
        <v>960.25400000000002</v>
      </c>
      <c r="U12">
        <v>1000000000</v>
      </c>
      <c r="V12">
        <v>869.44500000000005</v>
      </c>
      <c r="W12">
        <v>1344.93</v>
      </c>
      <c r="X12">
        <v>922.822</v>
      </c>
    </row>
    <row r="13" spans="1:24" x14ac:dyDescent="0.25">
      <c r="A13">
        <v>208.90299999999999</v>
      </c>
      <c r="B13">
        <v>205.44</v>
      </c>
      <c r="C13">
        <v>139.94499999999999</v>
      </c>
      <c r="D13">
        <v>142.654</v>
      </c>
      <c r="E13">
        <v>209.83600000000001</v>
      </c>
      <c r="F13">
        <v>176.39400000000001</v>
      </c>
      <c r="G13">
        <v>310.97000000000003</v>
      </c>
      <c r="H13">
        <v>256.86200000000002</v>
      </c>
      <c r="I13">
        <v>250.465</v>
      </c>
      <c r="J13">
        <v>218.87200000000001</v>
      </c>
      <c r="K13">
        <v>411.08600000000001</v>
      </c>
      <c r="L13">
        <v>282.08699999999999</v>
      </c>
      <c r="M13">
        <v>301.18200000000002</v>
      </c>
      <c r="N13">
        <v>378.42700000000002</v>
      </c>
      <c r="O13">
        <v>370.62299999999999</v>
      </c>
      <c r="P13">
        <v>308.25799999999998</v>
      </c>
      <c r="Q13">
        <v>416.00900000000001</v>
      </c>
      <c r="R13">
        <v>339.16300000000001</v>
      </c>
      <c r="S13">
        <v>1287.1400000000001</v>
      </c>
      <c r="T13">
        <v>960.25400000000002</v>
      </c>
      <c r="U13">
        <v>1000000000</v>
      </c>
      <c r="V13">
        <v>869.44500000000005</v>
      </c>
      <c r="W13">
        <v>1344.93</v>
      </c>
      <c r="X13">
        <v>922.822</v>
      </c>
    </row>
    <row r="14" spans="1:24" x14ac:dyDescent="0.25">
      <c r="A14">
        <v>208.90299999999999</v>
      </c>
      <c r="B14">
        <v>205.44</v>
      </c>
      <c r="C14">
        <v>139.94499999999999</v>
      </c>
      <c r="D14">
        <v>142.654</v>
      </c>
      <c r="E14">
        <v>209.83600000000001</v>
      </c>
      <c r="F14">
        <v>176.39400000000001</v>
      </c>
      <c r="G14">
        <v>310.97000000000003</v>
      </c>
      <c r="H14">
        <v>256.86200000000002</v>
      </c>
      <c r="I14">
        <v>250.465</v>
      </c>
      <c r="J14">
        <v>218.87200000000001</v>
      </c>
      <c r="K14">
        <v>411.08600000000001</v>
      </c>
      <c r="L14">
        <v>282.08699999999999</v>
      </c>
      <c r="M14">
        <v>301.18200000000002</v>
      </c>
      <c r="N14">
        <v>378.42700000000002</v>
      </c>
      <c r="O14">
        <v>370.62299999999999</v>
      </c>
      <c r="P14">
        <v>308.25799999999998</v>
      </c>
      <c r="Q14">
        <v>416.00900000000001</v>
      </c>
      <c r="R14">
        <v>339.16300000000001</v>
      </c>
      <c r="S14">
        <v>1287.1400000000001</v>
      </c>
      <c r="T14">
        <v>960.25400000000002</v>
      </c>
      <c r="U14">
        <v>1000000000</v>
      </c>
      <c r="V14">
        <v>869.44500000000005</v>
      </c>
      <c r="W14">
        <v>1344.93</v>
      </c>
      <c r="X14">
        <v>922.822</v>
      </c>
    </row>
    <row r="15" spans="1:24" x14ac:dyDescent="0.25">
      <c r="A15">
        <v>208.90299999999999</v>
      </c>
      <c r="B15">
        <v>205.44</v>
      </c>
      <c r="C15">
        <v>139.94499999999999</v>
      </c>
      <c r="D15">
        <v>142.654</v>
      </c>
      <c r="E15">
        <v>209.83600000000001</v>
      </c>
      <c r="F15">
        <v>176.39400000000001</v>
      </c>
      <c r="G15">
        <v>310.97000000000003</v>
      </c>
      <c r="H15">
        <v>256.86200000000002</v>
      </c>
      <c r="I15">
        <v>250.465</v>
      </c>
      <c r="J15">
        <v>218.87200000000001</v>
      </c>
      <c r="K15">
        <v>411.08600000000001</v>
      </c>
      <c r="L15">
        <v>282.08699999999999</v>
      </c>
      <c r="M15">
        <v>301.18200000000002</v>
      </c>
      <c r="N15">
        <v>378.42700000000002</v>
      </c>
      <c r="O15">
        <v>370.62299999999999</v>
      </c>
      <c r="P15">
        <v>308.25799999999998</v>
      </c>
      <c r="Q15">
        <v>416.00900000000001</v>
      </c>
      <c r="R15">
        <v>339.16300000000001</v>
      </c>
      <c r="S15">
        <v>1287.1400000000001</v>
      </c>
      <c r="T15">
        <v>960.25400000000002</v>
      </c>
      <c r="U15">
        <v>1000000000</v>
      </c>
      <c r="V15">
        <v>869.44500000000005</v>
      </c>
      <c r="W15">
        <v>1344.93</v>
      </c>
      <c r="X15">
        <v>922.822</v>
      </c>
    </row>
    <row r="16" spans="1:24" x14ac:dyDescent="0.25">
      <c r="A16">
        <v>208.90299999999999</v>
      </c>
      <c r="B16">
        <v>205.44</v>
      </c>
      <c r="C16">
        <v>139.94499999999999</v>
      </c>
      <c r="D16">
        <v>142.654</v>
      </c>
      <c r="E16">
        <v>209.83600000000001</v>
      </c>
      <c r="F16">
        <v>176.39400000000001</v>
      </c>
      <c r="G16">
        <v>310.97000000000003</v>
      </c>
      <c r="H16">
        <v>256.86200000000002</v>
      </c>
      <c r="I16">
        <v>250.465</v>
      </c>
      <c r="J16">
        <v>218.87200000000001</v>
      </c>
      <c r="K16">
        <v>411.08600000000001</v>
      </c>
      <c r="L16">
        <v>282.08699999999999</v>
      </c>
      <c r="M16">
        <v>301.18200000000002</v>
      </c>
      <c r="N16">
        <v>378.42700000000002</v>
      </c>
      <c r="O16">
        <v>370.62299999999999</v>
      </c>
      <c r="P16">
        <v>308.25799999999998</v>
      </c>
      <c r="Q16">
        <v>416.00900000000001</v>
      </c>
      <c r="R16">
        <v>339.16300000000001</v>
      </c>
      <c r="S16">
        <v>1287.1400000000001</v>
      </c>
      <c r="T16">
        <v>960.25400000000002</v>
      </c>
      <c r="U16">
        <v>1000000000</v>
      </c>
      <c r="V16">
        <v>869.44500000000005</v>
      </c>
      <c r="W16">
        <v>1344.93</v>
      </c>
      <c r="X16">
        <v>922.822</v>
      </c>
    </row>
    <row r="17" spans="1:24" x14ac:dyDescent="0.25">
      <c r="A17">
        <v>208.90299999999999</v>
      </c>
      <c r="B17">
        <v>205.44</v>
      </c>
      <c r="C17">
        <v>139.94499999999999</v>
      </c>
      <c r="D17">
        <v>142.654</v>
      </c>
      <c r="E17">
        <v>209.83600000000001</v>
      </c>
      <c r="F17">
        <v>176.39400000000001</v>
      </c>
      <c r="G17">
        <v>310.97000000000003</v>
      </c>
      <c r="H17">
        <v>256.86200000000002</v>
      </c>
      <c r="I17">
        <v>250.465</v>
      </c>
      <c r="J17">
        <v>218.87200000000001</v>
      </c>
      <c r="K17">
        <v>411.08600000000001</v>
      </c>
      <c r="L17">
        <v>282.08699999999999</v>
      </c>
      <c r="M17">
        <v>301.18200000000002</v>
      </c>
      <c r="N17">
        <v>378.42700000000002</v>
      </c>
      <c r="O17">
        <v>370.62299999999999</v>
      </c>
      <c r="P17">
        <v>308.25799999999998</v>
      </c>
      <c r="Q17">
        <v>416.00900000000001</v>
      </c>
      <c r="R17">
        <v>339.16300000000001</v>
      </c>
      <c r="S17">
        <v>1287.1400000000001</v>
      </c>
      <c r="T17">
        <v>960.25400000000002</v>
      </c>
      <c r="U17">
        <v>1000000000</v>
      </c>
      <c r="V17">
        <v>869.44500000000005</v>
      </c>
      <c r="W17">
        <v>1344.93</v>
      </c>
      <c r="X17">
        <v>922.822</v>
      </c>
    </row>
    <row r="18" spans="1:24" x14ac:dyDescent="0.25">
      <c r="A18">
        <v>208.90299999999999</v>
      </c>
      <c r="B18">
        <v>205.44</v>
      </c>
      <c r="C18">
        <v>139.94499999999999</v>
      </c>
      <c r="D18">
        <v>142.654</v>
      </c>
      <c r="E18">
        <v>209.83600000000001</v>
      </c>
      <c r="F18">
        <v>176.39400000000001</v>
      </c>
      <c r="G18">
        <v>310.97000000000003</v>
      </c>
      <c r="H18">
        <v>256.86200000000002</v>
      </c>
      <c r="I18">
        <v>250.465</v>
      </c>
      <c r="J18">
        <v>218.87200000000001</v>
      </c>
      <c r="K18">
        <v>411.08600000000001</v>
      </c>
      <c r="L18">
        <v>282.08699999999999</v>
      </c>
      <c r="M18">
        <v>301.18200000000002</v>
      </c>
      <c r="N18">
        <v>378.42700000000002</v>
      </c>
      <c r="O18">
        <v>370.62299999999999</v>
      </c>
      <c r="P18">
        <v>308.25799999999998</v>
      </c>
      <c r="Q18">
        <v>416.00900000000001</v>
      </c>
      <c r="R18">
        <v>339.16300000000001</v>
      </c>
      <c r="S18">
        <v>1287.1400000000001</v>
      </c>
      <c r="T18">
        <v>960.25400000000002</v>
      </c>
      <c r="U18">
        <v>1000000000</v>
      </c>
      <c r="V18">
        <v>869.44500000000005</v>
      </c>
      <c r="W18">
        <v>1344.93</v>
      </c>
      <c r="X18">
        <v>922.822</v>
      </c>
    </row>
    <row r="19" spans="1:24" x14ac:dyDescent="0.25">
      <c r="A19">
        <v>208.90299999999999</v>
      </c>
      <c r="B19">
        <v>205.44</v>
      </c>
      <c r="C19">
        <v>139.94499999999999</v>
      </c>
      <c r="D19">
        <v>142.654</v>
      </c>
      <c r="E19">
        <v>209.83600000000001</v>
      </c>
      <c r="F19">
        <v>176.39400000000001</v>
      </c>
      <c r="G19">
        <v>310.97000000000003</v>
      </c>
      <c r="H19">
        <v>256.86200000000002</v>
      </c>
      <c r="I19">
        <v>250.465</v>
      </c>
      <c r="J19">
        <v>218.87200000000001</v>
      </c>
      <c r="K19">
        <v>411.08600000000001</v>
      </c>
      <c r="L19">
        <v>282.08699999999999</v>
      </c>
      <c r="M19">
        <v>301.18200000000002</v>
      </c>
      <c r="N19">
        <v>378.42700000000002</v>
      </c>
      <c r="O19">
        <v>370.62299999999999</v>
      </c>
      <c r="P19">
        <v>308.25799999999998</v>
      </c>
      <c r="Q19">
        <v>416.00900000000001</v>
      </c>
      <c r="R19">
        <v>339.16300000000001</v>
      </c>
      <c r="S19">
        <v>1287.1400000000001</v>
      </c>
      <c r="T19">
        <v>960.25400000000002</v>
      </c>
      <c r="U19">
        <v>1000000000</v>
      </c>
      <c r="V19">
        <v>869.44500000000005</v>
      </c>
      <c r="W19">
        <v>1344.93</v>
      </c>
      <c r="X19">
        <v>922.822</v>
      </c>
    </row>
    <row r="20" spans="1:24" x14ac:dyDescent="0.25">
      <c r="A20">
        <v>208.90299999999999</v>
      </c>
      <c r="B20">
        <v>205.44</v>
      </c>
      <c r="C20">
        <v>139.94499999999999</v>
      </c>
      <c r="D20">
        <v>142.654</v>
      </c>
      <c r="E20">
        <v>209.83600000000001</v>
      </c>
      <c r="F20">
        <v>176.39400000000001</v>
      </c>
      <c r="G20">
        <v>310.97000000000003</v>
      </c>
      <c r="H20">
        <v>256.86200000000002</v>
      </c>
      <c r="I20">
        <v>250.465</v>
      </c>
      <c r="J20">
        <v>218.87200000000001</v>
      </c>
      <c r="K20">
        <v>411.08600000000001</v>
      </c>
      <c r="L20">
        <v>282.08699999999999</v>
      </c>
      <c r="M20">
        <v>301.18200000000002</v>
      </c>
      <c r="N20">
        <v>378.42700000000002</v>
      </c>
      <c r="O20">
        <v>370.62299999999999</v>
      </c>
      <c r="P20">
        <v>308.25799999999998</v>
      </c>
      <c r="Q20">
        <v>416.00900000000001</v>
      </c>
      <c r="R20">
        <v>339.16300000000001</v>
      </c>
      <c r="S20">
        <v>1287.1400000000001</v>
      </c>
      <c r="T20">
        <v>960.25400000000002</v>
      </c>
      <c r="U20">
        <v>1000000000</v>
      </c>
      <c r="V20">
        <v>869.44500000000005</v>
      </c>
      <c r="W20">
        <v>1344.93</v>
      </c>
      <c r="X20">
        <v>922.822</v>
      </c>
    </row>
    <row r="21" spans="1:24" x14ac:dyDescent="0.25">
      <c r="A21">
        <v>208.90299999999999</v>
      </c>
      <c r="B21">
        <v>205.44</v>
      </c>
      <c r="C21">
        <v>139.94499999999999</v>
      </c>
      <c r="D21">
        <v>142.654</v>
      </c>
      <c r="E21">
        <v>209.83600000000001</v>
      </c>
      <c r="F21">
        <v>176.39400000000001</v>
      </c>
      <c r="G21">
        <v>310.97000000000003</v>
      </c>
      <c r="H21">
        <v>256.86200000000002</v>
      </c>
      <c r="I21">
        <v>250.465</v>
      </c>
      <c r="J21">
        <v>218.87200000000001</v>
      </c>
      <c r="K21">
        <v>411.08600000000001</v>
      </c>
      <c r="L21">
        <v>282.08699999999999</v>
      </c>
      <c r="M21">
        <v>301.18200000000002</v>
      </c>
      <c r="N21">
        <v>378.42700000000002</v>
      </c>
      <c r="O21">
        <v>370.62299999999999</v>
      </c>
      <c r="P21">
        <v>308.25799999999998</v>
      </c>
      <c r="Q21">
        <v>416.00900000000001</v>
      </c>
      <c r="R21">
        <v>339.16300000000001</v>
      </c>
      <c r="S21">
        <v>1287.1400000000001</v>
      </c>
      <c r="T21">
        <v>960.25400000000002</v>
      </c>
      <c r="U21">
        <v>1000000000</v>
      </c>
      <c r="V21">
        <v>869.44500000000005</v>
      </c>
      <c r="W21">
        <v>1344.93</v>
      </c>
      <c r="X21">
        <v>922.822</v>
      </c>
    </row>
    <row r="22" spans="1:24" x14ac:dyDescent="0.25">
      <c r="A22">
        <v>208.90299999999999</v>
      </c>
      <c r="B22">
        <v>205.44</v>
      </c>
      <c r="C22">
        <v>139.94499999999999</v>
      </c>
      <c r="D22">
        <v>142.654</v>
      </c>
      <c r="E22">
        <v>209.83600000000001</v>
      </c>
      <c r="F22">
        <v>176.39400000000001</v>
      </c>
      <c r="G22">
        <v>310.97000000000003</v>
      </c>
      <c r="H22">
        <v>256.86200000000002</v>
      </c>
      <c r="I22">
        <v>250.465</v>
      </c>
      <c r="J22">
        <v>218.87200000000001</v>
      </c>
      <c r="K22">
        <v>411.08600000000001</v>
      </c>
      <c r="L22">
        <v>282.08699999999999</v>
      </c>
      <c r="M22">
        <v>301.18200000000002</v>
      </c>
      <c r="N22">
        <v>378.42700000000002</v>
      </c>
      <c r="O22">
        <v>370.62299999999999</v>
      </c>
      <c r="P22">
        <v>308.25799999999998</v>
      </c>
      <c r="Q22">
        <v>416.00900000000001</v>
      </c>
      <c r="R22">
        <v>339.16300000000001</v>
      </c>
      <c r="S22">
        <v>1287.1400000000001</v>
      </c>
      <c r="T22">
        <v>960.25400000000002</v>
      </c>
      <c r="U22">
        <v>1000000000</v>
      </c>
      <c r="V22">
        <v>869.44500000000005</v>
      </c>
      <c r="W22">
        <v>1344.93</v>
      </c>
      <c r="X22">
        <v>922.822</v>
      </c>
    </row>
    <row r="23" spans="1:24" x14ac:dyDescent="0.25">
      <c r="A23">
        <v>208.90299999999999</v>
      </c>
      <c r="B23">
        <v>205.44</v>
      </c>
      <c r="C23">
        <v>139.94499999999999</v>
      </c>
      <c r="D23">
        <v>142.654</v>
      </c>
      <c r="E23">
        <v>209.83600000000001</v>
      </c>
      <c r="F23">
        <v>176.39400000000001</v>
      </c>
      <c r="G23">
        <v>310.97000000000003</v>
      </c>
      <c r="H23">
        <v>256.86200000000002</v>
      </c>
      <c r="I23">
        <v>250.465</v>
      </c>
      <c r="J23">
        <v>218.87200000000001</v>
      </c>
      <c r="K23">
        <v>411.08600000000001</v>
      </c>
      <c r="L23">
        <v>282.08699999999999</v>
      </c>
      <c r="M23">
        <v>301.18200000000002</v>
      </c>
      <c r="N23">
        <v>378.42700000000002</v>
      </c>
      <c r="O23">
        <v>370.62299999999999</v>
      </c>
      <c r="P23">
        <v>308.25799999999998</v>
      </c>
      <c r="Q23">
        <v>416.00900000000001</v>
      </c>
      <c r="R23">
        <v>339.16300000000001</v>
      </c>
      <c r="S23">
        <v>1287.1400000000001</v>
      </c>
      <c r="T23">
        <v>960.25400000000002</v>
      </c>
      <c r="U23">
        <v>1000000000</v>
      </c>
      <c r="V23">
        <v>869.44500000000005</v>
      </c>
      <c r="W23">
        <v>1344.93</v>
      </c>
      <c r="X23">
        <v>922.822</v>
      </c>
    </row>
    <row r="24" spans="1:24" x14ac:dyDescent="0.25">
      <c r="A24">
        <v>208.90299999999999</v>
      </c>
      <c r="B24">
        <v>205.44</v>
      </c>
      <c r="C24">
        <v>139.94499999999999</v>
      </c>
      <c r="D24">
        <v>142.654</v>
      </c>
      <c r="E24">
        <v>209.83600000000001</v>
      </c>
      <c r="F24">
        <v>176.39400000000001</v>
      </c>
      <c r="G24">
        <v>310.97000000000003</v>
      </c>
      <c r="H24">
        <v>256.86200000000002</v>
      </c>
      <c r="I24">
        <v>250.465</v>
      </c>
      <c r="J24">
        <v>218.87200000000001</v>
      </c>
      <c r="K24">
        <v>411.08600000000001</v>
      </c>
      <c r="L24">
        <v>282.08699999999999</v>
      </c>
      <c r="M24">
        <v>301.18200000000002</v>
      </c>
      <c r="N24">
        <v>378.42700000000002</v>
      </c>
      <c r="O24">
        <v>370.62299999999999</v>
      </c>
      <c r="P24">
        <v>308.25799999999998</v>
      </c>
      <c r="Q24">
        <v>416.00900000000001</v>
      </c>
      <c r="R24">
        <v>339.16300000000001</v>
      </c>
      <c r="S24">
        <v>1287.1400000000001</v>
      </c>
      <c r="T24">
        <v>960.25400000000002</v>
      </c>
      <c r="U24">
        <v>1000000000</v>
      </c>
      <c r="V24">
        <v>869.44500000000005</v>
      </c>
      <c r="W24">
        <v>1344.93</v>
      </c>
      <c r="X24">
        <v>922.822</v>
      </c>
    </row>
    <row r="25" spans="1:24" x14ac:dyDescent="0.25">
      <c r="A25">
        <v>208.90299999999999</v>
      </c>
      <c r="B25">
        <v>205.44</v>
      </c>
      <c r="C25">
        <v>139.94499999999999</v>
      </c>
      <c r="D25">
        <v>142.654</v>
      </c>
      <c r="E25">
        <v>209.83600000000001</v>
      </c>
      <c r="F25">
        <v>176.39400000000001</v>
      </c>
      <c r="G25">
        <v>310.97000000000003</v>
      </c>
      <c r="H25">
        <v>256.86200000000002</v>
      </c>
      <c r="I25">
        <v>250.465</v>
      </c>
      <c r="J25">
        <v>218.87200000000001</v>
      </c>
      <c r="K25">
        <v>411.08600000000001</v>
      </c>
      <c r="L25">
        <v>282.08699999999999</v>
      </c>
      <c r="M25">
        <v>301.18200000000002</v>
      </c>
      <c r="N25">
        <v>378.42700000000002</v>
      </c>
      <c r="O25">
        <v>370.62299999999999</v>
      </c>
      <c r="P25">
        <v>308.25799999999998</v>
      </c>
      <c r="Q25">
        <v>416.00900000000001</v>
      </c>
      <c r="R25">
        <v>339.16300000000001</v>
      </c>
      <c r="S25">
        <v>1287.1400000000001</v>
      </c>
      <c r="T25">
        <v>960.25400000000002</v>
      </c>
      <c r="U25">
        <v>1000000000</v>
      </c>
      <c r="V25">
        <v>869.44500000000005</v>
      </c>
      <c r="W25">
        <v>1344.93</v>
      </c>
      <c r="X25">
        <v>922.822</v>
      </c>
    </row>
    <row r="26" spans="1:24" x14ac:dyDescent="0.25">
      <c r="A26">
        <v>208.90299999999999</v>
      </c>
      <c r="B26">
        <v>205.44</v>
      </c>
      <c r="C26">
        <v>139.94499999999999</v>
      </c>
      <c r="D26">
        <v>142.654</v>
      </c>
      <c r="E26">
        <v>209.83600000000001</v>
      </c>
      <c r="F26">
        <v>176.39400000000001</v>
      </c>
      <c r="G26">
        <v>310.97000000000003</v>
      </c>
      <c r="H26">
        <v>256.86200000000002</v>
      </c>
      <c r="I26">
        <v>250.465</v>
      </c>
      <c r="J26">
        <v>218.87200000000001</v>
      </c>
      <c r="K26">
        <v>411.08600000000001</v>
      </c>
      <c r="L26">
        <v>282.08699999999999</v>
      </c>
      <c r="M26">
        <v>301.18200000000002</v>
      </c>
      <c r="N26">
        <v>378.42700000000002</v>
      </c>
      <c r="O26">
        <v>370.62299999999999</v>
      </c>
      <c r="P26">
        <v>308.25799999999998</v>
      </c>
      <c r="Q26">
        <v>416.00900000000001</v>
      </c>
      <c r="R26">
        <v>339.16300000000001</v>
      </c>
      <c r="S26">
        <v>1287.1400000000001</v>
      </c>
      <c r="T26">
        <v>960.25400000000002</v>
      </c>
      <c r="U26">
        <v>1000000000</v>
      </c>
      <c r="V26">
        <v>869.44500000000005</v>
      </c>
      <c r="W26">
        <v>1344.93</v>
      </c>
      <c r="X26">
        <v>922.822</v>
      </c>
    </row>
    <row r="27" spans="1:24" x14ac:dyDescent="0.25">
      <c r="A27">
        <v>208.90299999999999</v>
      </c>
      <c r="B27">
        <v>205.44</v>
      </c>
      <c r="C27">
        <v>139.94499999999999</v>
      </c>
      <c r="D27">
        <v>142.654</v>
      </c>
      <c r="E27">
        <v>209.83600000000001</v>
      </c>
      <c r="F27">
        <v>176.39400000000001</v>
      </c>
      <c r="G27">
        <v>310.97000000000003</v>
      </c>
      <c r="H27">
        <v>256.86200000000002</v>
      </c>
      <c r="I27">
        <v>250.465</v>
      </c>
      <c r="J27">
        <v>218.87200000000001</v>
      </c>
      <c r="K27">
        <v>411.08600000000001</v>
      </c>
      <c r="L27">
        <v>282.08699999999999</v>
      </c>
      <c r="M27">
        <v>301.18200000000002</v>
      </c>
      <c r="N27">
        <v>378.42700000000002</v>
      </c>
      <c r="O27">
        <v>370.62299999999999</v>
      </c>
      <c r="P27">
        <v>308.25799999999998</v>
      </c>
      <c r="Q27">
        <v>416.00900000000001</v>
      </c>
      <c r="R27">
        <v>339.16300000000001</v>
      </c>
      <c r="S27">
        <v>1287.1400000000001</v>
      </c>
      <c r="T27">
        <v>960.25400000000002</v>
      </c>
      <c r="U27">
        <v>1000000000</v>
      </c>
      <c r="V27">
        <v>869.44500000000005</v>
      </c>
      <c r="W27">
        <v>1344.93</v>
      </c>
      <c r="X27">
        <v>922.822</v>
      </c>
    </row>
    <row r="28" spans="1:24" x14ac:dyDescent="0.25">
      <c r="A28">
        <v>208.90299999999999</v>
      </c>
      <c r="B28">
        <v>205.44</v>
      </c>
      <c r="C28">
        <v>139.94499999999999</v>
      </c>
      <c r="D28">
        <v>142.654</v>
      </c>
      <c r="E28">
        <v>209.83600000000001</v>
      </c>
      <c r="F28">
        <v>176.39400000000001</v>
      </c>
      <c r="G28">
        <v>310.97000000000003</v>
      </c>
      <c r="H28">
        <v>256.86200000000002</v>
      </c>
      <c r="I28">
        <v>250.465</v>
      </c>
      <c r="J28">
        <v>218.87200000000001</v>
      </c>
      <c r="K28">
        <v>411.08600000000001</v>
      </c>
      <c r="L28">
        <v>282.08699999999999</v>
      </c>
      <c r="M28">
        <v>301.18200000000002</v>
      </c>
      <c r="N28">
        <v>378.42700000000002</v>
      </c>
      <c r="O28">
        <v>370.62299999999999</v>
      </c>
      <c r="P28">
        <v>308.25799999999998</v>
      </c>
      <c r="Q28">
        <v>416.00900000000001</v>
      </c>
      <c r="R28">
        <v>339.16300000000001</v>
      </c>
      <c r="S28">
        <v>1287.1400000000001</v>
      </c>
      <c r="T28">
        <v>960.25400000000002</v>
      </c>
      <c r="U28">
        <v>1000000000</v>
      </c>
      <c r="V28">
        <v>869.44500000000005</v>
      </c>
      <c r="W28">
        <v>1344.93</v>
      </c>
      <c r="X28">
        <v>922.822</v>
      </c>
    </row>
    <row r="29" spans="1:24" x14ac:dyDescent="0.25">
      <c r="A29">
        <v>208.90299999999999</v>
      </c>
      <c r="B29">
        <v>205.44</v>
      </c>
      <c r="C29">
        <v>139.94499999999999</v>
      </c>
      <c r="D29">
        <v>142.654</v>
      </c>
      <c r="E29">
        <v>209.83600000000001</v>
      </c>
      <c r="F29">
        <v>176.39400000000001</v>
      </c>
      <c r="G29">
        <v>310.97000000000003</v>
      </c>
      <c r="H29">
        <v>256.86200000000002</v>
      </c>
      <c r="I29">
        <v>250.465</v>
      </c>
      <c r="J29">
        <v>218.87200000000001</v>
      </c>
      <c r="K29">
        <v>411.08600000000001</v>
      </c>
      <c r="L29">
        <v>282.08699999999999</v>
      </c>
      <c r="M29">
        <v>301.18200000000002</v>
      </c>
      <c r="N29">
        <v>378.42700000000002</v>
      </c>
      <c r="O29">
        <v>370.62299999999999</v>
      </c>
      <c r="P29">
        <v>308.25799999999998</v>
      </c>
      <c r="Q29">
        <v>416.00900000000001</v>
      </c>
      <c r="R29">
        <v>339.16300000000001</v>
      </c>
      <c r="S29">
        <v>1287.1400000000001</v>
      </c>
      <c r="T29">
        <v>960.25400000000002</v>
      </c>
      <c r="U29">
        <v>1000000000</v>
      </c>
      <c r="V29">
        <v>869.44500000000005</v>
      </c>
      <c r="W29">
        <v>1344.93</v>
      </c>
      <c r="X29">
        <v>922.822</v>
      </c>
    </row>
    <row r="30" spans="1:24" x14ac:dyDescent="0.25">
      <c r="A30">
        <v>208.90299999999999</v>
      </c>
      <c r="B30">
        <v>205.44</v>
      </c>
      <c r="C30">
        <v>139.94499999999999</v>
      </c>
      <c r="D30">
        <v>142.654</v>
      </c>
      <c r="E30">
        <v>209.83600000000001</v>
      </c>
      <c r="F30">
        <v>176.39400000000001</v>
      </c>
      <c r="G30">
        <v>310.97000000000003</v>
      </c>
      <c r="H30">
        <v>256.86200000000002</v>
      </c>
      <c r="I30">
        <v>250.465</v>
      </c>
      <c r="J30">
        <v>218.87200000000001</v>
      </c>
      <c r="K30">
        <v>411.08600000000001</v>
      </c>
      <c r="L30">
        <v>282.08699999999999</v>
      </c>
      <c r="M30">
        <v>301.18200000000002</v>
      </c>
      <c r="N30">
        <v>378.42700000000002</v>
      </c>
      <c r="O30">
        <v>370.62299999999999</v>
      </c>
      <c r="P30">
        <v>308.25799999999998</v>
      </c>
      <c r="Q30">
        <v>416.00900000000001</v>
      </c>
      <c r="R30">
        <v>339.16300000000001</v>
      </c>
      <c r="S30">
        <v>1287.1400000000001</v>
      </c>
      <c r="T30">
        <v>960.25400000000002</v>
      </c>
      <c r="U30">
        <v>1000000000</v>
      </c>
      <c r="V30">
        <v>869.44500000000005</v>
      </c>
      <c r="W30">
        <v>1344.93</v>
      </c>
      <c r="X30">
        <v>922.822</v>
      </c>
    </row>
    <row r="31" spans="1:24" x14ac:dyDescent="0.25">
      <c r="A31">
        <v>208.90299999999999</v>
      </c>
      <c r="B31">
        <v>205.44</v>
      </c>
      <c r="C31">
        <v>139.94499999999999</v>
      </c>
      <c r="D31">
        <v>142.654</v>
      </c>
      <c r="E31">
        <v>209.83600000000001</v>
      </c>
      <c r="F31">
        <v>176.39400000000001</v>
      </c>
      <c r="G31">
        <v>310.97000000000003</v>
      </c>
      <c r="H31">
        <v>256.86200000000002</v>
      </c>
      <c r="I31">
        <v>250.465</v>
      </c>
      <c r="J31">
        <v>218.87200000000001</v>
      </c>
      <c r="K31">
        <v>411.08600000000001</v>
      </c>
      <c r="L31">
        <v>282.08699999999999</v>
      </c>
      <c r="M31">
        <v>301.18200000000002</v>
      </c>
      <c r="N31">
        <v>378.42700000000002</v>
      </c>
      <c r="O31">
        <v>370.62299999999999</v>
      </c>
      <c r="P31">
        <v>308.25799999999998</v>
      </c>
      <c r="Q31">
        <v>416.00900000000001</v>
      </c>
      <c r="R31">
        <v>339.16300000000001</v>
      </c>
      <c r="S31">
        <v>1287.1400000000001</v>
      </c>
      <c r="T31">
        <v>960.25400000000002</v>
      </c>
      <c r="U31">
        <v>1000000000</v>
      </c>
      <c r="V31">
        <v>869.44500000000005</v>
      </c>
      <c r="W31">
        <v>1344.93</v>
      </c>
      <c r="X31">
        <v>922.822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970A9-5DFC-48C4-A3DB-1B3EF2DB215D}">
  <dimension ref="A1:F2161"/>
  <sheetViews>
    <sheetView workbookViewId="0">
      <selection activeCell="E21" sqref="E21"/>
    </sheetView>
  </sheetViews>
  <sheetFormatPr defaultRowHeight="15" x14ac:dyDescent="0.25"/>
  <cols>
    <col min="1" max="1" width="11" bestFit="1" customWidth="1"/>
    <col min="2" max="2" width="16.7109375" bestFit="1" customWidth="1"/>
    <col min="3" max="3" width="34.42578125" bestFit="1" customWidth="1"/>
    <col min="4" max="4" width="17" bestFit="1" customWidth="1"/>
    <col min="5" max="6" width="81.140625" bestFit="1" customWidth="1"/>
  </cols>
  <sheetData>
    <row r="1" spans="1:6" x14ac:dyDescent="0.25">
      <c r="A1" t="s">
        <v>2</v>
      </c>
      <c r="B1" t="s">
        <v>7</v>
      </c>
      <c r="C1" t="s">
        <v>0</v>
      </c>
      <c r="D1" t="s">
        <v>1</v>
      </c>
      <c r="E1" t="s">
        <v>3</v>
      </c>
      <c r="F1" t="s">
        <v>4</v>
      </c>
    </row>
    <row r="2" spans="1:6" x14ac:dyDescent="0.25">
      <c r="A2">
        <v>208.90299999999999</v>
      </c>
      <c r="B2" s="12" t="s">
        <v>102</v>
      </c>
      <c r="C2" s="12" t="s">
        <v>9</v>
      </c>
      <c r="D2">
        <v>0</v>
      </c>
      <c r="E2" s="12" t="s">
        <v>8</v>
      </c>
      <c r="F2" s="12" t="s">
        <v>10</v>
      </c>
    </row>
    <row r="3" spans="1:6" x14ac:dyDescent="0.25">
      <c r="A3">
        <v>208.90299999999999</v>
      </c>
      <c r="B3" s="12" t="s">
        <v>102</v>
      </c>
      <c r="C3" s="12" t="s">
        <v>9</v>
      </c>
      <c r="D3">
        <v>0</v>
      </c>
      <c r="E3" s="12" t="s">
        <v>8</v>
      </c>
      <c r="F3" s="12" t="s">
        <v>10</v>
      </c>
    </row>
    <row r="4" spans="1:6" x14ac:dyDescent="0.25">
      <c r="A4">
        <v>208.90299999999999</v>
      </c>
      <c r="B4" s="12" t="s">
        <v>102</v>
      </c>
      <c r="C4" s="12" t="s">
        <v>9</v>
      </c>
      <c r="D4">
        <v>0</v>
      </c>
      <c r="E4" s="12" t="s">
        <v>8</v>
      </c>
      <c r="F4" s="12" t="s">
        <v>10</v>
      </c>
    </row>
    <row r="5" spans="1:6" x14ac:dyDescent="0.25">
      <c r="A5">
        <v>208.90299999999999</v>
      </c>
      <c r="B5" s="12" t="s">
        <v>102</v>
      </c>
      <c r="C5" s="12" t="s">
        <v>9</v>
      </c>
      <c r="D5">
        <v>0</v>
      </c>
      <c r="E5" s="12" t="s">
        <v>8</v>
      </c>
      <c r="F5" s="12" t="s">
        <v>10</v>
      </c>
    </row>
    <row r="6" spans="1:6" x14ac:dyDescent="0.25">
      <c r="A6">
        <v>208.90299999999999</v>
      </c>
      <c r="B6" s="12" t="s">
        <v>102</v>
      </c>
      <c r="C6" s="12" t="s">
        <v>9</v>
      </c>
      <c r="D6">
        <v>0</v>
      </c>
      <c r="E6" s="12" t="s">
        <v>8</v>
      </c>
      <c r="F6" s="12" t="s">
        <v>10</v>
      </c>
    </row>
    <row r="7" spans="1:6" x14ac:dyDescent="0.25">
      <c r="A7">
        <v>208.90299999999999</v>
      </c>
      <c r="B7" s="12" t="s">
        <v>102</v>
      </c>
      <c r="C7" s="12" t="s">
        <v>9</v>
      </c>
      <c r="D7">
        <v>0</v>
      </c>
      <c r="E7" s="12" t="s">
        <v>8</v>
      </c>
      <c r="F7" s="12" t="s">
        <v>10</v>
      </c>
    </row>
    <row r="8" spans="1:6" x14ac:dyDescent="0.25">
      <c r="A8">
        <v>208.90299999999999</v>
      </c>
      <c r="B8" s="12" t="s">
        <v>102</v>
      </c>
      <c r="C8" s="12" t="s">
        <v>9</v>
      </c>
      <c r="D8">
        <v>0</v>
      </c>
      <c r="E8" s="12" t="s">
        <v>8</v>
      </c>
      <c r="F8" s="12" t="s">
        <v>10</v>
      </c>
    </row>
    <row r="9" spans="1:6" x14ac:dyDescent="0.25">
      <c r="A9">
        <v>208.90299999999999</v>
      </c>
      <c r="B9" s="12" t="s">
        <v>102</v>
      </c>
      <c r="C9" s="12" t="s">
        <v>9</v>
      </c>
      <c r="D9">
        <v>0</v>
      </c>
      <c r="E9" s="12" t="s">
        <v>8</v>
      </c>
      <c r="F9" s="12" t="s">
        <v>10</v>
      </c>
    </row>
    <row r="10" spans="1:6" x14ac:dyDescent="0.25">
      <c r="A10">
        <v>208.90299999999999</v>
      </c>
      <c r="B10" s="12" t="s">
        <v>102</v>
      </c>
      <c r="C10" s="12" t="s">
        <v>9</v>
      </c>
      <c r="D10">
        <v>0</v>
      </c>
      <c r="E10" s="12" t="s">
        <v>8</v>
      </c>
      <c r="F10" s="12" t="s">
        <v>10</v>
      </c>
    </row>
    <row r="11" spans="1:6" x14ac:dyDescent="0.25">
      <c r="A11">
        <v>208.90299999999999</v>
      </c>
      <c r="B11" s="12" t="s">
        <v>102</v>
      </c>
      <c r="C11" s="12" t="s">
        <v>9</v>
      </c>
      <c r="D11">
        <v>0</v>
      </c>
      <c r="E11" s="12" t="s">
        <v>8</v>
      </c>
      <c r="F11" s="12" t="s">
        <v>10</v>
      </c>
    </row>
    <row r="12" spans="1:6" x14ac:dyDescent="0.25">
      <c r="A12">
        <v>208.90299999999999</v>
      </c>
      <c r="B12" s="12" t="s">
        <v>102</v>
      </c>
      <c r="C12" s="12" t="s">
        <v>9</v>
      </c>
      <c r="D12">
        <v>0</v>
      </c>
      <c r="E12" s="12" t="s">
        <v>8</v>
      </c>
      <c r="F12" s="12" t="s">
        <v>10</v>
      </c>
    </row>
    <row r="13" spans="1:6" x14ac:dyDescent="0.25">
      <c r="A13">
        <v>208.90299999999999</v>
      </c>
      <c r="B13" s="12" t="s">
        <v>102</v>
      </c>
      <c r="C13" s="12" t="s">
        <v>9</v>
      </c>
      <c r="D13">
        <v>0</v>
      </c>
      <c r="E13" s="12" t="s">
        <v>8</v>
      </c>
      <c r="F13" s="12" t="s">
        <v>10</v>
      </c>
    </row>
    <row r="14" spans="1:6" x14ac:dyDescent="0.25">
      <c r="A14">
        <v>208.90299999999999</v>
      </c>
      <c r="B14" s="12" t="s">
        <v>102</v>
      </c>
      <c r="C14" s="12" t="s">
        <v>9</v>
      </c>
      <c r="D14">
        <v>0</v>
      </c>
      <c r="E14" s="12" t="s">
        <v>8</v>
      </c>
      <c r="F14" s="12" t="s">
        <v>10</v>
      </c>
    </row>
    <row r="15" spans="1:6" x14ac:dyDescent="0.25">
      <c r="A15">
        <v>208.90299999999999</v>
      </c>
      <c r="B15" s="12" t="s">
        <v>102</v>
      </c>
      <c r="C15" s="12" t="s">
        <v>9</v>
      </c>
      <c r="D15">
        <v>0</v>
      </c>
      <c r="E15" s="12" t="s">
        <v>8</v>
      </c>
      <c r="F15" s="12" t="s">
        <v>10</v>
      </c>
    </row>
    <row r="16" spans="1:6" x14ac:dyDescent="0.25">
      <c r="A16">
        <v>208.90299999999999</v>
      </c>
      <c r="B16" s="12" t="s">
        <v>102</v>
      </c>
      <c r="C16" s="12" t="s">
        <v>9</v>
      </c>
      <c r="D16">
        <v>0</v>
      </c>
      <c r="E16" s="12" t="s">
        <v>8</v>
      </c>
      <c r="F16" s="12" t="s">
        <v>10</v>
      </c>
    </row>
    <row r="17" spans="1:6" x14ac:dyDescent="0.25">
      <c r="A17">
        <v>208.90299999999999</v>
      </c>
      <c r="B17" s="12" t="s">
        <v>102</v>
      </c>
      <c r="C17" s="12" t="s">
        <v>9</v>
      </c>
      <c r="D17">
        <v>0</v>
      </c>
      <c r="E17" s="12" t="s">
        <v>8</v>
      </c>
      <c r="F17" s="12" t="s">
        <v>10</v>
      </c>
    </row>
    <row r="18" spans="1:6" x14ac:dyDescent="0.25">
      <c r="A18">
        <v>208.90299999999999</v>
      </c>
      <c r="B18" s="12" t="s">
        <v>102</v>
      </c>
      <c r="C18" s="12" t="s">
        <v>9</v>
      </c>
      <c r="D18">
        <v>0</v>
      </c>
      <c r="E18" s="12" t="s">
        <v>8</v>
      </c>
      <c r="F18" s="12" t="s">
        <v>10</v>
      </c>
    </row>
    <row r="19" spans="1:6" x14ac:dyDescent="0.25">
      <c r="A19">
        <v>208.90299999999999</v>
      </c>
      <c r="B19" s="12" t="s">
        <v>102</v>
      </c>
      <c r="C19" s="12" t="s">
        <v>9</v>
      </c>
      <c r="D19">
        <v>0</v>
      </c>
      <c r="E19" s="12" t="s">
        <v>8</v>
      </c>
      <c r="F19" s="12" t="s">
        <v>10</v>
      </c>
    </row>
    <row r="20" spans="1:6" x14ac:dyDescent="0.25">
      <c r="A20">
        <v>208.90299999999999</v>
      </c>
      <c r="B20" s="12" t="s">
        <v>102</v>
      </c>
      <c r="C20" s="12" t="s">
        <v>9</v>
      </c>
      <c r="D20">
        <v>0</v>
      </c>
      <c r="E20" s="12" t="s">
        <v>8</v>
      </c>
      <c r="F20" s="12" t="s">
        <v>10</v>
      </c>
    </row>
    <row r="21" spans="1:6" x14ac:dyDescent="0.25">
      <c r="A21">
        <v>208.90299999999999</v>
      </c>
      <c r="B21" s="12" t="s">
        <v>102</v>
      </c>
      <c r="C21" s="12" t="s">
        <v>9</v>
      </c>
      <c r="D21">
        <v>0</v>
      </c>
      <c r="E21" s="12" t="s">
        <v>8</v>
      </c>
      <c r="F21" s="12" t="s">
        <v>10</v>
      </c>
    </row>
    <row r="22" spans="1:6" x14ac:dyDescent="0.25">
      <c r="A22">
        <v>208.90299999999999</v>
      </c>
      <c r="B22" s="12" t="s">
        <v>102</v>
      </c>
      <c r="C22" s="12" t="s">
        <v>9</v>
      </c>
      <c r="D22">
        <v>0</v>
      </c>
      <c r="E22" s="12" t="s">
        <v>8</v>
      </c>
      <c r="F22" s="12" t="s">
        <v>10</v>
      </c>
    </row>
    <row r="23" spans="1:6" x14ac:dyDescent="0.25">
      <c r="A23">
        <v>208.90299999999999</v>
      </c>
      <c r="B23" s="12" t="s">
        <v>102</v>
      </c>
      <c r="C23" s="12" t="s">
        <v>9</v>
      </c>
      <c r="D23">
        <v>0</v>
      </c>
      <c r="E23" s="12" t="s">
        <v>8</v>
      </c>
      <c r="F23" s="12" t="s">
        <v>10</v>
      </c>
    </row>
    <row r="24" spans="1:6" x14ac:dyDescent="0.25">
      <c r="A24">
        <v>208.90299999999999</v>
      </c>
      <c r="B24" s="12" t="s">
        <v>102</v>
      </c>
      <c r="C24" s="12" t="s">
        <v>9</v>
      </c>
      <c r="D24">
        <v>0</v>
      </c>
      <c r="E24" s="12" t="s">
        <v>8</v>
      </c>
      <c r="F24" s="12" t="s">
        <v>10</v>
      </c>
    </row>
    <row r="25" spans="1:6" x14ac:dyDescent="0.25">
      <c r="A25">
        <v>208.90299999999999</v>
      </c>
      <c r="B25" s="12" t="s">
        <v>102</v>
      </c>
      <c r="C25" s="12" t="s">
        <v>9</v>
      </c>
      <c r="D25">
        <v>0</v>
      </c>
      <c r="E25" s="12" t="s">
        <v>8</v>
      </c>
      <c r="F25" s="12" t="s">
        <v>10</v>
      </c>
    </row>
    <row r="26" spans="1:6" x14ac:dyDescent="0.25">
      <c r="A26">
        <v>208.90299999999999</v>
      </c>
      <c r="B26" s="12" t="s">
        <v>102</v>
      </c>
      <c r="C26" s="12" t="s">
        <v>9</v>
      </c>
      <c r="D26">
        <v>0</v>
      </c>
      <c r="E26" s="12" t="s">
        <v>8</v>
      </c>
      <c r="F26" s="12" t="s">
        <v>10</v>
      </c>
    </row>
    <row r="27" spans="1:6" x14ac:dyDescent="0.25">
      <c r="A27">
        <v>208.90299999999999</v>
      </c>
      <c r="B27" s="12" t="s">
        <v>102</v>
      </c>
      <c r="C27" s="12" t="s">
        <v>9</v>
      </c>
      <c r="D27">
        <v>0</v>
      </c>
      <c r="E27" s="12" t="s">
        <v>8</v>
      </c>
      <c r="F27" s="12" t="s">
        <v>10</v>
      </c>
    </row>
    <row r="28" spans="1:6" x14ac:dyDescent="0.25">
      <c r="A28">
        <v>208.90299999999999</v>
      </c>
      <c r="B28" s="12" t="s">
        <v>102</v>
      </c>
      <c r="C28" s="12" t="s">
        <v>9</v>
      </c>
      <c r="D28">
        <v>0</v>
      </c>
      <c r="E28" s="12" t="s">
        <v>8</v>
      </c>
      <c r="F28" s="12" t="s">
        <v>10</v>
      </c>
    </row>
    <row r="29" spans="1:6" x14ac:dyDescent="0.25">
      <c r="A29">
        <v>208.90299999999999</v>
      </c>
      <c r="B29" s="12" t="s">
        <v>102</v>
      </c>
      <c r="C29" s="12" t="s">
        <v>9</v>
      </c>
      <c r="D29">
        <v>0</v>
      </c>
      <c r="E29" s="12" t="s">
        <v>8</v>
      </c>
      <c r="F29" s="12" t="s">
        <v>10</v>
      </c>
    </row>
    <row r="30" spans="1:6" x14ac:dyDescent="0.25">
      <c r="A30">
        <v>208.90299999999999</v>
      </c>
      <c r="B30" s="12" t="s">
        <v>102</v>
      </c>
      <c r="C30" s="12" t="s">
        <v>9</v>
      </c>
      <c r="D30">
        <v>0</v>
      </c>
      <c r="E30" s="12" t="s">
        <v>8</v>
      </c>
      <c r="F30" s="12" t="s">
        <v>10</v>
      </c>
    </row>
    <row r="31" spans="1:6" x14ac:dyDescent="0.25">
      <c r="A31">
        <v>208.90299999999999</v>
      </c>
      <c r="B31" s="12" t="s">
        <v>102</v>
      </c>
      <c r="C31" s="12" t="s">
        <v>9</v>
      </c>
      <c r="D31">
        <v>0</v>
      </c>
      <c r="E31" s="12" t="s">
        <v>8</v>
      </c>
      <c r="F31" s="12" t="s">
        <v>10</v>
      </c>
    </row>
    <row r="32" spans="1:6" x14ac:dyDescent="0.25">
      <c r="A32">
        <v>205.44</v>
      </c>
      <c r="B32" s="12" t="s">
        <v>103</v>
      </c>
      <c r="C32" s="12" t="s">
        <v>9</v>
      </c>
      <c r="D32">
        <v>0</v>
      </c>
      <c r="E32" s="12" t="s">
        <v>104</v>
      </c>
      <c r="F32" s="12" t="s">
        <v>10</v>
      </c>
    </row>
    <row r="33" spans="1:6" x14ac:dyDescent="0.25">
      <c r="A33">
        <v>205.44</v>
      </c>
      <c r="B33" s="12" t="s">
        <v>103</v>
      </c>
      <c r="C33" s="12" t="s">
        <v>9</v>
      </c>
      <c r="D33">
        <v>0</v>
      </c>
      <c r="E33" s="12" t="s">
        <v>104</v>
      </c>
      <c r="F33" s="12" t="s">
        <v>10</v>
      </c>
    </row>
    <row r="34" spans="1:6" x14ac:dyDescent="0.25">
      <c r="A34">
        <v>205.44</v>
      </c>
      <c r="B34" s="12" t="s">
        <v>103</v>
      </c>
      <c r="C34" s="12" t="s">
        <v>9</v>
      </c>
      <c r="D34">
        <v>0</v>
      </c>
      <c r="E34" s="12" t="s">
        <v>104</v>
      </c>
      <c r="F34" s="12" t="s">
        <v>10</v>
      </c>
    </row>
    <row r="35" spans="1:6" x14ac:dyDescent="0.25">
      <c r="A35">
        <v>205.44</v>
      </c>
      <c r="B35" s="12" t="s">
        <v>103</v>
      </c>
      <c r="C35" s="12" t="s">
        <v>9</v>
      </c>
      <c r="D35">
        <v>1.5625E-2</v>
      </c>
      <c r="E35" s="12" t="s">
        <v>104</v>
      </c>
      <c r="F35" s="12" t="s">
        <v>10</v>
      </c>
    </row>
    <row r="36" spans="1:6" x14ac:dyDescent="0.25">
      <c r="A36">
        <v>205.44</v>
      </c>
      <c r="B36" s="12" t="s">
        <v>103</v>
      </c>
      <c r="C36" s="12" t="s">
        <v>9</v>
      </c>
      <c r="D36">
        <v>1.5625E-2</v>
      </c>
      <c r="E36" s="12" t="s">
        <v>104</v>
      </c>
      <c r="F36" s="12" t="s">
        <v>10</v>
      </c>
    </row>
    <row r="37" spans="1:6" x14ac:dyDescent="0.25">
      <c r="A37">
        <v>205.44</v>
      </c>
      <c r="B37" s="12" t="s">
        <v>103</v>
      </c>
      <c r="C37" s="12" t="s">
        <v>9</v>
      </c>
      <c r="D37">
        <v>1.5625E-2</v>
      </c>
      <c r="E37" s="12" t="s">
        <v>104</v>
      </c>
      <c r="F37" s="12" t="s">
        <v>10</v>
      </c>
    </row>
    <row r="38" spans="1:6" x14ac:dyDescent="0.25">
      <c r="A38">
        <v>205.44</v>
      </c>
      <c r="B38" s="12" t="s">
        <v>103</v>
      </c>
      <c r="C38" s="12" t="s">
        <v>9</v>
      </c>
      <c r="D38">
        <v>0</v>
      </c>
      <c r="E38" s="12" t="s">
        <v>104</v>
      </c>
      <c r="F38" s="12" t="s">
        <v>10</v>
      </c>
    </row>
    <row r="39" spans="1:6" x14ac:dyDescent="0.25">
      <c r="A39">
        <v>205.44</v>
      </c>
      <c r="B39" s="12" t="s">
        <v>103</v>
      </c>
      <c r="C39" s="12" t="s">
        <v>9</v>
      </c>
      <c r="D39">
        <v>0</v>
      </c>
      <c r="E39" s="12" t="s">
        <v>104</v>
      </c>
      <c r="F39" s="12" t="s">
        <v>10</v>
      </c>
    </row>
    <row r="40" spans="1:6" x14ac:dyDescent="0.25">
      <c r="A40">
        <v>205.44</v>
      </c>
      <c r="B40" s="12" t="s">
        <v>103</v>
      </c>
      <c r="C40" s="12" t="s">
        <v>9</v>
      </c>
      <c r="D40">
        <v>1.5625E-2</v>
      </c>
      <c r="E40" s="12" t="s">
        <v>104</v>
      </c>
      <c r="F40" s="12" t="s">
        <v>10</v>
      </c>
    </row>
    <row r="41" spans="1:6" x14ac:dyDescent="0.25">
      <c r="A41">
        <v>205.44</v>
      </c>
      <c r="B41" s="12" t="s">
        <v>103</v>
      </c>
      <c r="C41" s="12" t="s">
        <v>9</v>
      </c>
      <c r="D41">
        <v>0</v>
      </c>
      <c r="E41" s="12" t="s">
        <v>104</v>
      </c>
      <c r="F41" s="12" t="s">
        <v>10</v>
      </c>
    </row>
    <row r="42" spans="1:6" x14ac:dyDescent="0.25">
      <c r="A42">
        <v>205.44</v>
      </c>
      <c r="B42" s="12" t="s">
        <v>103</v>
      </c>
      <c r="C42" s="12" t="s">
        <v>9</v>
      </c>
      <c r="D42">
        <v>0</v>
      </c>
      <c r="E42" s="12" t="s">
        <v>104</v>
      </c>
      <c r="F42" s="12" t="s">
        <v>10</v>
      </c>
    </row>
    <row r="43" spans="1:6" x14ac:dyDescent="0.25">
      <c r="A43">
        <v>205.44</v>
      </c>
      <c r="B43" s="12" t="s">
        <v>103</v>
      </c>
      <c r="C43" s="12" t="s">
        <v>9</v>
      </c>
      <c r="D43">
        <v>0</v>
      </c>
      <c r="E43" s="12" t="s">
        <v>104</v>
      </c>
      <c r="F43" s="12" t="s">
        <v>10</v>
      </c>
    </row>
    <row r="44" spans="1:6" x14ac:dyDescent="0.25">
      <c r="A44">
        <v>205.44</v>
      </c>
      <c r="B44" s="12" t="s">
        <v>103</v>
      </c>
      <c r="C44" s="12" t="s">
        <v>9</v>
      </c>
      <c r="D44">
        <v>1.5625E-2</v>
      </c>
      <c r="E44" s="12" t="s">
        <v>104</v>
      </c>
      <c r="F44" s="12" t="s">
        <v>10</v>
      </c>
    </row>
    <row r="45" spans="1:6" x14ac:dyDescent="0.25">
      <c r="A45">
        <v>205.44</v>
      </c>
      <c r="B45" s="12" t="s">
        <v>103</v>
      </c>
      <c r="C45" s="12" t="s">
        <v>9</v>
      </c>
      <c r="D45">
        <v>1.5625E-2</v>
      </c>
      <c r="E45" s="12" t="s">
        <v>104</v>
      </c>
      <c r="F45" s="12" t="s">
        <v>10</v>
      </c>
    </row>
    <row r="46" spans="1:6" x14ac:dyDescent="0.25">
      <c r="A46">
        <v>205.44</v>
      </c>
      <c r="B46" s="12" t="s">
        <v>103</v>
      </c>
      <c r="C46" s="12" t="s">
        <v>9</v>
      </c>
      <c r="D46">
        <v>1.5625E-2</v>
      </c>
      <c r="E46" s="12" t="s">
        <v>104</v>
      </c>
      <c r="F46" s="12" t="s">
        <v>10</v>
      </c>
    </row>
    <row r="47" spans="1:6" x14ac:dyDescent="0.25">
      <c r="A47">
        <v>205.44</v>
      </c>
      <c r="B47" s="12" t="s">
        <v>103</v>
      </c>
      <c r="C47" s="12" t="s">
        <v>9</v>
      </c>
      <c r="D47">
        <v>1.5625E-2</v>
      </c>
      <c r="E47" s="12" t="s">
        <v>104</v>
      </c>
      <c r="F47" s="12" t="s">
        <v>10</v>
      </c>
    </row>
    <row r="48" spans="1:6" x14ac:dyDescent="0.25">
      <c r="A48">
        <v>205.44</v>
      </c>
      <c r="B48" s="12" t="s">
        <v>103</v>
      </c>
      <c r="C48" s="12" t="s">
        <v>9</v>
      </c>
      <c r="D48">
        <v>1.5625E-2</v>
      </c>
      <c r="E48" s="12" t="s">
        <v>104</v>
      </c>
      <c r="F48" s="12" t="s">
        <v>10</v>
      </c>
    </row>
    <row r="49" spans="1:6" x14ac:dyDescent="0.25">
      <c r="A49">
        <v>205.44</v>
      </c>
      <c r="B49" s="12" t="s">
        <v>103</v>
      </c>
      <c r="C49" s="12" t="s">
        <v>9</v>
      </c>
      <c r="D49">
        <v>0</v>
      </c>
      <c r="E49" s="12" t="s">
        <v>104</v>
      </c>
      <c r="F49" s="12" t="s">
        <v>10</v>
      </c>
    </row>
    <row r="50" spans="1:6" x14ac:dyDescent="0.25">
      <c r="A50">
        <v>205.44</v>
      </c>
      <c r="B50" s="12" t="s">
        <v>103</v>
      </c>
      <c r="C50" s="12" t="s">
        <v>9</v>
      </c>
      <c r="D50">
        <v>0</v>
      </c>
      <c r="E50" s="12" t="s">
        <v>104</v>
      </c>
      <c r="F50" s="12" t="s">
        <v>10</v>
      </c>
    </row>
    <row r="51" spans="1:6" x14ac:dyDescent="0.25">
      <c r="A51">
        <v>205.44</v>
      </c>
      <c r="B51" s="12" t="s">
        <v>103</v>
      </c>
      <c r="C51" s="12" t="s">
        <v>9</v>
      </c>
      <c r="D51">
        <v>0</v>
      </c>
      <c r="E51" s="12" t="s">
        <v>104</v>
      </c>
      <c r="F51" s="12" t="s">
        <v>10</v>
      </c>
    </row>
    <row r="52" spans="1:6" x14ac:dyDescent="0.25">
      <c r="A52">
        <v>205.44</v>
      </c>
      <c r="B52" s="12" t="s">
        <v>103</v>
      </c>
      <c r="C52" s="12" t="s">
        <v>9</v>
      </c>
      <c r="D52">
        <v>0</v>
      </c>
      <c r="E52" s="12" t="s">
        <v>104</v>
      </c>
      <c r="F52" s="12" t="s">
        <v>10</v>
      </c>
    </row>
    <row r="53" spans="1:6" x14ac:dyDescent="0.25">
      <c r="A53">
        <v>205.44</v>
      </c>
      <c r="B53" s="12" t="s">
        <v>103</v>
      </c>
      <c r="C53" s="12" t="s">
        <v>9</v>
      </c>
      <c r="D53">
        <v>1.5625E-2</v>
      </c>
      <c r="E53" s="12" t="s">
        <v>104</v>
      </c>
      <c r="F53" s="12" t="s">
        <v>10</v>
      </c>
    </row>
    <row r="54" spans="1:6" x14ac:dyDescent="0.25">
      <c r="A54">
        <v>205.44</v>
      </c>
      <c r="B54" s="12" t="s">
        <v>103</v>
      </c>
      <c r="C54" s="12" t="s">
        <v>9</v>
      </c>
      <c r="D54">
        <v>1.5625E-2</v>
      </c>
      <c r="E54" s="12" t="s">
        <v>104</v>
      </c>
      <c r="F54" s="12" t="s">
        <v>10</v>
      </c>
    </row>
    <row r="55" spans="1:6" x14ac:dyDescent="0.25">
      <c r="A55">
        <v>205.44</v>
      </c>
      <c r="B55" s="12" t="s">
        <v>103</v>
      </c>
      <c r="C55" s="12" t="s">
        <v>9</v>
      </c>
      <c r="D55">
        <v>0</v>
      </c>
      <c r="E55" s="12" t="s">
        <v>104</v>
      </c>
      <c r="F55" s="12" t="s">
        <v>10</v>
      </c>
    </row>
    <row r="56" spans="1:6" x14ac:dyDescent="0.25">
      <c r="A56">
        <v>205.44</v>
      </c>
      <c r="B56" s="12" t="s">
        <v>103</v>
      </c>
      <c r="C56" s="12" t="s">
        <v>9</v>
      </c>
      <c r="D56">
        <v>1.5625E-2</v>
      </c>
      <c r="E56" s="12" t="s">
        <v>104</v>
      </c>
      <c r="F56" s="12" t="s">
        <v>10</v>
      </c>
    </row>
    <row r="57" spans="1:6" x14ac:dyDescent="0.25">
      <c r="A57">
        <v>205.44</v>
      </c>
      <c r="B57" s="12" t="s">
        <v>103</v>
      </c>
      <c r="C57" s="12" t="s">
        <v>9</v>
      </c>
      <c r="D57">
        <v>0</v>
      </c>
      <c r="E57" s="12" t="s">
        <v>104</v>
      </c>
      <c r="F57" s="12" t="s">
        <v>10</v>
      </c>
    </row>
    <row r="58" spans="1:6" x14ac:dyDescent="0.25">
      <c r="A58">
        <v>205.44</v>
      </c>
      <c r="B58" s="12" t="s">
        <v>103</v>
      </c>
      <c r="C58" s="12" t="s">
        <v>9</v>
      </c>
      <c r="D58">
        <v>0</v>
      </c>
      <c r="E58" s="12" t="s">
        <v>104</v>
      </c>
      <c r="F58" s="12" t="s">
        <v>10</v>
      </c>
    </row>
    <row r="59" spans="1:6" x14ac:dyDescent="0.25">
      <c r="A59">
        <v>205.44</v>
      </c>
      <c r="B59" s="12" t="s">
        <v>103</v>
      </c>
      <c r="C59" s="12" t="s">
        <v>9</v>
      </c>
      <c r="D59">
        <v>0</v>
      </c>
      <c r="E59" s="12" t="s">
        <v>104</v>
      </c>
      <c r="F59" s="12" t="s">
        <v>10</v>
      </c>
    </row>
    <row r="60" spans="1:6" x14ac:dyDescent="0.25">
      <c r="A60">
        <v>205.44</v>
      </c>
      <c r="B60" s="12" t="s">
        <v>103</v>
      </c>
      <c r="C60" s="12" t="s">
        <v>9</v>
      </c>
      <c r="D60">
        <v>1.5625E-2</v>
      </c>
      <c r="E60" s="12" t="s">
        <v>104</v>
      </c>
      <c r="F60" s="12" t="s">
        <v>10</v>
      </c>
    </row>
    <row r="61" spans="1:6" x14ac:dyDescent="0.25">
      <c r="A61">
        <v>205.44</v>
      </c>
      <c r="B61" s="12" t="s">
        <v>103</v>
      </c>
      <c r="C61" s="12" t="s">
        <v>9</v>
      </c>
      <c r="D61">
        <v>0</v>
      </c>
      <c r="E61" s="12" t="s">
        <v>104</v>
      </c>
      <c r="F61" s="12" t="s">
        <v>10</v>
      </c>
    </row>
    <row r="62" spans="1:6" x14ac:dyDescent="0.25">
      <c r="A62">
        <v>139.94499999999999</v>
      </c>
      <c r="B62" s="12" t="s">
        <v>105</v>
      </c>
      <c r="C62" s="12" t="s">
        <v>9</v>
      </c>
      <c r="D62">
        <v>0</v>
      </c>
      <c r="E62" s="12" t="s">
        <v>106</v>
      </c>
      <c r="F62" s="12" t="s">
        <v>10</v>
      </c>
    </row>
    <row r="63" spans="1:6" x14ac:dyDescent="0.25">
      <c r="A63">
        <v>139.94499999999999</v>
      </c>
      <c r="B63" s="12" t="s">
        <v>105</v>
      </c>
      <c r="C63" s="12" t="s">
        <v>9</v>
      </c>
      <c r="D63">
        <v>0</v>
      </c>
      <c r="E63" s="12" t="s">
        <v>106</v>
      </c>
      <c r="F63" s="12" t="s">
        <v>10</v>
      </c>
    </row>
    <row r="64" spans="1:6" x14ac:dyDescent="0.25">
      <c r="A64">
        <v>139.94499999999999</v>
      </c>
      <c r="B64" s="12" t="s">
        <v>105</v>
      </c>
      <c r="C64" s="12" t="s">
        <v>9</v>
      </c>
      <c r="D64">
        <v>0</v>
      </c>
      <c r="E64" s="12" t="s">
        <v>106</v>
      </c>
      <c r="F64" s="12" t="s">
        <v>10</v>
      </c>
    </row>
    <row r="65" spans="1:6" x14ac:dyDescent="0.25">
      <c r="A65">
        <v>139.94499999999999</v>
      </c>
      <c r="B65" s="12" t="s">
        <v>105</v>
      </c>
      <c r="C65" s="12" t="s">
        <v>9</v>
      </c>
      <c r="D65">
        <v>0</v>
      </c>
      <c r="E65" s="12" t="s">
        <v>106</v>
      </c>
      <c r="F65" s="12" t="s">
        <v>10</v>
      </c>
    </row>
    <row r="66" spans="1:6" x14ac:dyDescent="0.25">
      <c r="A66">
        <v>139.94499999999999</v>
      </c>
      <c r="B66" s="12" t="s">
        <v>105</v>
      </c>
      <c r="C66" s="12" t="s">
        <v>9</v>
      </c>
      <c r="D66">
        <v>0</v>
      </c>
      <c r="E66" s="12" t="s">
        <v>106</v>
      </c>
      <c r="F66" s="12" t="s">
        <v>10</v>
      </c>
    </row>
    <row r="67" spans="1:6" x14ac:dyDescent="0.25">
      <c r="A67">
        <v>139.94499999999999</v>
      </c>
      <c r="B67" s="12" t="s">
        <v>105</v>
      </c>
      <c r="C67" s="12" t="s">
        <v>9</v>
      </c>
      <c r="D67">
        <v>0</v>
      </c>
      <c r="E67" s="12" t="s">
        <v>106</v>
      </c>
      <c r="F67" s="12" t="s">
        <v>10</v>
      </c>
    </row>
    <row r="68" spans="1:6" x14ac:dyDescent="0.25">
      <c r="A68">
        <v>139.94499999999999</v>
      </c>
      <c r="B68" s="12" t="s">
        <v>105</v>
      </c>
      <c r="C68" s="12" t="s">
        <v>9</v>
      </c>
      <c r="D68">
        <v>0</v>
      </c>
      <c r="E68" s="12" t="s">
        <v>106</v>
      </c>
      <c r="F68" s="12" t="s">
        <v>10</v>
      </c>
    </row>
    <row r="69" spans="1:6" x14ac:dyDescent="0.25">
      <c r="A69">
        <v>139.94499999999999</v>
      </c>
      <c r="B69" s="12" t="s">
        <v>105</v>
      </c>
      <c r="C69" s="12" t="s">
        <v>9</v>
      </c>
      <c r="D69">
        <v>0</v>
      </c>
      <c r="E69" s="12" t="s">
        <v>106</v>
      </c>
      <c r="F69" s="12" t="s">
        <v>10</v>
      </c>
    </row>
    <row r="70" spans="1:6" x14ac:dyDescent="0.25">
      <c r="A70">
        <v>139.94499999999999</v>
      </c>
      <c r="B70" s="12" t="s">
        <v>105</v>
      </c>
      <c r="C70" s="12" t="s">
        <v>9</v>
      </c>
      <c r="D70">
        <v>0</v>
      </c>
      <c r="E70" s="12" t="s">
        <v>106</v>
      </c>
      <c r="F70" s="12" t="s">
        <v>10</v>
      </c>
    </row>
    <row r="71" spans="1:6" x14ac:dyDescent="0.25">
      <c r="A71">
        <v>139.94499999999999</v>
      </c>
      <c r="B71" s="12" t="s">
        <v>105</v>
      </c>
      <c r="C71" s="12" t="s">
        <v>9</v>
      </c>
      <c r="D71">
        <v>0</v>
      </c>
      <c r="E71" s="12" t="s">
        <v>106</v>
      </c>
      <c r="F71" s="12" t="s">
        <v>10</v>
      </c>
    </row>
    <row r="72" spans="1:6" x14ac:dyDescent="0.25">
      <c r="A72">
        <v>139.94499999999999</v>
      </c>
      <c r="B72" s="12" t="s">
        <v>105</v>
      </c>
      <c r="C72" s="12" t="s">
        <v>9</v>
      </c>
      <c r="D72">
        <v>0</v>
      </c>
      <c r="E72" s="12" t="s">
        <v>106</v>
      </c>
      <c r="F72" s="12" t="s">
        <v>10</v>
      </c>
    </row>
    <row r="73" spans="1:6" x14ac:dyDescent="0.25">
      <c r="A73">
        <v>139.94499999999999</v>
      </c>
      <c r="B73" s="12" t="s">
        <v>105</v>
      </c>
      <c r="C73" s="12" t="s">
        <v>9</v>
      </c>
      <c r="D73">
        <v>0</v>
      </c>
      <c r="E73" s="12" t="s">
        <v>106</v>
      </c>
      <c r="F73" s="12" t="s">
        <v>10</v>
      </c>
    </row>
    <row r="74" spans="1:6" x14ac:dyDescent="0.25">
      <c r="A74">
        <v>139.94499999999999</v>
      </c>
      <c r="B74" s="12" t="s">
        <v>105</v>
      </c>
      <c r="C74" s="12" t="s">
        <v>9</v>
      </c>
      <c r="D74">
        <v>0</v>
      </c>
      <c r="E74" s="12" t="s">
        <v>106</v>
      </c>
      <c r="F74" s="12" t="s">
        <v>10</v>
      </c>
    </row>
    <row r="75" spans="1:6" x14ac:dyDescent="0.25">
      <c r="A75">
        <v>139.94499999999999</v>
      </c>
      <c r="B75" s="12" t="s">
        <v>105</v>
      </c>
      <c r="C75" s="12" t="s">
        <v>9</v>
      </c>
      <c r="D75">
        <v>0</v>
      </c>
      <c r="E75" s="12" t="s">
        <v>106</v>
      </c>
      <c r="F75" s="12" t="s">
        <v>10</v>
      </c>
    </row>
    <row r="76" spans="1:6" x14ac:dyDescent="0.25">
      <c r="A76">
        <v>139.94499999999999</v>
      </c>
      <c r="B76" s="12" t="s">
        <v>105</v>
      </c>
      <c r="C76" s="12" t="s">
        <v>9</v>
      </c>
      <c r="D76">
        <v>0</v>
      </c>
      <c r="E76" s="12" t="s">
        <v>106</v>
      </c>
      <c r="F76" s="12" t="s">
        <v>10</v>
      </c>
    </row>
    <row r="77" spans="1:6" x14ac:dyDescent="0.25">
      <c r="A77">
        <v>139.94499999999999</v>
      </c>
      <c r="B77" s="12" t="s">
        <v>105</v>
      </c>
      <c r="C77" s="12" t="s">
        <v>9</v>
      </c>
      <c r="D77">
        <v>0</v>
      </c>
      <c r="E77" s="12" t="s">
        <v>106</v>
      </c>
      <c r="F77" s="12" t="s">
        <v>10</v>
      </c>
    </row>
    <row r="78" spans="1:6" x14ac:dyDescent="0.25">
      <c r="A78">
        <v>139.94499999999999</v>
      </c>
      <c r="B78" s="12" t="s">
        <v>105</v>
      </c>
      <c r="C78" s="12" t="s">
        <v>9</v>
      </c>
      <c r="D78">
        <v>0</v>
      </c>
      <c r="E78" s="12" t="s">
        <v>106</v>
      </c>
      <c r="F78" s="12" t="s">
        <v>10</v>
      </c>
    </row>
    <row r="79" spans="1:6" x14ac:dyDescent="0.25">
      <c r="A79">
        <v>139.94499999999999</v>
      </c>
      <c r="B79" s="12" t="s">
        <v>105</v>
      </c>
      <c r="C79" s="12" t="s">
        <v>9</v>
      </c>
      <c r="D79">
        <v>0</v>
      </c>
      <c r="E79" s="12" t="s">
        <v>106</v>
      </c>
      <c r="F79" s="12" t="s">
        <v>10</v>
      </c>
    </row>
    <row r="80" spans="1:6" x14ac:dyDescent="0.25">
      <c r="A80">
        <v>139.94499999999999</v>
      </c>
      <c r="B80" s="12" t="s">
        <v>105</v>
      </c>
      <c r="C80" s="12" t="s">
        <v>9</v>
      </c>
      <c r="D80">
        <v>0</v>
      </c>
      <c r="E80" s="12" t="s">
        <v>106</v>
      </c>
      <c r="F80" s="12" t="s">
        <v>10</v>
      </c>
    </row>
    <row r="81" spans="1:6" x14ac:dyDescent="0.25">
      <c r="A81">
        <v>139.94499999999999</v>
      </c>
      <c r="B81" s="12" t="s">
        <v>105</v>
      </c>
      <c r="C81" s="12" t="s">
        <v>9</v>
      </c>
      <c r="D81">
        <v>0</v>
      </c>
      <c r="E81" s="12" t="s">
        <v>106</v>
      </c>
      <c r="F81" s="12" t="s">
        <v>10</v>
      </c>
    </row>
    <row r="82" spans="1:6" x14ac:dyDescent="0.25">
      <c r="A82">
        <v>139.94499999999999</v>
      </c>
      <c r="B82" s="12" t="s">
        <v>105</v>
      </c>
      <c r="C82" s="12" t="s">
        <v>9</v>
      </c>
      <c r="D82">
        <v>0</v>
      </c>
      <c r="E82" s="12" t="s">
        <v>106</v>
      </c>
      <c r="F82" s="12" t="s">
        <v>10</v>
      </c>
    </row>
    <row r="83" spans="1:6" x14ac:dyDescent="0.25">
      <c r="A83">
        <v>139.94499999999999</v>
      </c>
      <c r="B83" s="12" t="s">
        <v>105</v>
      </c>
      <c r="C83" s="12" t="s">
        <v>9</v>
      </c>
      <c r="D83">
        <v>0</v>
      </c>
      <c r="E83" s="12" t="s">
        <v>106</v>
      </c>
      <c r="F83" s="12" t="s">
        <v>10</v>
      </c>
    </row>
    <row r="84" spans="1:6" x14ac:dyDescent="0.25">
      <c r="A84">
        <v>139.94499999999999</v>
      </c>
      <c r="B84" s="12" t="s">
        <v>105</v>
      </c>
      <c r="C84" s="12" t="s">
        <v>9</v>
      </c>
      <c r="D84">
        <v>0</v>
      </c>
      <c r="E84" s="12" t="s">
        <v>106</v>
      </c>
      <c r="F84" s="12" t="s">
        <v>10</v>
      </c>
    </row>
    <row r="85" spans="1:6" x14ac:dyDescent="0.25">
      <c r="A85">
        <v>139.94499999999999</v>
      </c>
      <c r="B85" s="12" t="s">
        <v>105</v>
      </c>
      <c r="C85" s="12" t="s">
        <v>9</v>
      </c>
      <c r="D85">
        <v>0</v>
      </c>
      <c r="E85" s="12" t="s">
        <v>106</v>
      </c>
      <c r="F85" s="12" t="s">
        <v>10</v>
      </c>
    </row>
    <row r="86" spans="1:6" x14ac:dyDescent="0.25">
      <c r="A86">
        <v>139.94499999999999</v>
      </c>
      <c r="B86" s="12" t="s">
        <v>105</v>
      </c>
      <c r="C86" s="12" t="s">
        <v>9</v>
      </c>
      <c r="D86">
        <v>0</v>
      </c>
      <c r="E86" s="12" t="s">
        <v>106</v>
      </c>
      <c r="F86" s="12" t="s">
        <v>10</v>
      </c>
    </row>
    <row r="87" spans="1:6" x14ac:dyDescent="0.25">
      <c r="A87">
        <v>139.94499999999999</v>
      </c>
      <c r="B87" s="12" t="s">
        <v>105</v>
      </c>
      <c r="C87" s="12" t="s">
        <v>9</v>
      </c>
      <c r="D87">
        <v>0</v>
      </c>
      <c r="E87" s="12" t="s">
        <v>106</v>
      </c>
      <c r="F87" s="12" t="s">
        <v>10</v>
      </c>
    </row>
    <row r="88" spans="1:6" x14ac:dyDescent="0.25">
      <c r="A88">
        <v>139.94499999999999</v>
      </c>
      <c r="B88" s="12" t="s">
        <v>105</v>
      </c>
      <c r="C88" s="12" t="s">
        <v>9</v>
      </c>
      <c r="D88">
        <v>0</v>
      </c>
      <c r="E88" s="12" t="s">
        <v>106</v>
      </c>
      <c r="F88" s="12" t="s">
        <v>10</v>
      </c>
    </row>
    <row r="89" spans="1:6" x14ac:dyDescent="0.25">
      <c r="A89">
        <v>139.94499999999999</v>
      </c>
      <c r="B89" s="12" t="s">
        <v>105</v>
      </c>
      <c r="C89" s="12" t="s">
        <v>9</v>
      </c>
      <c r="D89">
        <v>0</v>
      </c>
      <c r="E89" s="12" t="s">
        <v>106</v>
      </c>
      <c r="F89" s="12" t="s">
        <v>10</v>
      </c>
    </row>
    <row r="90" spans="1:6" x14ac:dyDescent="0.25">
      <c r="A90">
        <v>139.94499999999999</v>
      </c>
      <c r="B90" s="12" t="s">
        <v>105</v>
      </c>
      <c r="C90" s="12" t="s">
        <v>9</v>
      </c>
      <c r="D90">
        <v>0</v>
      </c>
      <c r="E90" s="12" t="s">
        <v>106</v>
      </c>
      <c r="F90" s="12" t="s">
        <v>10</v>
      </c>
    </row>
    <row r="91" spans="1:6" x14ac:dyDescent="0.25">
      <c r="A91">
        <v>139.94499999999999</v>
      </c>
      <c r="B91" s="12" t="s">
        <v>105</v>
      </c>
      <c r="C91" s="12" t="s">
        <v>9</v>
      </c>
      <c r="D91">
        <v>0</v>
      </c>
      <c r="E91" s="12" t="s">
        <v>106</v>
      </c>
      <c r="F91" s="12" t="s">
        <v>10</v>
      </c>
    </row>
    <row r="92" spans="1:6" x14ac:dyDescent="0.25">
      <c r="A92">
        <v>142.654</v>
      </c>
      <c r="B92" s="12" t="s">
        <v>107</v>
      </c>
      <c r="C92" s="12" t="s">
        <v>9</v>
      </c>
      <c r="D92">
        <v>0</v>
      </c>
      <c r="E92" s="12" t="s">
        <v>71</v>
      </c>
      <c r="F92" s="12" t="s">
        <v>10</v>
      </c>
    </row>
    <row r="93" spans="1:6" x14ac:dyDescent="0.25">
      <c r="A93">
        <v>142.654</v>
      </c>
      <c r="B93" s="12" t="s">
        <v>107</v>
      </c>
      <c r="C93" s="12" t="s">
        <v>9</v>
      </c>
      <c r="D93">
        <v>0</v>
      </c>
      <c r="E93" s="12" t="s">
        <v>71</v>
      </c>
      <c r="F93" s="12" t="s">
        <v>10</v>
      </c>
    </row>
    <row r="94" spans="1:6" x14ac:dyDescent="0.25">
      <c r="A94">
        <v>142.654</v>
      </c>
      <c r="B94" s="12" t="s">
        <v>107</v>
      </c>
      <c r="C94" s="12" t="s">
        <v>9</v>
      </c>
      <c r="D94">
        <v>0</v>
      </c>
      <c r="E94" s="12" t="s">
        <v>71</v>
      </c>
      <c r="F94" s="12" t="s">
        <v>10</v>
      </c>
    </row>
    <row r="95" spans="1:6" x14ac:dyDescent="0.25">
      <c r="A95">
        <v>142.654</v>
      </c>
      <c r="B95" s="12" t="s">
        <v>107</v>
      </c>
      <c r="C95" s="12" t="s">
        <v>9</v>
      </c>
      <c r="D95">
        <v>0</v>
      </c>
      <c r="E95" s="12" t="s">
        <v>71</v>
      </c>
      <c r="F95" s="12" t="s">
        <v>10</v>
      </c>
    </row>
    <row r="96" spans="1:6" x14ac:dyDescent="0.25">
      <c r="A96">
        <v>142.654</v>
      </c>
      <c r="B96" s="12" t="s">
        <v>107</v>
      </c>
      <c r="C96" s="12" t="s">
        <v>9</v>
      </c>
      <c r="D96">
        <v>0</v>
      </c>
      <c r="E96" s="12" t="s">
        <v>71</v>
      </c>
      <c r="F96" s="12" t="s">
        <v>10</v>
      </c>
    </row>
    <row r="97" spans="1:6" x14ac:dyDescent="0.25">
      <c r="A97">
        <v>142.654</v>
      </c>
      <c r="B97" s="12" t="s">
        <v>107</v>
      </c>
      <c r="C97" s="12" t="s">
        <v>9</v>
      </c>
      <c r="D97">
        <v>0</v>
      </c>
      <c r="E97" s="12" t="s">
        <v>71</v>
      </c>
      <c r="F97" s="12" t="s">
        <v>10</v>
      </c>
    </row>
    <row r="98" spans="1:6" x14ac:dyDescent="0.25">
      <c r="A98">
        <v>142.654</v>
      </c>
      <c r="B98" s="12" t="s">
        <v>107</v>
      </c>
      <c r="C98" s="12" t="s">
        <v>9</v>
      </c>
      <c r="D98">
        <v>0</v>
      </c>
      <c r="E98" s="12" t="s">
        <v>71</v>
      </c>
      <c r="F98" s="12" t="s">
        <v>10</v>
      </c>
    </row>
    <row r="99" spans="1:6" x14ac:dyDescent="0.25">
      <c r="A99">
        <v>142.654</v>
      </c>
      <c r="B99" s="12" t="s">
        <v>107</v>
      </c>
      <c r="C99" s="12" t="s">
        <v>9</v>
      </c>
      <c r="D99">
        <v>0</v>
      </c>
      <c r="E99" s="12" t="s">
        <v>71</v>
      </c>
      <c r="F99" s="12" t="s">
        <v>10</v>
      </c>
    </row>
    <row r="100" spans="1:6" x14ac:dyDescent="0.25">
      <c r="A100">
        <v>142.654</v>
      </c>
      <c r="B100" s="12" t="s">
        <v>107</v>
      </c>
      <c r="C100" s="12" t="s">
        <v>9</v>
      </c>
      <c r="D100">
        <v>0</v>
      </c>
      <c r="E100" s="12" t="s">
        <v>71</v>
      </c>
      <c r="F100" s="12" t="s">
        <v>10</v>
      </c>
    </row>
    <row r="101" spans="1:6" x14ac:dyDescent="0.25">
      <c r="A101">
        <v>142.654</v>
      </c>
      <c r="B101" s="12" t="s">
        <v>107</v>
      </c>
      <c r="C101" s="12" t="s">
        <v>9</v>
      </c>
      <c r="D101">
        <v>0</v>
      </c>
      <c r="E101" s="12" t="s">
        <v>71</v>
      </c>
      <c r="F101" s="12" t="s">
        <v>10</v>
      </c>
    </row>
    <row r="102" spans="1:6" x14ac:dyDescent="0.25">
      <c r="A102">
        <v>142.654</v>
      </c>
      <c r="B102" s="12" t="s">
        <v>107</v>
      </c>
      <c r="C102" s="12" t="s">
        <v>9</v>
      </c>
      <c r="D102">
        <v>0</v>
      </c>
      <c r="E102" s="12" t="s">
        <v>71</v>
      </c>
      <c r="F102" s="12" t="s">
        <v>10</v>
      </c>
    </row>
    <row r="103" spans="1:6" x14ac:dyDescent="0.25">
      <c r="A103">
        <v>142.654</v>
      </c>
      <c r="B103" s="12" t="s">
        <v>107</v>
      </c>
      <c r="C103" s="12" t="s">
        <v>9</v>
      </c>
      <c r="D103">
        <v>0</v>
      </c>
      <c r="E103" s="12" t="s">
        <v>71</v>
      </c>
      <c r="F103" s="12" t="s">
        <v>10</v>
      </c>
    </row>
    <row r="104" spans="1:6" x14ac:dyDescent="0.25">
      <c r="A104">
        <v>142.654</v>
      </c>
      <c r="B104" s="12" t="s">
        <v>107</v>
      </c>
      <c r="C104" s="12" t="s">
        <v>9</v>
      </c>
      <c r="D104">
        <v>0</v>
      </c>
      <c r="E104" s="12" t="s">
        <v>71</v>
      </c>
      <c r="F104" s="12" t="s">
        <v>10</v>
      </c>
    </row>
    <row r="105" spans="1:6" x14ac:dyDescent="0.25">
      <c r="A105">
        <v>142.654</v>
      </c>
      <c r="B105" s="12" t="s">
        <v>107</v>
      </c>
      <c r="C105" s="12" t="s">
        <v>9</v>
      </c>
      <c r="D105">
        <v>0</v>
      </c>
      <c r="E105" s="12" t="s">
        <v>71</v>
      </c>
      <c r="F105" s="12" t="s">
        <v>10</v>
      </c>
    </row>
    <row r="106" spans="1:6" x14ac:dyDescent="0.25">
      <c r="A106">
        <v>142.654</v>
      </c>
      <c r="B106" s="12" t="s">
        <v>107</v>
      </c>
      <c r="C106" s="12" t="s">
        <v>9</v>
      </c>
      <c r="D106">
        <v>0</v>
      </c>
      <c r="E106" s="12" t="s">
        <v>71</v>
      </c>
      <c r="F106" s="12" t="s">
        <v>10</v>
      </c>
    </row>
    <row r="107" spans="1:6" x14ac:dyDescent="0.25">
      <c r="A107">
        <v>142.654</v>
      </c>
      <c r="B107" s="12" t="s">
        <v>107</v>
      </c>
      <c r="C107" s="12" t="s">
        <v>9</v>
      </c>
      <c r="D107">
        <v>0</v>
      </c>
      <c r="E107" s="12" t="s">
        <v>71</v>
      </c>
      <c r="F107" s="12" t="s">
        <v>10</v>
      </c>
    </row>
    <row r="108" spans="1:6" x14ac:dyDescent="0.25">
      <c r="A108">
        <v>142.654</v>
      </c>
      <c r="B108" s="12" t="s">
        <v>107</v>
      </c>
      <c r="C108" s="12" t="s">
        <v>9</v>
      </c>
      <c r="D108">
        <v>0</v>
      </c>
      <c r="E108" s="12" t="s">
        <v>71</v>
      </c>
      <c r="F108" s="12" t="s">
        <v>10</v>
      </c>
    </row>
    <row r="109" spans="1:6" x14ac:dyDescent="0.25">
      <c r="A109">
        <v>142.654</v>
      </c>
      <c r="B109" s="12" t="s">
        <v>107</v>
      </c>
      <c r="C109" s="12" t="s">
        <v>9</v>
      </c>
      <c r="D109">
        <v>0</v>
      </c>
      <c r="E109" s="12" t="s">
        <v>71</v>
      </c>
      <c r="F109" s="12" t="s">
        <v>10</v>
      </c>
    </row>
    <row r="110" spans="1:6" x14ac:dyDescent="0.25">
      <c r="A110">
        <v>142.654</v>
      </c>
      <c r="B110" s="12" t="s">
        <v>107</v>
      </c>
      <c r="C110" s="12" t="s">
        <v>9</v>
      </c>
      <c r="D110">
        <v>0</v>
      </c>
      <c r="E110" s="12" t="s">
        <v>71</v>
      </c>
      <c r="F110" s="12" t="s">
        <v>10</v>
      </c>
    </row>
    <row r="111" spans="1:6" x14ac:dyDescent="0.25">
      <c r="A111">
        <v>142.654</v>
      </c>
      <c r="B111" s="12" t="s">
        <v>107</v>
      </c>
      <c r="C111" s="12" t="s">
        <v>9</v>
      </c>
      <c r="D111">
        <v>0</v>
      </c>
      <c r="E111" s="12" t="s">
        <v>71</v>
      </c>
      <c r="F111" s="12" t="s">
        <v>10</v>
      </c>
    </row>
    <row r="112" spans="1:6" x14ac:dyDescent="0.25">
      <c r="A112">
        <v>142.654</v>
      </c>
      <c r="B112" s="12" t="s">
        <v>107</v>
      </c>
      <c r="C112" s="12" t="s">
        <v>9</v>
      </c>
      <c r="D112">
        <v>0</v>
      </c>
      <c r="E112" s="12" t="s">
        <v>71</v>
      </c>
      <c r="F112" s="12" t="s">
        <v>10</v>
      </c>
    </row>
    <row r="113" spans="1:6" x14ac:dyDescent="0.25">
      <c r="A113">
        <v>142.654</v>
      </c>
      <c r="B113" s="12" t="s">
        <v>107</v>
      </c>
      <c r="C113" s="12" t="s">
        <v>9</v>
      </c>
      <c r="D113">
        <v>0</v>
      </c>
      <c r="E113" s="12" t="s">
        <v>71</v>
      </c>
      <c r="F113" s="12" t="s">
        <v>10</v>
      </c>
    </row>
    <row r="114" spans="1:6" x14ac:dyDescent="0.25">
      <c r="A114">
        <v>142.654</v>
      </c>
      <c r="B114" s="12" t="s">
        <v>107</v>
      </c>
      <c r="C114" s="12" t="s">
        <v>9</v>
      </c>
      <c r="D114">
        <v>0</v>
      </c>
      <c r="E114" s="12" t="s">
        <v>71</v>
      </c>
      <c r="F114" s="12" t="s">
        <v>10</v>
      </c>
    </row>
    <row r="115" spans="1:6" x14ac:dyDescent="0.25">
      <c r="A115">
        <v>142.654</v>
      </c>
      <c r="B115" s="12" t="s">
        <v>107</v>
      </c>
      <c r="C115" s="12" t="s">
        <v>9</v>
      </c>
      <c r="D115">
        <v>0</v>
      </c>
      <c r="E115" s="12" t="s">
        <v>71</v>
      </c>
      <c r="F115" s="12" t="s">
        <v>10</v>
      </c>
    </row>
    <row r="116" spans="1:6" x14ac:dyDescent="0.25">
      <c r="A116">
        <v>142.654</v>
      </c>
      <c r="B116" s="12" t="s">
        <v>107</v>
      </c>
      <c r="C116" s="12" t="s">
        <v>9</v>
      </c>
      <c r="D116">
        <v>0</v>
      </c>
      <c r="E116" s="12" t="s">
        <v>71</v>
      </c>
      <c r="F116" s="12" t="s">
        <v>10</v>
      </c>
    </row>
    <row r="117" spans="1:6" x14ac:dyDescent="0.25">
      <c r="A117">
        <v>142.654</v>
      </c>
      <c r="B117" s="12" t="s">
        <v>107</v>
      </c>
      <c r="C117" s="12" t="s">
        <v>9</v>
      </c>
      <c r="D117">
        <v>0</v>
      </c>
      <c r="E117" s="12" t="s">
        <v>71</v>
      </c>
      <c r="F117" s="12" t="s">
        <v>10</v>
      </c>
    </row>
    <row r="118" spans="1:6" x14ac:dyDescent="0.25">
      <c r="A118">
        <v>142.654</v>
      </c>
      <c r="B118" s="12" t="s">
        <v>107</v>
      </c>
      <c r="C118" s="12" t="s">
        <v>9</v>
      </c>
      <c r="D118">
        <v>0</v>
      </c>
      <c r="E118" s="12" t="s">
        <v>71</v>
      </c>
      <c r="F118" s="12" t="s">
        <v>10</v>
      </c>
    </row>
    <row r="119" spans="1:6" x14ac:dyDescent="0.25">
      <c r="A119">
        <v>142.654</v>
      </c>
      <c r="B119" s="12" t="s">
        <v>107</v>
      </c>
      <c r="C119" s="12" t="s">
        <v>9</v>
      </c>
      <c r="D119">
        <v>0</v>
      </c>
      <c r="E119" s="12" t="s">
        <v>71</v>
      </c>
      <c r="F119" s="12" t="s">
        <v>10</v>
      </c>
    </row>
    <row r="120" spans="1:6" x14ac:dyDescent="0.25">
      <c r="A120">
        <v>142.654</v>
      </c>
      <c r="B120" s="12" t="s">
        <v>107</v>
      </c>
      <c r="C120" s="12" t="s">
        <v>9</v>
      </c>
      <c r="D120">
        <v>0</v>
      </c>
      <c r="E120" s="12" t="s">
        <v>71</v>
      </c>
      <c r="F120" s="12" t="s">
        <v>10</v>
      </c>
    </row>
    <row r="121" spans="1:6" x14ac:dyDescent="0.25">
      <c r="A121">
        <v>142.654</v>
      </c>
      <c r="B121" s="12" t="s">
        <v>107</v>
      </c>
      <c r="C121" s="12" t="s">
        <v>9</v>
      </c>
      <c r="D121">
        <v>0</v>
      </c>
      <c r="E121" s="12" t="s">
        <v>71</v>
      </c>
      <c r="F121" s="12" t="s">
        <v>10</v>
      </c>
    </row>
    <row r="122" spans="1:6" x14ac:dyDescent="0.25">
      <c r="A122">
        <v>209.83600000000001</v>
      </c>
      <c r="B122" s="12" t="s">
        <v>108</v>
      </c>
      <c r="C122" s="12" t="s">
        <v>9</v>
      </c>
      <c r="D122">
        <v>0</v>
      </c>
      <c r="E122" s="12" t="s">
        <v>109</v>
      </c>
      <c r="F122" s="12" t="s">
        <v>10</v>
      </c>
    </row>
    <row r="123" spans="1:6" x14ac:dyDescent="0.25">
      <c r="A123">
        <v>209.83600000000001</v>
      </c>
      <c r="B123" s="12" t="s">
        <v>108</v>
      </c>
      <c r="C123" s="12" t="s">
        <v>9</v>
      </c>
      <c r="D123">
        <v>0</v>
      </c>
      <c r="E123" s="12" t="s">
        <v>109</v>
      </c>
      <c r="F123" s="12" t="s">
        <v>10</v>
      </c>
    </row>
    <row r="124" spans="1:6" x14ac:dyDescent="0.25">
      <c r="A124">
        <v>209.83600000000001</v>
      </c>
      <c r="B124" s="12" t="s">
        <v>108</v>
      </c>
      <c r="C124" s="12" t="s">
        <v>9</v>
      </c>
      <c r="D124">
        <v>0</v>
      </c>
      <c r="E124" s="12" t="s">
        <v>109</v>
      </c>
      <c r="F124" s="12" t="s">
        <v>10</v>
      </c>
    </row>
    <row r="125" spans="1:6" x14ac:dyDescent="0.25">
      <c r="A125">
        <v>209.83600000000001</v>
      </c>
      <c r="B125" s="12" t="s">
        <v>108</v>
      </c>
      <c r="C125" s="12" t="s">
        <v>9</v>
      </c>
      <c r="D125">
        <v>0</v>
      </c>
      <c r="E125" s="12" t="s">
        <v>109</v>
      </c>
      <c r="F125" s="12" t="s">
        <v>10</v>
      </c>
    </row>
    <row r="126" spans="1:6" x14ac:dyDescent="0.25">
      <c r="A126">
        <v>209.83600000000001</v>
      </c>
      <c r="B126" s="12" t="s">
        <v>108</v>
      </c>
      <c r="C126" s="12" t="s">
        <v>9</v>
      </c>
      <c r="D126">
        <v>0</v>
      </c>
      <c r="E126" s="12" t="s">
        <v>109</v>
      </c>
      <c r="F126" s="12" t="s">
        <v>10</v>
      </c>
    </row>
    <row r="127" spans="1:6" x14ac:dyDescent="0.25">
      <c r="A127">
        <v>209.83600000000001</v>
      </c>
      <c r="B127" s="12" t="s">
        <v>108</v>
      </c>
      <c r="C127" s="12" t="s">
        <v>9</v>
      </c>
      <c r="D127">
        <v>0</v>
      </c>
      <c r="E127" s="12" t="s">
        <v>109</v>
      </c>
      <c r="F127" s="12" t="s">
        <v>10</v>
      </c>
    </row>
    <row r="128" spans="1:6" x14ac:dyDescent="0.25">
      <c r="A128">
        <v>209.83600000000001</v>
      </c>
      <c r="B128" s="12" t="s">
        <v>108</v>
      </c>
      <c r="C128" s="12" t="s">
        <v>9</v>
      </c>
      <c r="D128">
        <v>0</v>
      </c>
      <c r="E128" s="12" t="s">
        <v>109</v>
      </c>
      <c r="F128" s="12" t="s">
        <v>10</v>
      </c>
    </row>
    <row r="129" spans="1:6" x14ac:dyDescent="0.25">
      <c r="A129">
        <v>209.83600000000001</v>
      </c>
      <c r="B129" s="12" t="s">
        <v>108</v>
      </c>
      <c r="C129" s="12" t="s">
        <v>9</v>
      </c>
      <c r="D129">
        <v>0</v>
      </c>
      <c r="E129" s="12" t="s">
        <v>109</v>
      </c>
      <c r="F129" s="12" t="s">
        <v>10</v>
      </c>
    </row>
    <row r="130" spans="1:6" x14ac:dyDescent="0.25">
      <c r="A130">
        <v>209.83600000000001</v>
      </c>
      <c r="B130" s="12" t="s">
        <v>108</v>
      </c>
      <c r="C130" s="12" t="s">
        <v>9</v>
      </c>
      <c r="D130">
        <v>0</v>
      </c>
      <c r="E130" s="12" t="s">
        <v>109</v>
      </c>
      <c r="F130" s="12" t="s">
        <v>10</v>
      </c>
    </row>
    <row r="131" spans="1:6" x14ac:dyDescent="0.25">
      <c r="A131">
        <v>209.83600000000001</v>
      </c>
      <c r="B131" s="12" t="s">
        <v>108</v>
      </c>
      <c r="C131" s="12" t="s">
        <v>9</v>
      </c>
      <c r="D131">
        <v>0</v>
      </c>
      <c r="E131" s="12" t="s">
        <v>109</v>
      </c>
      <c r="F131" s="12" t="s">
        <v>10</v>
      </c>
    </row>
    <row r="132" spans="1:6" x14ac:dyDescent="0.25">
      <c r="A132">
        <v>209.83600000000001</v>
      </c>
      <c r="B132" s="12" t="s">
        <v>108</v>
      </c>
      <c r="C132" s="12" t="s">
        <v>9</v>
      </c>
      <c r="D132">
        <v>0</v>
      </c>
      <c r="E132" s="12" t="s">
        <v>109</v>
      </c>
      <c r="F132" s="12" t="s">
        <v>10</v>
      </c>
    </row>
    <row r="133" spans="1:6" x14ac:dyDescent="0.25">
      <c r="A133">
        <v>209.83600000000001</v>
      </c>
      <c r="B133" s="12" t="s">
        <v>108</v>
      </c>
      <c r="C133" s="12" t="s">
        <v>9</v>
      </c>
      <c r="D133">
        <v>0</v>
      </c>
      <c r="E133" s="12" t="s">
        <v>109</v>
      </c>
      <c r="F133" s="12" t="s">
        <v>10</v>
      </c>
    </row>
    <row r="134" spans="1:6" x14ac:dyDescent="0.25">
      <c r="A134">
        <v>209.83600000000001</v>
      </c>
      <c r="B134" s="12" t="s">
        <v>108</v>
      </c>
      <c r="C134" s="12" t="s">
        <v>9</v>
      </c>
      <c r="D134">
        <v>0</v>
      </c>
      <c r="E134" s="12" t="s">
        <v>109</v>
      </c>
      <c r="F134" s="12" t="s">
        <v>10</v>
      </c>
    </row>
    <row r="135" spans="1:6" x14ac:dyDescent="0.25">
      <c r="A135">
        <v>209.83600000000001</v>
      </c>
      <c r="B135" s="12" t="s">
        <v>108</v>
      </c>
      <c r="C135" s="12" t="s">
        <v>9</v>
      </c>
      <c r="D135">
        <v>0</v>
      </c>
      <c r="E135" s="12" t="s">
        <v>109</v>
      </c>
      <c r="F135" s="12" t="s">
        <v>10</v>
      </c>
    </row>
    <row r="136" spans="1:6" x14ac:dyDescent="0.25">
      <c r="A136">
        <v>209.83600000000001</v>
      </c>
      <c r="B136" s="12" t="s">
        <v>108</v>
      </c>
      <c r="C136" s="12" t="s">
        <v>9</v>
      </c>
      <c r="D136">
        <v>0</v>
      </c>
      <c r="E136" s="12" t="s">
        <v>109</v>
      </c>
      <c r="F136" s="12" t="s">
        <v>10</v>
      </c>
    </row>
    <row r="137" spans="1:6" x14ac:dyDescent="0.25">
      <c r="A137">
        <v>209.83600000000001</v>
      </c>
      <c r="B137" s="12" t="s">
        <v>108</v>
      </c>
      <c r="C137" s="12" t="s">
        <v>9</v>
      </c>
      <c r="D137">
        <v>0</v>
      </c>
      <c r="E137" s="12" t="s">
        <v>109</v>
      </c>
      <c r="F137" s="12" t="s">
        <v>10</v>
      </c>
    </row>
    <row r="138" spans="1:6" x14ac:dyDescent="0.25">
      <c r="A138">
        <v>209.83600000000001</v>
      </c>
      <c r="B138" s="12" t="s">
        <v>108</v>
      </c>
      <c r="C138" s="12" t="s">
        <v>9</v>
      </c>
      <c r="D138">
        <v>0</v>
      </c>
      <c r="E138" s="12" t="s">
        <v>109</v>
      </c>
      <c r="F138" s="12" t="s">
        <v>10</v>
      </c>
    </row>
    <row r="139" spans="1:6" x14ac:dyDescent="0.25">
      <c r="A139">
        <v>209.83600000000001</v>
      </c>
      <c r="B139" s="12" t="s">
        <v>108</v>
      </c>
      <c r="C139" s="12" t="s">
        <v>9</v>
      </c>
      <c r="D139">
        <v>0</v>
      </c>
      <c r="E139" s="12" t="s">
        <v>109</v>
      </c>
      <c r="F139" s="12" t="s">
        <v>10</v>
      </c>
    </row>
    <row r="140" spans="1:6" x14ac:dyDescent="0.25">
      <c r="A140">
        <v>209.83600000000001</v>
      </c>
      <c r="B140" s="12" t="s">
        <v>108</v>
      </c>
      <c r="C140" s="12" t="s">
        <v>9</v>
      </c>
      <c r="D140">
        <v>0</v>
      </c>
      <c r="E140" s="12" t="s">
        <v>109</v>
      </c>
      <c r="F140" s="12" t="s">
        <v>10</v>
      </c>
    </row>
    <row r="141" spans="1:6" x14ac:dyDescent="0.25">
      <c r="A141">
        <v>209.83600000000001</v>
      </c>
      <c r="B141" s="12" t="s">
        <v>108</v>
      </c>
      <c r="C141" s="12" t="s">
        <v>9</v>
      </c>
      <c r="D141">
        <v>0</v>
      </c>
      <c r="E141" s="12" t="s">
        <v>109</v>
      </c>
      <c r="F141" s="12" t="s">
        <v>10</v>
      </c>
    </row>
    <row r="142" spans="1:6" x14ac:dyDescent="0.25">
      <c r="A142">
        <v>209.83600000000001</v>
      </c>
      <c r="B142" s="12" t="s">
        <v>108</v>
      </c>
      <c r="C142" s="12" t="s">
        <v>9</v>
      </c>
      <c r="D142">
        <v>0</v>
      </c>
      <c r="E142" s="12" t="s">
        <v>109</v>
      </c>
      <c r="F142" s="12" t="s">
        <v>10</v>
      </c>
    </row>
    <row r="143" spans="1:6" x14ac:dyDescent="0.25">
      <c r="A143">
        <v>209.83600000000001</v>
      </c>
      <c r="B143" s="12" t="s">
        <v>108</v>
      </c>
      <c r="C143" s="12" t="s">
        <v>9</v>
      </c>
      <c r="D143">
        <v>0</v>
      </c>
      <c r="E143" s="12" t="s">
        <v>109</v>
      </c>
      <c r="F143" s="12" t="s">
        <v>10</v>
      </c>
    </row>
    <row r="144" spans="1:6" x14ac:dyDescent="0.25">
      <c r="A144">
        <v>209.83600000000001</v>
      </c>
      <c r="B144" s="12" t="s">
        <v>108</v>
      </c>
      <c r="C144" s="12" t="s">
        <v>9</v>
      </c>
      <c r="D144">
        <v>0</v>
      </c>
      <c r="E144" s="12" t="s">
        <v>109</v>
      </c>
      <c r="F144" s="12" t="s">
        <v>10</v>
      </c>
    </row>
    <row r="145" spans="1:6" x14ac:dyDescent="0.25">
      <c r="A145">
        <v>209.83600000000001</v>
      </c>
      <c r="B145" s="12" t="s">
        <v>108</v>
      </c>
      <c r="C145" s="12" t="s">
        <v>9</v>
      </c>
      <c r="D145">
        <v>0</v>
      </c>
      <c r="E145" s="12" t="s">
        <v>109</v>
      </c>
      <c r="F145" s="12" t="s">
        <v>10</v>
      </c>
    </row>
    <row r="146" spans="1:6" x14ac:dyDescent="0.25">
      <c r="A146">
        <v>209.83600000000001</v>
      </c>
      <c r="B146" s="12" t="s">
        <v>108</v>
      </c>
      <c r="C146" s="12" t="s">
        <v>9</v>
      </c>
      <c r="D146">
        <v>0</v>
      </c>
      <c r="E146" s="12" t="s">
        <v>109</v>
      </c>
      <c r="F146" s="12" t="s">
        <v>10</v>
      </c>
    </row>
    <row r="147" spans="1:6" x14ac:dyDescent="0.25">
      <c r="A147">
        <v>209.83600000000001</v>
      </c>
      <c r="B147" s="12" t="s">
        <v>108</v>
      </c>
      <c r="C147" s="12" t="s">
        <v>9</v>
      </c>
      <c r="D147">
        <v>0</v>
      </c>
      <c r="E147" s="12" t="s">
        <v>109</v>
      </c>
      <c r="F147" s="12" t="s">
        <v>10</v>
      </c>
    </row>
    <row r="148" spans="1:6" x14ac:dyDescent="0.25">
      <c r="A148">
        <v>209.83600000000001</v>
      </c>
      <c r="B148" s="12" t="s">
        <v>108</v>
      </c>
      <c r="C148" s="12" t="s">
        <v>9</v>
      </c>
      <c r="D148">
        <v>0</v>
      </c>
      <c r="E148" s="12" t="s">
        <v>109</v>
      </c>
      <c r="F148" s="12" t="s">
        <v>10</v>
      </c>
    </row>
    <row r="149" spans="1:6" x14ac:dyDescent="0.25">
      <c r="A149">
        <v>209.83600000000001</v>
      </c>
      <c r="B149" s="12" t="s">
        <v>108</v>
      </c>
      <c r="C149" s="12" t="s">
        <v>9</v>
      </c>
      <c r="D149">
        <v>0</v>
      </c>
      <c r="E149" s="12" t="s">
        <v>109</v>
      </c>
      <c r="F149" s="12" t="s">
        <v>10</v>
      </c>
    </row>
    <row r="150" spans="1:6" x14ac:dyDescent="0.25">
      <c r="A150">
        <v>209.83600000000001</v>
      </c>
      <c r="B150" s="12" t="s">
        <v>108</v>
      </c>
      <c r="C150" s="12" t="s">
        <v>9</v>
      </c>
      <c r="D150">
        <v>0</v>
      </c>
      <c r="E150" s="12" t="s">
        <v>109</v>
      </c>
      <c r="F150" s="12" t="s">
        <v>10</v>
      </c>
    </row>
    <row r="151" spans="1:6" x14ac:dyDescent="0.25">
      <c r="A151">
        <v>209.83600000000001</v>
      </c>
      <c r="B151" s="12" t="s">
        <v>108</v>
      </c>
      <c r="C151" s="12" t="s">
        <v>9</v>
      </c>
      <c r="D151">
        <v>0</v>
      </c>
      <c r="E151" s="12" t="s">
        <v>109</v>
      </c>
      <c r="F151" s="12" t="s">
        <v>10</v>
      </c>
    </row>
    <row r="152" spans="1:6" x14ac:dyDescent="0.25">
      <c r="A152">
        <v>176.39400000000001</v>
      </c>
      <c r="B152" s="12" t="s">
        <v>110</v>
      </c>
      <c r="C152" s="12" t="s">
        <v>9</v>
      </c>
      <c r="D152">
        <v>1.5625E-2</v>
      </c>
      <c r="E152" s="12" t="s">
        <v>111</v>
      </c>
      <c r="F152" s="12" t="s">
        <v>10</v>
      </c>
    </row>
    <row r="153" spans="1:6" x14ac:dyDescent="0.25">
      <c r="A153">
        <v>176.39400000000001</v>
      </c>
      <c r="B153" s="12" t="s">
        <v>110</v>
      </c>
      <c r="C153" s="12" t="s">
        <v>9</v>
      </c>
      <c r="D153">
        <v>0</v>
      </c>
      <c r="E153" s="12" t="s">
        <v>111</v>
      </c>
      <c r="F153" s="12" t="s">
        <v>10</v>
      </c>
    </row>
    <row r="154" spans="1:6" x14ac:dyDescent="0.25">
      <c r="A154">
        <v>176.39400000000001</v>
      </c>
      <c r="B154" s="12" t="s">
        <v>110</v>
      </c>
      <c r="C154" s="12" t="s">
        <v>9</v>
      </c>
      <c r="D154">
        <v>0</v>
      </c>
      <c r="E154" s="12" t="s">
        <v>111</v>
      </c>
      <c r="F154" s="12" t="s">
        <v>10</v>
      </c>
    </row>
    <row r="155" spans="1:6" x14ac:dyDescent="0.25">
      <c r="A155">
        <v>176.39400000000001</v>
      </c>
      <c r="B155" s="12" t="s">
        <v>110</v>
      </c>
      <c r="C155" s="12" t="s">
        <v>9</v>
      </c>
      <c r="D155">
        <v>0</v>
      </c>
      <c r="E155" s="12" t="s">
        <v>111</v>
      </c>
      <c r="F155" s="12" t="s">
        <v>10</v>
      </c>
    </row>
    <row r="156" spans="1:6" x14ac:dyDescent="0.25">
      <c r="A156">
        <v>176.39400000000001</v>
      </c>
      <c r="B156" s="12" t="s">
        <v>110</v>
      </c>
      <c r="C156" s="12" t="s">
        <v>9</v>
      </c>
      <c r="D156">
        <v>0</v>
      </c>
      <c r="E156" s="12" t="s">
        <v>111</v>
      </c>
      <c r="F156" s="12" t="s">
        <v>10</v>
      </c>
    </row>
    <row r="157" spans="1:6" x14ac:dyDescent="0.25">
      <c r="A157">
        <v>176.39400000000001</v>
      </c>
      <c r="B157" s="12" t="s">
        <v>110</v>
      </c>
      <c r="C157" s="12" t="s">
        <v>9</v>
      </c>
      <c r="D157">
        <v>1.5625E-2</v>
      </c>
      <c r="E157" s="12" t="s">
        <v>111</v>
      </c>
      <c r="F157" s="12" t="s">
        <v>10</v>
      </c>
    </row>
    <row r="158" spans="1:6" x14ac:dyDescent="0.25">
      <c r="A158">
        <v>176.39400000000001</v>
      </c>
      <c r="B158" s="12" t="s">
        <v>110</v>
      </c>
      <c r="C158" s="12" t="s">
        <v>9</v>
      </c>
      <c r="D158">
        <v>1.5625E-2</v>
      </c>
      <c r="E158" s="12" t="s">
        <v>111</v>
      </c>
      <c r="F158" s="12" t="s">
        <v>10</v>
      </c>
    </row>
    <row r="159" spans="1:6" x14ac:dyDescent="0.25">
      <c r="A159">
        <v>176.39400000000001</v>
      </c>
      <c r="B159" s="12" t="s">
        <v>110</v>
      </c>
      <c r="C159" s="12" t="s">
        <v>9</v>
      </c>
      <c r="D159">
        <v>1.5625E-2</v>
      </c>
      <c r="E159" s="12" t="s">
        <v>111</v>
      </c>
      <c r="F159" s="12" t="s">
        <v>10</v>
      </c>
    </row>
    <row r="160" spans="1:6" x14ac:dyDescent="0.25">
      <c r="A160">
        <v>176.39400000000001</v>
      </c>
      <c r="B160" s="12" t="s">
        <v>110</v>
      </c>
      <c r="C160" s="12" t="s">
        <v>9</v>
      </c>
      <c r="D160">
        <v>0</v>
      </c>
      <c r="E160" s="12" t="s">
        <v>111</v>
      </c>
      <c r="F160" s="12" t="s">
        <v>10</v>
      </c>
    </row>
    <row r="161" spans="1:6" x14ac:dyDescent="0.25">
      <c r="A161">
        <v>176.39400000000001</v>
      </c>
      <c r="B161" s="12" t="s">
        <v>110</v>
      </c>
      <c r="C161" s="12" t="s">
        <v>9</v>
      </c>
      <c r="D161">
        <v>0</v>
      </c>
      <c r="E161" s="12" t="s">
        <v>111</v>
      </c>
      <c r="F161" s="12" t="s">
        <v>10</v>
      </c>
    </row>
    <row r="162" spans="1:6" x14ac:dyDescent="0.25">
      <c r="A162">
        <v>176.39400000000001</v>
      </c>
      <c r="B162" s="12" t="s">
        <v>110</v>
      </c>
      <c r="C162" s="12" t="s">
        <v>9</v>
      </c>
      <c r="D162">
        <v>1.5625E-2</v>
      </c>
      <c r="E162" s="12" t="s">
        <v>111</v>
      </c>
      <c r="F162" s="12" t="s">
        <v>10</v>
      </c>
    </row>
    <row r="163" spans="1:6" x14ac:dyDescent="0.25">
      <c r="A163">
        <v>176.39400000000001</v>
      </c>
      <c r="B163" s="12" t="s">
        <v>110</v>
      </c>
      <c r="C163" s="12" t="s">
        <v>9</v>
      </c>
      <c r="D163">
        <v>1.5625E-2</v>
      </c>
      <c r="E163" s="12" t="s">
        <v>111</v>
      </c>
      <c r="F163" s="12" t="s">
        <v>10</v>
      </c>
    </row>
    <row r="164" spans="1:6" x14ac:dyDescent="0.25">
      <c r="A164">
        <v>176.39400000000001</v>
      </c>
      <c r="B164" s="12" t="s">
        <v>110</v>
      </c>
      <c r="C164" s="12" t="s">
        <v>9</v>
      </c>
      <c r="D164">
        <v>0</v>
      </c>
      <c r="E164" s="12" t="s">
        <v>111</v>
      </c>
      <c r="F164" s="12" t="s">
        <v>10</v>
      </c>
    </row>
    <row r="165" spans="1:6" x14ac:dyDescent="0.25">
      <c r="A165">
        <v>176.39400000000001</v>
      </c>
      <c r="B165" s="12" t="s">
        <v>110</v>
      </c>
      <c r="C165" s="12" t="s">
        <v>9</v>
      </c>
      <c r="D165">
        <v>1.5625E-2</v>
      </c>
      <c r="E165" s="12" t="s">
        <v>111</v>
      </c>
      <c r="F165" s="12" t="s">
        <v>10</v>
      </c>
    </row>
    <row r="166" spans="1:6" x14ac:dyDescent="0.25">
      <c r="A166">
        <v>176.39400000000001</v>
      </c>
      <c r="B166" s="12" t="s">
        <v>110</v>
      </c>
      <c r="C166" s="12" t="s">
        <v>9</v>
      </c>
      <c r="D166">
        <v>0</v>
      </c>
      <c r="E166" s="12" t="s">
        <v>111</v>
      </c>
      <c r="F166" s="12" t="s">
        <v>10</v>
      </c>
    </row>
    <row r="167" spans="1:6" x14ac:dyDescent="0.25">
      <c r="A167">
        <v>176.39400000000001</v>
      </c>
      <c r="B167" s="12" t="s">
        <v>110</v>
      </c>
      <c r="C167" s="12" t="s">
        <v>9</v>
      </c>
      <c r="D167">
        <v>1.5625E-2</v>
      </c>
      <c r="E167" s="12" t="s">
        <v>111</v>
      </c>
      <c r="F167" s="12" t="s">
        <v>10</v>
      </c>
    </row>
    <row r="168" spans="1:6" x14ac:dyDescent="0.25">
      <c r="A168">
        <v>176.39400000000001</v>
      </c>
      <c r="B168" s="12" t="s">
        <v>110</v>
      </c>
      <c r="C168" s="12" t="s">
        <v>9</v>
      </c>
      <c r="D168">
        <v>0</v>
      </c>
      <c r="E168" s="12" t="s">
        <v>111</v>
      </c>
      <c r="F168" s="12" t="s">
        <v>10</v>
      </c>
    </row>
    <row r="169" spans="1:6" x14ac:dyDescent="0.25">
      <c r="A169">
        <v>176.39400000000001</v>
      </c>
      <c r="B169" s="12" t="s">
        <v>110</v>
      </c>
      <c r="C169" s="12" t="s">
        <v>9</v>
      </c>
      <c r="D169">
        <v>1.5625E-2</v>
      </c>
      <c r="E169" s="12" t="s">
        <v>111</v>
      </c>
      <c r="F169" s="12" t="s">
        <v>10</v>
      </c>
    </row>
    <row r="170" spans="1:6" x14ac:dyDescent="0.25">
      <c r="A170">
        <v>176.39400000000001</v>
      </c>
      <c r="B170" s="12" t="s">
        <v>110</v>
      </c>
      <c r="C170" s="12" t="s">
        <v>9</v>
      </c>
      <c r="D170">
        <v>1.5625E-2</v>
      </c>
      <c r="E170" s="12" t="s">
        <v>111</v>
      </c>
      <c r="F170" s="12" t="s">
        <v>10</v>
      </c>
    </row>
    <row r="171" spans="1:6" x14ac:dyDescent="0.25">
      <c r="A171">
        <v>176.39400000000001</v>
      </c>
      <c r="B171" s="12" t="s">
        <v>110</v>
      </c>
      <c r="C171" s="12" t="s">
        <v>9</v>
      </c>
      <c r="D171">
        <v>0</v>
      </c>
      <c r="E171" s="12" t="s">
        <v>111</v>
      </c>
      <c r="F171" s="12" t="s">
        <v>10</v>
      </c>
    </row>
    <row r="172" spans="1:6" x14ac:dyDescent="0.25">
      <c r="A172">
        <v>176.39400000000001</v>
      </c>
      <c r="B172" s="12" t="s">
        <v>110</v>
      </c>
      <c r="C172" s="12" t="s">
        <v>9</v>
      </c>
      <c r="D172">
        <v>0</v>
      </c>
      <c r="E172" s="12" t="s">
        <v>111</v>
      </c>
      <c r="F172" s="12" t="s">
        <v>10</v>
      </c>
    </row>
    <row r="173" spans="1:6" x14ac:dyDescent="0.25">
      <c r="A173">
        <v>176.39400000000001</v>
      </c>
      <c r="B173" s="12" t="s">
        <v>110</v>
      </c>
      <c r="C173" s="12" t="s">
        <v>9</v>
      </c>
      <c r="D173">
        <v>0</v>
      </c>
      <c r="E173" s="12" t="s">
        <v>111</v>
      </c>
      <c r="F173" s="12" t="s">
        <v>10</v>
      </c>
    </row>
    <row r="174" spans="1:6" x14ac:dyDescent="0.25">
      <c r="A174">
        <v>176.39400000000001</v>
      </c>
      <c r="B174" s="12" t="s">
        <v>110</v>
      </c>
      <c r="C174" s="12" t="s">
        <v>9</v>
      </c>
      <c r="D174">
        <v>0</v>
      </c>
      <c r="E174" s="12" t="s">
        <v>111</v>
      </c>
      <c r="F174" s="12" t="s">
        <v>10</v>
      </c>
    </row>
    <row r="175" spans="1:6" x14ac:dyDescent="0.25">
      <c r="A175">
        <v>176.39400000000001</v>
      </c>
      <c r="B175" s="12" t="s">
        <v>110</v>
      </c>
      <c r="C175" s="12" t="s">
        <v>9</v>
      </c>
      <c r="D175">
        <v>0</v>
      </c>
      <c r="E175" s="12" t="s">
        <v>111</v>
      </c>
      <c r="F175" s="12" t="s">
        <v>10</v>
      </c>
    </row>
    <row r="176" spans="1:6" x14ac:dyDescent="0.25">
      <c r="A176">
        <v>176.39400000000001</v>
      </c>
      <c r="B176" s="12" t="s">
        <v>110</v>
      </c>
      <c r="C176" s="12" t="s">
        <v>9</v>
      </c>
      <c r="D176">
        <v>0</v>
      </c>
      <c r="E176" s="12" t="s">
        <v>111</v>
      </c>
      <c r="F176" s="12" t="s">
        <v>10</v>
      </c>
    </row>
    <row r="177" spans="1:6" x14ac:dyDescent="0.25">
      <c r="A177">
        <v>176.39400000000001</v>
      </c>
      <c r="B177" s="12" t="s">
        <v>110</v>
      </c>
      <c r="C177" s="12" t="s">
        <v>9</v>
      </c>
      <c r="D177">
        <v>0</v>
      </c>
      <c r="E177" s="12" t="s">
        <v>111</v>
      </c>
      <c r="F177" s="12" t="s">
        <v>10</v>
      </c>
    </row>
    <row r="178" spans="1:6" x14ac:dyDescent="0.25">
      <c r="A178">
        <v>176.39400000000001</v>
      </c>
      <c r="B178" s="12" t="s">
        <v>110</v>
      </c>
      <c r="C178" s="12" t="s">
        <v>9</v>
      </c>
      <c r="D178">
        <v>0</v>
      </c>
      <c r="E178" s="12" t="s">
        <v>111</v>
      </c>
      <c r="F178" s="12" t="s">
        <v>10</v>
      </c>
    </row>
    <row r="179" spans="1:6" x14ac:dyDescent="0.25">
      <c r="A179">
        <v>176.39400000000001</v>
      </c>
      <c r="B179" s="12" t="s">
        <v>110</v>
      </c>
      <c r="C179" s="12" t="s">
        <v>9</v>
      </c>
      <c r="D179">
        <v>0</v>
      </c>
      <c r="E179" s="12" t="s">
        <v>111</v>
      </c>
      <c r="F179" s="12" t="s">
        <v>10</v>
      </c>
    </row>
    <row r="180" spans="1:6" x14ac:dyDescent="0.25">
      <c r="A180">
        <v>176.39400000000001</v>
      </c>
      <c r="B180" s="12" t="s">
        <v>110</v>
      </c>
      <c r="C180" s="12" t="s">
        <v>9</v>
      </c>
      <c r="D180">
        <v>0</v>
      </c>
      <c r="E180" s="12" t="s">
        <v>111</v>
      </c>
      <c r="F180" s="12" t="s">
        <v>10</v>
      </c>
    </row>
    <row r="181" spans="1:6" x14ac:dyDescent="0.25">
      <c r="A181">
        <v>176.39400000000001</v>
      </c>
      <c r="B181" s="12" t="s">
        <v>110</v>
      </c>
      <c r="C181" s="12" t="s">
        <v>9</v>
      </c>
      <c r="D181">
        <v>0</v>
      </c>
      <c r="E181" s="12" t="s">
        <v>111</v>
      </c>
      <c r="F181" s="12" t="s">
        <v>10</v>
      </c>
    </row>
    <row r="182" spans="1:6" x14ac:dyDescent="0.25">
      <c r="A182">
        <v>310.97000000000003</v>
      </c>
      <c r="B182" s="12" t="s">
        <v>112</v>
      </c>
      <c r="C182" s="12" t="s">
        <v>9</v>
      </c>
      <c r="D182">
        <v>0</v>
      </c>
      <c r="E182" s="12" t="s">
        <v>14</v>
      </c>
      <c r="F182" s="12" t="s">
        <v>10</v>
      </c>
    </row>
    <row r="183" spans="1:6" x14ac:dyDescent="0.25">
      <c r="A183">
        <v>310.97000000000003</v>
      </c>
      <c r="B183" s="12" t="s">
        <v>112</v>
      </c>
      <c r="C183" s="12" t="s">
        <v>9</v>
      </c>
      <c r="D183">
        <v>1.5625E-2</v>
      </c>
      <c r="E183" s="12" t="s">
        <v>14</v>
      </c>
      <c r="F183" s="12" t="s">
        <v>10</v>
      </c>
    </row>
    <row r="184" spans="1:6" x14ac:dyDescent="0.25">
      <c r="A184">
        <v>310.97000000000003</v>
      </c>
      <c r="B184" s="12" t="s">
        <v>112</v>
      </c>
      <c r="C184" s="12" t="s">
        <v>9</v>
      </c>
      <c r="D184">
        <v>1.5625E-2</v>
      </c>
      <c r="E184" s="12" t="s">
        <v>14</v>
      </c>
      <c r="F184" s="12" t="s">
        <v>10</v>
      </c>
    </row>
    <row r="185" spans="1:6" x14ac:dyDescent="0.25">
      <c r="A185">
        <v>310.97000000000003</v>
      </c>
      <c r="B185" s="12" t="s">
        <v>112</v>
      </c>
      <c r="C185" s="12" t="s">
        <v>9</v>
      </c>
      <c r="D185">
        <v>1.5625E-2</v>
      </c>
      <c r="E185" s="12" t="s">
        <v>14</v>
      </c>
      <c r="F185" s="12" t="s">
        <v>10</v>
      </c>
    </row>
    <row r="186" spans="1:6" x14ac:dyDescent="0.25">
      <c r="A186">
        <v>310.97000000000003</v>
      </c>
      <c r="B186" s="12" t="s">
        <v>112</v>
      </c>
      <c r="C186" s="12" t="s">
        <v>9</v>
      </c>
      <c r="D186">
        <v>0</v>
      </c>
      <c r="E186" s="12" t="s">
        <v>14</v>
      </c>
      <c r="F186" s="12" t="s">
        <v>10</v>
      </c>
    </row>
    <row r="187" spans="1:6" x14ac:dyDescent="0.25">
      <c r="A187">
        <v>310.97000000000003</v>
      </c>
      <c r="B187" s="12" t="s">
        <v>112</v>
      </c>
      <c r="C187" s="12" t="s">
        <v>9</v>
      </c>
      <c r="D187">
        <v>0</v>
      </c>
      <c r="E187" s="12" t="s">
        <v>14</v>
      </c>
      <c r="F187" s="12" t="s">
        <v>10</v>
      </c>
    </row>
    <row r="188" spans="1:6" x14ac:dyDescent="0.25">
      <c r="A188">
        <v>310.97000000000003</v>
      </c>
      <c r="B188" s="12" t="s">
        <v>112</v>
      </c>
      <c r="C188" s="12" t="s">
        <v>9</v>
      </c>
      <c r="D188">
        <v>0</v>
      </c>
      <c r="E188" s="12" t="s">
        <v>14</v>
      </c>
      <c r="F188" s="12" t="s">
        <v>10</v>
      </c>
    </row>
    <row r="189" spans="1:6" x14ac:dyDescent="0.25">
      <c r="A189">
        <v>310.97000000000003</v>
      </c>
      <c r="B189" s="12" t="s">
        <v>112</v>
      </c>
      <c r="C189" s="12" t="s">
        <v>9</v>
      </c>
      <c r="D189">
        <v>1.5625E-2</v>
      </c>
      <c r="E189" s="12" t="s">
        <v>14</v>
      </c>
      <c r="F189" s="12" t="s">
        <v>10</v>
      </c>
    </row>
    <row r="190" spans="1:6" x14ac:dyDescent="0.25">
      <c r="A190">
        <v>310.97000000000003</v>
      </c>
      <c r="B190" s="12" t="s">
        <v>112</v>
      </c>
      <c r="C190" s="12" t="s">
        <v>9</v>
      </c>
      <c r="D190">
        <v>1.5625E-2</v>
      </c>
      <c r="E190" s="12" t="s">
        <v>14</v>
      </c>
      <c r="F190" s="12" t="s">
        <v>10</v>
      </c>
    </row>
    <row r="191" spans="1:6" x14ac:dyDescent="0.25">
      <c r="A191">
        <v>310.97000000000003</v>
      </c>
      <c r="B191" s="12" t="s">
        <v>112</v>
      </c>
      <c r="C191" s="12" t="s">
        <v>9</v>
      </c>
      <c r="D191">
        <v>0</v>
      </c>
      <c r="E191" s="12" t="s">
        <v>14</v>
      </c>
      <c r="F191" s="12" t="s">
        <v>10</v>
      </c>
    </row>
    <row r="192" spans="1:6" x14ac:dyDescent="0.25">
      <c r="A192">
        <v>310.97000000000003</v>
      </c>
      <c r="B192" s="12" t="s">
        <v>112</v>
      </c>
      <c r="C192" s="12" t="s">
        <v>9</v>
      </c>
      <c r="D192">
        <v>1.5625E-2</v>
      </c>
      <c r="E192" s="12" t="s">
        <v>14</v>
      </c>
      <c r="F192" s="12" t="s">
        <v>10</v>
      </c>
    </row>
    <row r="193" spans="1:6" x14ac:dyDescent="0.25">
      <c r="A193">
        <v>310.97000000000003</v>
      </c>
      <c r="B193" s="12" t="s">
        <v>112</v>
      </c>
      <c r="C193" s="12" t="s">
        <v>9</v>
      </c>
      <c r="D193">
        <v>1.5625E-2</v>
      </c>
      <c r="E193" s="12" t="s">
        <v>14</v>
      </c>
      <c r="F193" s="12" t="s">
        <v>10</v>
      </c>
    </row>
    <row r="194" spans="1:6" x14ac:dyDescent="0.25">
      <c r="A194">
        <v>310.97000000000003</v>
      </c>
      <c r="B194" s="12" t="s">
        <v>112</v>
      </c>
      <c r="C194" s="12" t="s">
        <v>9</v>
      </c>
      <c r="D194">
        <v>1.5625E-2</v>
      </c>
      <c r="E194" s="12" t="s">
        <v>14</v>
      </c>
      <c r="F194" s="12" t="s">
        <v>10</v>
      </c>
    </row>
    <row r="195" spans="1:6" x14ac:dyDescent="0.25">
      <c r="A195">
        <v>310.97000000000003</v>
      </c>
      <c r="B195" s="12" t="s">
        <v>112</v>
      </c>
      <c r="C195" s="12" t="s">
        <v>9</v>
      </c>
      <c r="D195">
        <v>0</v>
      </c>
      <c r="E195" s="12" t="s">
        <v>14</v>
      </c>
      <c r="F195" s="12" t="s">
        <v>10</v>
      </c>
    </row>
    <row r="196" spans="1:6" x14ac:dyDescent="0.25">
      <c r="A196">
        <v>310.97000000000003</v>
      </c>
      <c r="B196" s="12" t="s">
        <v>112</v>
      </c>
      <c r="C196" s="12" t="s">
        <v>9</v>
      </c>
      <c r="D196">
        <v>0</v>
      </c>
      <c r="E196" s="12" t="s">
        <v>14</v>
      </c>
      <c r="F196" s="12" t="s">
        <v>10</v>
      </c>
    </row>
    <row r="197" spans="1:6" x14ac:dyDescent="0.25">
      <c r="A197">
        <v>310.97000000000003</v>
      </c>
      <c r="B197" s="12" t="s">
        <v>112</v>
      </c>
      <c r="C197" s="12" t="s">
        <v>9</v>
      </c>
      <c r="D197">
        <v>1.5625E-2</v>
      </c>
      <c r="E197" s="12" t="s">
        <v>14</v>
      </c>
      <c r="F197" s="12" t="s">
        <v>10</v>
      </c>
    </row>
    <row r="198" spans="1:6" x14ac:dyDescent="0.25">
      <c r="A198">
        <v>310.97000000000003</v>
      </c>
      <c r="B198" s="12" t="s">
        <v>112</v>
      </c>
      <c r="C198" s="12" t="s">
        <v>9</v>
      </c>
      <c r="D198">
        <v>1.5625E-2</v>
      </c>
      <c r="E198" s="12" t="s">
        <v>14</v>
      </c>
      <c r="F198" s="12" t="s">
        <v>10</v>
      </c>
    </row>
    <row r="199" spans="1:6" x14ac:dyDescent="0.25">
      <c r="A199">
        <v>310.97000000000003</v>
      </c>
      <c r="B199" s="12" t="s">
        <v>112</v>
      </c>
      <c r="C199" s="12" t="s">
        <v>9</v>
      </c>
      <c r="D199">
        <v>0</v>
      </c>
      <c r="E199" s="12" t="s">
        <v>14</v>
      </c>
      <c r="F199" s="12" t="s">
        <v>10</v>
      </c>
    </row>
    <row r="200" spans="1:6" x14ac:dyDescent="0.25">
      <c r="A200">
        <v>310.97000000000003</v>
      </c>
      <c r="B200" s="12" t="s">
        <v>112</v>
      </c>
      <c r="C200" s="12" t="s">
        <v>9</v>
      </c>
      <c r="D200">
        <v>0</v>
      </c>
      <c r="E200" s="12" t="s">
        <v>14</v>
      </c>
      <c r="F200" s="12" t="s">
        <v>10</v>
      </c>
    </row>
    <row r="201" spans="1:6" x14ac:dyDescent="0.25">
      <c r="A201">
        <v>310.97000000000003</v>
      </c>
      <c r="B201" s="12" t="s">
        <v>112</v>
      </c>
      <c r="C201" s="12" t="s">
        <v>9</v>
      </c>
      <c r="D201">
        <v>0</v>
      </c>
      <c r="E201" s="12" t="s">
        <v>14</v>
      </c>
      <c r="F201" s="12" t="s">
        <v>10</v>
      </c>
    </row>
    <row r="202" spans="1:6" x14ac:dyDescent="0.25">
      <c r="A202">
        <v>310.97000000000003</v>
      </c>
      <c r="B202" s="12" t="s">
        <v>112</v>
      </c>
      <c r="C202" s="12" t="s">
        <v>9</v>
      </c>
      <c r="D202">
        <v>0</v>
      </c>
      <c r="E202" s="12" t="s">
        <v>14</v>
      </c>
      <c r="F202" s="12" t="s">
        <v>10</v>
      </c>
    </row>
    <row r="203" spans="1:6" x14ac:dyDescent="0.25">
      <c r="A203">
        <v>310.97000000000003</v>
      </c>
      <c r="B203" s="12" t="s">
        <v>112</v>
      </c>
      <c r="C203" s="12" t="s">
        <v>9</v>
      </c>
      <c r="D203">
        <v>1.5625E-2</v>
      </c>
      <c r="E203" s="12" t="s">
        <v>14</v>
      </c>
      <c r="F203" s="12" t="s">
        <v>10</v>
      </c>
    </row>
    <row r="204" spans="1:6" x14ac:dyDescent="0.25">
      <c r="A204">
        <v>310.97000000000003</v>
      </c>
      <c r="B204" s="12" t="s">
        <v>112</v>
      </c>
      <c r="C204" s="12" t="s">
        <v>9</v>
      </c>
      <c r="D204">
        <v>0</v>
      </c>
      <c r="E204" s="12" t="s">
        <v>14</v>
      </c>
      <c r="F204" s="12" t="s">
        <v>10</v>
      </c>
    </row>
    <row r="205" spans="1:6" x14ac:dyDescent="0.25">
      <c r="A205">
        <v>310.97000000000003</v>
      </c>
      <c r="B205" s="12" t="s">
        <v>112</v>
      </c>
      <c r="C205" s="12" t="s">
        <v>9</v>
      </c>
      <c r="D205">
        <v>1.5625E-2</v>
      </c>
      <c r="E205" s="12" t="s">
        <v>14</v>
      </c>
      <c r="F205" s="12" t="s">
        <v>10</v>
      </c>
    </row>
    <row r="206" spans="1:6" x14ac:dyDescent="0.25">
      <c r="A206">
        <v>310.97000000000003</v>
      </c>
      <c r="B206" s="12" t="s">
        <v>112</v>
      </c>
      <c r="C206" s="12" t="s">
        <v>9</v>
      </c>
      <c r="D206">
        <v>0</v>
      </c>
      <c r="E206" s="12" t="s">
        <v>14</v>
      </c>
      <c r="F206" s="12" t="s">
        <v>10</v>
      </c>
    </row>
    <row r="207" spans="1:6" x14ac:dyDescent="0.25">
      <c r="A207">
        <v>310.97000000000003</v>
      </c>
      <c r="B207" s="12" t="s">
        <v>112</v>
      </c>
      <c r="C207" s="12" t="s">
        <v>9</v>
      </c>
      <c r="D207">
        <v>0</v>
      </c>
      <c r="E207" s="12" t="s">
        <v>14</v>
      </c>
      <c r="F207" s="12" t="s">
        <v>10</v>
      </c>
    </row>
    <row r="208" spans="1:6" x14ac:dyDescent="0.25">
      <c r="A208">
        <v>310.97000000000003</v>
      </c>
      <c r="B208" s="12" t="s">
        <v>112</v>
      </c>
      <c r="C208" s="12" t="s">
        <v>9</v>
      </c>
      <c r="D208">
        <v>0</v>
      </c>
      <c r="E208" s="12" t="s">
        <v>14</v>
      </c>
      <c r="F208" s="12" t="s">
        <v>10</v>
      </c>
    </row>
    <row r="209" spans="1:6" x14ac:dyDescent="0.25">
      <c r="A209">
        <v>310.97000000000003</v>
      </c>
      <c r="B209" s="12" t="s">
        <v>112</v>
      </c>
      <c r="C209" s="12" t="s">
        <v>9</v>
      </c>
      <c r="D209">
        <v>1.5625E-2</v>
      </c>
      <c r="E209" s="12" t="s">
        <v>14</v>
      </c>
      <c r="F209" s="12" t="s">
        <v>10</v>
      </c>
    </row>
    <row r="210" spans="1:6" x14ac:dyDescent="0.25">
      <c r="A210">
        <v>310.97000000000003</v>
      </c>
      <c r="B210" s="12" t="s">
        <v>112</v>
      </c>
      <c r="C210" s="12" t="s">
        <v>9</v>
      </c>
      <c r="D210">
        <v>0</v>
      </c>
      <c r="E210" s="12" t="s">
        <v>14</v>
      </c>
      <c r="F210" s="12" t="s">
        <v>10</v>
      </c>
    </row>
    <row r="211" spans="1:6" x14ac:dyDescent="0.25">
      <c r="A211">
        <v>310.97000000000003</v>
      </c>
      <c r="B211" s="12" t="s">
        <v>112</v>
      </c>
      <c r="C211" s="12" t="s">
        <v>9</v>
      </c>
      <c r="D211">
        <v>1.5625E-2</v>
      </c>
      <c r="E211" s="12" t="s">
        <v>14</v>
      </c>
      <c r="F211" s="12" t="s">
        <v>10</v>
      </c>
    </row>
    <row r="212" spans="1:6" x14ac:dyDescent="0.25">
      <c r="A212">
        <v>256.86200000000002</v>
      </c>
      <c r="B212" s="12" t="s">
        <v>113</v>
      </c>
      <c r="C212" s="12" t="s">
        <v>9</v>
      </c>
      <c r="D212">
        <v>0</v>
      </c>
      <c r="E212" s="12" t="s">
        <v>31</v>
      </c>
      <c r="F212" s="12" t="s">
        <v>10</v>
      </c>
    </row>
    <row r="213" spans="1:6" x14ac:dyDescent="0.25">
      <c r="A213">
        <v>256.86200000000002</v>
      </c>
      <c r="B213" s="12" t="s">
        <v>113</v>
      </c>
      <c r="C213" s="12" t="s">
        <v>9</v>
      </c>
      <c r="D213">
        <v>1.5625E-2</v>
      </c>
      <c r="E213" s="12" t="s">
        <v>31</v>
      </c>
      <c r="F213" s="12" t="s">
        <v>10</v>
      </c>
    </row>
    <row r="214" spans="1:6" x14ac:dyDescent="0.25">
      <c r="A214">
        <v>256.86200000000002</v>
      </c>
      <c r="B214" s="12" t="s">
        <v>113</v>
      </c>
      <c r="C214" s="12" t="s">
        <v>9</v>
      </c>
      <c r="D214">
        <v>0</v>
      </c>
      <c r="E214" s="12" t="s">
        <v>31</v>
      </c>
      <c r="F214" s="12" t="s">
        <v>10</v>
      </c>
    </row>
    <row r="215" spans="1:6" x14ac:dyDescent="0.25">
      <c r="A215">
        <v>256.86200000000002</v>
      </c>
      <c r="B215" s="12" t="s">
        <v>113</v>
      </c>
      <c r="C215" s="12" t="s">
        <v>9</v>
      </c>
      <c r="D215">
        <v>0</v>
      </c>
      <c r="E215" s="12" t="s">
        <v>31</v>
      </c>
      <c r="F215" s="12" t="s">
        <v>10</v>
      </c>
    </row>
    <row r="216" spans="1:6" x14ac:dyDescent="0.25">
      <c r="A216">
        <v>256.86200000000002</v>
      </c>
      <c r="B216" s="12" t="s">
        <v>113</v>
      </c>
      <c r="C216" s="12" t="s">
        <v>9</v>
      </c>
      <c r="D216">
        <v>0</v>
      </c>
      <c r="E216" s="12" t="s">
        <v>31</v>
      </c>
      <c r="F216" s="12" t="s">
        <v>10</v>
      </c>
    </row>
    <row r="217" spans="1:6" x14ac:dyDescent="0.25">
      <c r="A217">
        <v>256.86200000000002</v>
      </c>
      <c r="B217" s="12" t="s">
        <v>113</v>
      </c>
      <c r="C217" s="12" t="s">
        <v>9</v>
      </c>
      <c r="D217">
        <v>0</v>
      </c>
      <c r="E217" s="12" t="s">
        <v>31</v>
      </c>
      <c r="F217" s="12" t="s">
        <v>10</v>
      </c>
    </row>
    <row r="218" spans="1:6" x14ac:dyDescent="0.25">
      <c r="A218">
        <v>256.86200000000002</v>
      </c>
      <c r="B218" s="12" t="s">
        <v>113</v>
      </c>
      <c r="C218" s="12" t="s">
        <v>9</v>
      </c>
      <c r="D218">
        <v>0</v>
      </c>
      <c r="E218" s="12" t="s">
        <v>31</v>
      </c>
      <c r="F218" s="12" t="s">
        <v>10</v>
      </c>
    </row>
    <row r="219" spans="1:6" x14ac:dyDescent="0.25">
      <c r="A219">
        <v>256.86200000000002</v>
      </c>
      <c r="B219" s="12" t="s">
        <v>113</v>
      </c>
      <c r="C219" s="12" t="s">
        <v>9</v>
      </c>
      <c r="D219">
        <v>0</v>
      </c>
      <c r="E219" s="12" t="s">
        <v>31</v>
      </c>
      <c r="F219" s="12" t="s">
        <v>10</v>
      </c>
    </row>
    <row r="220" spans="1:6" x14ac:dyDescent="0.25">
      <c r="A220">
        <v>256.86200000000002</v>
      </c>
      <c r="B220" s="12" t="s">
        <v>113</v>
      </c>
      <c r="C220" s="12" t="s">
        <v>9</v>
      </c>
      <c r="D220">
        <v>0</v>
      </c>
      <c r="E220" s="12" t="s">
        <v>31</v>
      </c>
      <c r="F220" s="12" t="s">
        <v>10</v>
      </c>
    </row>
    <row r="221" spans="1:6" x14ac:dyDescent="0.25">
      <c r="A221">
        <v>256.86200000000002</v>
      </c>
      <c r="B221" s="12" t="s">
        <v>113</v>
      </c>
      <c r="C221" s="12" t="s">
        <v>9</v>
      </c>
      <c r="D221">
        <v>0</v>
      </c>
      <c r="E221" s="12" t="s">
        <v>31</v>
      </c>
      <c r="F221" s="12" t="s">
        <v>10</v>
      </c>
    </row>
    <row r="222" spans="1:6" x14ac:dyDescent="0.25">
      <c r="A222">
        <v>256.86200000000002</v>
      </c>
      <c r="B222" s="12" t="s">
        <v>113</v>
      </c>
      <c r="C222" s="12" t="s">
        <v>9</v>
      </c>
      <c r="D222">
        <v>0</v>
      </c>
      <c r="E222" s="12" t="s">
        <v>31</v>
      </c>
      <c r="F222" s="12" t="s">
        <v>10</v>
      </c>
    </row>
    <row r="223" spans="1:6" x14ac:dyDescent="0.25">
      <c r="A223">
        <v>256.86200000000002</v>
      </c>
      <c r="B223" s="12" t="s">
        <v>113</v>
      </c>
      <c r="C223" s="12" t="s">
        <v>9</v>
      </c>
      <c r="D223">
        <v>1.5625E-2</v>
      </c>
      <c r="E223" s="12" t="s">
        <v>31</v>
      </c>
      <c r="F223" s="12" t="s">
        <v>10</v>
      </c>
    </row>
    <row r="224" spans="1:6" x14ac:dyDescent="0.25">
      <c r="A224">
        <v>256.86200000000002</v>
      </c>
      <c r="B224" s="12" t="s">
        <v>113</v>
      </c>
      <c r="C224" s="12" t="s">
        <v>9</v>
      </c>
      <c r="D224">
        <v>0</v>
      </c>
      <c r="E224" s="12" t="s">
        <v>31</v>
      </c>
      <c r="F224" s="12" t="s">
        <v>10</v>
      </c>
    </row>
    <row r="225" spans="1:6" x14ac:dyDescent="0.25">
      <c r="A225">
        <v>256.86200000000002</v>
      </c>
      <c r="B225" s="12" t="s">
        <v>113</v>
      </c>
      <c r="C225" s="12" t="s">
        <v>9</v>
      </c>
      <c r="D225">
        <v>1.5625E-2</v>
      </c>
      <c r="E225" s="12" t="s">
        <v>31</v>
      </c>
      <c r="F225" s="12" t="s">
        <v>10</v>
      </c>
    </row>
    <row r="226" spans="1:6" x14ac:dyDescent="0.25">
      <c r="A226">
        <v>256.86200000000002</v>
      </c>
      <c r="B226" s="12" t="s">
        <v>113</v>
      </c>
      <c r="C226" s="12" t="s">
        <v>9</v>
      </c>
      <c r="D226">
        <v>1.5625E-2</v>
      </c>
      <c r="E226" s="12" t="s">
        <v>31</v>
      </c>
      <c r="F226" s="12" t="s">
        <v>10</v>
      </c>
    </row>
    <row r="227" spans="1:6" x14ac:dyDescent="0.25">
      <c r="A227">
        <v>256.86200000000002</v>
      </c>
      <c r="B227" s="12" t="s">
        <v>113</v>
      </c>
      <c r="C227" s="12" t="s">
        <v>9</v>
      </c>
      <c r="D227">
        <v>1.5625E-2</v>
      </c>
      <c r="E227" s="12" t="s">
        <v>31</v>
      </c>
      <c r="F227" s="12" t="s">
        <v>10</v>
      </c>
    </row>
    <row r="228" spans="1:6" x14ac:dyDescent="0.25">
      <c r="A228">
        <v>256.86200000000002</v>
      </c>
      <c r="B228" s="12" t="s">
        <v>113</v>
      </c>
      <c r="C228" s="12" t="s">
        <v>9</v>
      </c>
      <c r="D228">
        <v>1.5625E-2</v>
      </c>
      <c r="E228" s="12" t="s">
        <v>31</v>
      </c>
      <c r="F228" s="12" t="s">
        <v>10</v>
      </c>
    </row>
    <row r="229" spans="1:6" x14ac:dyDescent="0.25">
      <c r="A229">
        <v>256.86200000000002</v>
      </c>
      <c r="B229" s="12" t="s">
        <v>113</v>
      </c>
      <c r="C229" s="12" t="s">
        <v>9</v>
      </c>
      <c r="D229">
        <v>1.5625E-2</v>
      </c>
      <c r="E229" s="12" t="s">
        <v>31</v>
      </c>
      <c r="F229" s="12" t="s">
        <v>10</v>
      </c>
    </row>
    <row r="230" spans="1:6" x14ac:dyDescent="0.25">
      <c r="A230">
        <v>256.86200000000002</v>
      </c>
      <c r="B230" s="12" t="s">
        <v>113</v>
      </c>
      <c r="C230" s="12" t="s">
        <v>9</v>
      </c>
      <c r="D230">
        <v>1.5625E-2</v>
      </c>
      <c r="E230" s="12" t="s">
        <v>31</v>
      </c>
      <c r="F230" s="12" t="s">
        <v>10</v>
      </c>
    </row>
    <row r="231" spans="1:6" x14ac:dyDescent="0.25">
      <c r="A231">
        <v>256.86200000000002</v>
      </c>
      <c r="B231" s="12" t="s">
        <v>113</v>
      </c>
      <c r="C231" s="12" t="s">
        <v>9</v>
      </c>
      <c r="D231">
        <v>0</v>
      </c>
      <c r="E231" s="12" t="s">
        <v>31</v>
      </c>
      <c r="F231" s="12" t="s">
        <v>10</v>
      </c>
    </row>
    <row r="232" spans="1:6" x14ac:dyDescent="0.25">
      <c r="A232">
        <v>256.86200000000002</v>
      </c>
      <c r="B232" s="12" t="s">
        <v>113</v>
      </c>
      <c r="C232" s="12" t="s">
        <v>9</v>
      </c>
      <c r="D232">
        <v>1.5625E-2</v>
      </c>
      <c r="E232" s="12" t="s">
        <v>31</v>
      </c>
      <c r="F232" s="12" t="s">
        <v>10</v>
      </c>
    </row>
    <row r="233" spans="1:6" x14ac:dyDescent="0.25">
      <c r="A233">
        <v>256.86200000000002</v>
      </c>
      <c r="B233" s="12" t="s">
        <v>113</v>
      </c>
      <c r="C233" s="12" t="s">
        <v>9</v>
      </c>
      <c r="D233">
        <v>1.5625E-2</v>
      </c>
      <c r="E233" s="12" t="s">
        <v>31</v>
      </c>
      <c r="F233" s="12" t="s">
        <v>10</v>
      </c>
    </row>
    <row r="234" spans="1:6" x14ac:dyDescent="0.25">
      <c r="A234">
        <v>256.86200000000002</v>
      </c>
      <c r="B234" s="12" t="s">
        <v>113</v>
      </c>
      <c r="C234" s="12" t="s">
        <v>9</v>
      </c>
      <c r="D234">
        <v>0</v>
      </c>
      <c r="E234" s="12" t="s">
        <v>31</v>
      </c>
      <c r="F234" s="12" t="s">
        <v>10</v>
      </c>
    </row>
    <row r="235" spans="1:6" x14ac:dyDescent="0.25">
      <c r="A235">
        <v>256.86200000000002</v>
      </c>
      <c r="B235" s="12" t="s">
        <v>113</v>
      </c>
      <c r="C235" s="12" t="s">
        <v>9</v>
      </c>
      <c r="D235">
        <v>0</v>
      </c>
      <c r="E235" s="12" t="s">
        <v>31</v>
      </c>
      <c r="F235" s="12" t="s">
        <v>10</v>
      </c>
    </row>
    <row r="236" spans="1:6" x14ac:dyDescent="0.25">
      <c r="A236">
        <v>256.86200000000002</v>
      </c>
      <c r="B236" s="12" t="s">
        <v>113</v>
      </c>
      <c r="C236" s="12" t="s">
        <v>9</v>
      </c>
      <c r="D236">
        <v>0</v>
      </c>
      <c r="E236" s="12" t="s">
        <v>31</v>
      </c>
      <c r="F236" s="12" t="s">
        <v>10</v>
      </c>
    </row>
    <row r="237" spans="1:6" x14ac:dyDescent="0.25">
      <c r="A237">
        <v>256.86200000000002</v>
      </c>
      <c r="B237" s="12" t="s">
        <v>113</v>
      </c>
      <c r="C237" s="12" t="s">
        <v>9</v>
      </c>
      <c r="D237">
        <v>0</v>
      </c>
      <c r="E237" s="12" t="s">
        <v>31</v>
      </c>
      <c r="F237" s="12" t="s">
        <v>10</v>
      </c>
    </row>
    <row r="238" spans="1:6" x14ac:dyDescent="0.25">
      <c r="A238">
        <v>256.86200000000002</v>
      </c>
      <c r="B238" s="12" t="s">
        <v>113</v>
      </c>
      <c r="C238" s="12" t="s">
        <v>9</v>
      </c>
      <c r="D238">
        <v>0</v>
      </c>
      <c r="E238" s="12" t="s">
        <v>31</v>
      </c>
      <c r="F238" s="12" t="s">
        <v>10</v>
      </c>
    </row>
    <row r="239" spans="1:6" x14ac:dyDescent="0.25">
      <c r="A239">
        <v>256.86200000000002</v>
      </c>
      <c r="B239" s="12" t="s">
        <v>113</v>
      </c>
      <c r="C239" s="12" t="s">
        <v>9</v>
      </c>
      <c r="D239">
        <v>1.5625E-2</v>
      </c>
      <c r="E239" s="12" t="s">
        <v>31</v>
      </c>
      <c r="F239" s="12" t="s">
        <v>10</v>
      </c>
    </row>
    <row r="240" spans="1:6" x14ac:dyDescent="0.25">
      <c r="A240">
        <v>256.86200000000002</v>
      </c>
      <c r="B240" s="12" t="s">
        <v>113</v>
      </c>
      <c r="C240" s="12" t="s">
        <v>9</v>
      </c>
      <c r="D240">
        <v>0</v>
      </c>
      <c r="E240" s="12" t="s">
        <v>31</v>
      </c>
      <c r="F240" s="12" t="s">
        <v>10</v>
      </c>
    </row>
    <row r="241" spans="1:6" x14ac:dyDescent="0.25">
      <c r="A241">
        <v>256.86200000000002</v>
      </c>
      <c r="B241" s="12" t="s">
        <v>113</v>
      </c>
      <c r="C241" s="12" t="s">
        <v>9</v>
      </c>
      <c r="D241">
        <v>0</v>
      </c>
      <c r="E241" s="12" t="s">
        <v>31</v>
      </c>
      <c r="F241" s="12" t="s">
        <v>10</v>
      </c>
    </row>
    <row r="242" spans="1:6" x14ac:dyDescent="0.25">
      <c r="A242">
        <v>250.465</v>
      </c>
      <c r="B242" s="12" t="s">
        <v>114</v>
      </c>
      <c r="C242" s="12" t="s">
        <v>9</v>
      </c>
      <c r="D242">
        <v>1.5625E-2</v>
      </c>
      <c r="E242" s="12" t="s">
        <v>61</v>
      </c>
      <c r="F242" s="12" t="s">
        <v>10</v>
      </c>
    </row>
    <row r="243" spans="1:6" x14ac:dyDescent="0.25">
      <c r="A243">
        <v>250.465</v>
      </c>
      <c r="B243" s="12" t="s">
        <v>114</v>
      </c>
      <c r="C243" s="12" t="s">
        <v>9</v>
      </c>
      <c r="D243">
        <v>0</v>
      </c>
      <c r="E243" s="12" t="s">
        <v>61</v>
      </c>
      <c r="F243" s="12" t="s">
        <v>10</v>
      </c>
    </row>
    <row r="244" spans="1:6" x14ac:dyDescent="0.25">
      <c r="A244">
        <v>250.465</v>
      </c>
      <c r="B244" s="12" t="s">
        <v>114</v>
      </c>
      <c r="C244" s="12" t="s">
        <v>9</v>
      </c>
      <c r="D244">
        <v>0</v>
      </c>
      <c r="E244" s="12" t="s">
        <v>61</v>
      </c>
      <c r="F244" s="12" t="s">
        <v>10</v>
      </c>
    </row>
    <row r="245" spans="1:6" x14ac:dyDescent="0.25">
      <c r="A245">
        <v>250.465</v>
      </c>
      <c r="B245" s="12" t="s">
        <v>114</v>
      </c>
      <c r="C245" s="12" t="s">
        <v>9</v>
      </c>
      <c r="D245">
        <v>1.5625E-2</v>
      </c>
      <c r="E245" s="12" t="s">
        <v>61</v>
      </c>
      <c r="F245" s="12" t="s">
        <v>10</v>
      </c>
    </row>
    <row r="246" spans="1:6" x14ac:dyDescent="0.25">
      <c r="A246">
        <v>250.465</v>
      </c>
      <c r="B246" s="12" t="s">
        <v>114</v>
      </c>
      <c r="C246" s="12" t="s">
        <v>9</v>
      </c>
      <c r="D246">
        <v>0</v>
      </c>
      <c r="E246" s="12" t="s">
        <v>61</v>
      </c>
      <c r="F246" s="12" t="s">
        <v>10</v>
      </c>
    </row>
    <row r="247" spans="1:6" x14ac:dyDescent="0.25">
      <c r="A247">
        <v>250.465</v>
      </c>
      <c r="B247" s="12" t="s">
        <v>114</v>
      </c>
      <c r="C247" s="12" t="s">
        <v>9</v>
      </c>
      <c r="D247">
        <v>0</v>
      </c>
      <c r="E247" s="12" t="s">
        <v>61</v>
      </c>
      <c r="F247" s="12" t="s">
        <v>10</v>
      </c>
    </row>
    <row r="248" spans="1:6" x14ac:dyDescent="0.25">
      <c r="A248">
        <v>250.465</v>
      </c>
      <c r="B248" s="12" t="s">
        <v>114</v>
      </c>
      <c r="C248" s="12" t="s">
        <v>9</v>
      </c>
      <c r="D248">
        <v>0</v>
      </c>
      <c r="E248" s="12" t="s">
        <v>61</v>
      </c>
      <c r="F248" s="12" t="s">
        <v>10</v>
      </c>
    </row>
    <row r="249" spans="1:6" x14ac:dyDescent="0.25">
      <c r="A249">
        <v>250.465</v>
      </c>
      <c r="B249" s="12" t="s">
        <v>114</v>
      </c>
      <c r="C249" s="12" t="s">
        <v>9</v>
      </c>
      <c r="D249">
        <v>1.5625E-2</v>
      </c>
      <c r="E249" s="12" t="s">
        <v>61</v>
      </c>
      <c r="F249" s="12" t="s">
        <v>10</v>
      </c>
    </row>
    <row r="250" spans="1:6" x14ac:dyDescent="0.25">
      <c r="A250">
        <v>250.465</v>
      </c>
      <c r="B250" s="12" t="s">
        <v>114</v>
      </c>
      <c r="C250" s="12" t="s">
        <v>9</v>
      </c>
      <c r="D250">
        <v>1.5625E-2</v>
      </c>
      <c r="E250" s="12" t="s">
        <v>61</v>
      </c>
      <c r="F250" s="12" t="s">
        <v>10</v>
      </c>
    </row>
    <row r="251" spans="1:6" x14ac:dyDescent="0.25">
      <c r="A251">
        <v>250.465</v>
      </c>
      <c r="B251" s="12" t="s">
        <v>114</v>
      </c>
      <c r="C251" s="12" t="s">
        <v>9</v>
      </c>
      <c r="D251">
        <v>1.5625E-2</v>
      </c>
      <c r="E251" s="12" t="s">
        <v>61</v>
      </c>
      <c r="F251" s="12" t="s">
        <v>10</v>
      </c>
    </row>
    <row r="252" spans="1:6" x14ac:dyDescent="0.25">
      <c r="A252">
        <v>250.465</v>
      </c>
      <c r="B252" s="12" t="s">
        <v>114</v>
      </c>
      <c r="C252" s="12" t="s">
        <v>9</v>
      </c>
      <c r="D252">
        <v>1.5625E-2</v>
      </c>
      <c r="E252" s="12" t="s">
        <v>61</v>
      </c>
      <c r="F252" s="12" t="s">
        <v>10</v>
      </c>
    </row>
    <row r="253" spans="1:6" x14ac:dyDescent="0.25">
      <c r="A253">
        <v>250.465</v>
      </c>
      <c r="B253" s="12" t="s">
        <v>114</v>
      </c>
      <c r="C253" s="12" t="s">
        <v>9</v>
      </c>
      <c r="D253">
        <v>1.5625E-2</v>
      </c>
      <c r="E253" s="12" t="s">
        <v>61</v>
      </c>
      <c r="F253" s="12" t="s">
        <v>10</v>
      </c>
    </row>
    <row r="254" spans="1:6" x14ac:dyDescent="0.25">
      <c r="A254">
        <v>250.465</v>
      </c>
      <c r="B254" s="12" t="s">
        <v>114</v>
      </c>
      <c r="C254" s="12" t="s">
        <v>9</v>
      </c>
      <c r="D254">
        <v>1.5625E-2</v>
      </c>
      <c r="E254" s="12" t="s">
        <v>61</v>
      </c>
      <c r="F254" s="12" t="s">
        <v>10</v>
      </c>
    </row>
    <row r="255" spans="1:6" x14ac:dyDescent="0.25">
      <c r="A255">
        <v>250.465</v>
      </c>
      <c r="B255" s="12" t="s">
        <v>114</v>
      </c>
      <c r="C255" s="12" t="s">
        <v>9</v>
      </c>
      <c r="D255">
        <v>1.5625E-2</v>
      </c>
      <c r="E255" s="12" t="s">
        <v>61</v>
      </c>
      <c r="F255" s="12" t="s">
        <v>10</v>
      </c>
    </row>
    <row r="256" spans="1:6" x14ac:dyDescent="0.25">
      <c r="A256">
        <v>250.465</v>
      </c>
      <c r="B256" s="12" t="s">
        <v>114</v>
      </c>
      <c r="C256" s="12" t="s">
        <v>9</v>
      </c>
      <c r="D256">
        <v>1.5625E-2</v>
      </c>
      <c r="E256" s="12" t="s">
        <v>61</v>
      </c>
      <c r="F256" s="12" t="s">
        <v>10</v>
      </c>
    </row>
    <row r="257" spans="1:6" x14ac:dyDescent="0.25">
      <c r="A257">
        <v>250.465</v>
      </c>
      <c r="B257" s="12" t="s">
        <v>114</v>
      </c>
      <c r="C257" s="12" t="s">
        <v>9</v>
      </c>
      <c r="D257">
        <v>0</v>
      </c>
      <c r="E257" s="12" t="s">
        <v>61</v>
      </c>
      <c r="F257" s="12" t="s">
        <v>10</v>
      </c>
    </row>
    <row r="258" spans="1:6" x14ac:dyDescent="0.25">
      <c r="A258">
        <v>250.465</v>
      </c>
      <c r="B258" s="12" t="s">
        <v>114</v>
      </c>
      <c r="C258" s="12" t="s">
        <v>9</v>
      </c>
      <c r="D258">
        <v>1.5625E-2</v>
      </c>
      <c r="E258" s="12" t="s">
        <v>61</v>
      </c>
      <c r="F258" s="12" t="s">
        <v>10</v>
      </c>
    </row>
    <row r="259" spans="1:6" x14ac:dyDescent="0.25">
      <c r="A259">
        <v>250.465</v>
      </c>
      <c r="B259" s="12" t="s">
        <v>114</v>
      </c>
      <c r="C259" s="12" t="s">
        <v>9</v>
      </c>
      <c r="D259">
        <v>1.5625E-2</v>
      </c>
      <c r="E259" s="12" t="s">
        <v>61</v>
      </c>
      <c r="F259" s="12" t="s">
        <v>10</v>
      </c>
    </row>
    <row r="260" spans="1:6" x14ac:dyDescent="0.25">
      <c r="A260">
        <v>250.465</v>
      </c>
      <c r="B260" s="12" t="s">
        <v>114</v>
      </c>
      <c r="C260" s="12" t="s">
        <v>9</v>
      </c>
      <c r="D260">
        <v>1.5625E-2</v>
      </c>
      <c r="E260" s="12" t="s">
        <v>61</v>
      </c>
      <c r="F260" s="12" t="s">
        <v>10</v>
      </c>
    </row>
    <row r="261" spans="1:6" x14ac:dyDescent="0.25">
      <c r="A261">
        <v>250.465</v>
      </c>
      <c r="B261" s="12" t="s">
        <v>114</v>
      </c>
      <c r="C261" s="12" t="s">
        <v>9</v>
      </c>
      <c r="D261">
        <v>1.5625E-2</v>
      </c>
      <c r="E261" s="12" t="s">
        <v>61</v>
      </c>
      <c r="F261" s="12" t="s">
        <v>10</v>
      </c>
    </row>
    <row r="262" spans="1:6" x14ac:dyDescent="0.25">
      <c r="A262">
        <v>250.465</v>
      </c>
      <c r="B262" s="12" t="s">
        <v>114</v>
      </c>
      <c r="C262" s="12" t="s">
        <v>9</v>
      </c>
      <c r="D262">
        <v>0</v>
      </c>
      <c r="E262" s="12" t="s">
        <v>61</v>
      </c>
      <c r="F262" s="12" t="s">
        <v>10</v>
      </c>
    </row>
    <row r="263" spans="1:6" x14ac:dyDescent="0.25">
      <c r="A263">
        <v>250.465</v>
      </c>
      <c r="B263" s="12" t="s">
        <v>114</v>
      </c>
      <c r="C263" s="12" t="s">
        <v>9</v>
      </c>
      <c r="D263">
        <v>0</v>
      </c>
      <c r="E263" s="12" t="s">
        <v>61</v>
      </c>
      <c r="F263" s="12" t="s">
        <v>10</v>
      </c>
    </row>
    <row r="264" spans="1:6" x14ac:dyDescent="0.25">
      <c r="A264">
        <v>250.465</v>
      </c>
      <c r="B264" s="12" t="s">
        <v>114</v>
      </c>
      <c r="C264" s="12" t="s">
        <v>9</v>
      </c>
      <c r="D264">
        <v>1.5625E-2</v>
      </c>
      <c r="E264" s="12" t="s">
        <v>61</v>
      </c>
      <c r="F264" s="12" t="s">
        <v>10</v>
      </c>
    </row>
    <row r="265" spans="1:6" x14ac:dyDescent="0.25">
      <c r="A265">
        <v>250.465</v>
      </c>
      <c r="B265" s="12" t="s">
        <v>114</v>
      </c>
      <c r="C265" s="12" t="s">
        <v>9</v>
      </c>
      <c r="D265">
        <v>0</v>
      </c>
      <c r="E265" s="12" t="s">
        <v>61</v>
      </c>
      <c r="F265" s="12" t="s">
        <v>10</v>
      </c>
    </row>
    <row r="266" spans="1:6" x14ac:dyDescent="0.25">
      <c r="A266">
        <v>250.465</v>
      </c>
      <c r="B266" s="12" t="s">
        <v>114</v>
      </c>
      <c r="C266" s="12" t="s">
        <v>9</v>
      </c>
      <c r="D266">
        <v>0</v>
      </c>
      <c r="E266" s="12" t="s">
        <v>61</v>
      </c>
      <c r="F266" s="12" t="s">
        <v>10</v>
      </c>
    </row>
    <row r="267" spans="1:6" x14ac:dyDescent="0.25">
      <c r="A267">
        <v>250.465</v>
      </c>
      <c r="B267" s="12" t="s">
        <v>114</v>
      </c>
      <c r="C267" s="12" t="s">
        <v>9</v>
      </c>
      <c r="D267">
        <v>0</v>
      </c>
      <c r="E267" s="12" t="s">
        <v>61</v>
      </c>
      <c r="F267" s="12" t="s">
        <v>10</v>
      </c>
    </row>
    <row r="268" spans="1:6" x14ac:dyDescent="0.25">
      <c r="A268">
        <v>250.465</v>
      </c>
      <c r="B268" s="12" t="s">
        <v>114</v>
      </c>
      <c r="C268" s="12" t="s">
        <v>9</v>
      </c>
      <c r="D268">
        <v>0</v>
      </c>
      <c r="E268" s="12" t="s">
        <v>61</v>
      </c>
      <c r="F268" s="12" t="s">
        <v>10</v>
      </c>
    </row>
    <row r="269" spans="1:6" x14ac:dyDescent="0.25">
      <c r="A269">
        <v>250.465</v>
      </c>
      <c r="B269" s="12" t="s">
        <v>114</v>
      </c>
      <c r="C269" s="12" t="s">
        <v>9</v>
      </c>
      <c r="D269">
        <v>0</v>
      </c>
      <c r="E269" s="12" t="s">
        <v>61</v>
      </c>
      <c r="F269" s="12" t="s">
        <v>10</v>
      </c>
    </row>
    <row r="270" spans="1:6" x14ac:dyDescent="0.25">
      <c r="A270">
        <v>250.465</v>
      </c>
      <c r="B270" s="12" t="s">
        <v>114</v>
      </c>
      <c r="C270" s="12" t="s">
        <v>9</v>
      </c>
      <c r="D270">
        <v>0</v>
      </c>
      <c r="E270" s="12" t="s">
        <v>61</v>
      </c>
      <c r="F270" s="12" t="s">
        <v>10</v>
      </c>
    </row>
    <row r="271" spans="1:6" x14ac:dyDescent="0.25">
      <c r="A271">
        <v>250.465</v>
      </c>
      <c r="B271" s="12" t="s">
        <v>114</v>
      </c>
      <c r="C271" s="12" t="s">
        <v>9</v>
      </c>
      <c r="D271">
        <v>0</v>
      </c>
      <c r="E271" s="12" t="s">
        <v>61</v>
      </c>
      <c r="F271" s="12" t="s">
        <v>10</v>
      </c>
    </row>
    <row r="272" spans="1:6" x14ac:dyDescent="0.25">
      <c r="A272">
        <v>218.87200000000001</v>
      </c>
      <c r="B272" s="12" t="s">
        <v>115</v>
      </c>
      <c r="C272" s="12" t="s">
        <v>9</v>
      </c>
      <c r="D272">
        <v>0</v>
      </c>
      <c r="E272" s="12" t="s">
        <v>116</v>
      </c>
      <c r="F272" s="12" t="s">
        <v>10</v>
      </c>
    </row>
    <row r="273" spans="1:6" x14ac:dyDescent="0.25">
      <c r="A273">
        <v>218.87200000000001</v>
      </c>
      <c r="B273" s="12" t="s">
        <v>115</v>
      </c>
      <c r="C273" s="12" t="s">
        <v>9</v>
      </c>
      <c r="D273">
        <v>1.5625E-2</v>
      </c>
      <c r="E273" s="12" t="s">
        <v>116</v>
      </c>
      <c r="F273" s="12" t="s">
        <v>10</v>
      </c>
    </row>
    <row r="274" spans="1:6" x14ac:dyDescent="0.25">
      <c r="A274">
        <v>218.87200000000001</v>
      </c>
      <c r="B274" s="12" t="s">
        <v>115</v>
      </c>
      <c r="C274" s="12" t="s">
        <v>9</v>
      </c>
      <c r="D274">
        <v>1.5625E-2</v>
      </c>
      <c r="E274" s="12" t="s">
        <v>116</v>
      </c>
      <c r="F274" s="12" t="s">
        <v>10</v>
      </c>
    </row>
    <row r="275" spans="1:6" x14ac:dyDescent="0.25">
      <c r="A275">
        <v>218.87200000000001</v>
      </c>
      <c r="B275" s="12" t="s">
        <v>115</v>
      </c>
      <c r="C275" s="12" t="s">
        <v>9</v>
      </c>
      <c r="D275">
        <v>0</v>
      </c>
      <c r="E275" s="12" t="s">
        <v>116</v>
      </c>
      <c r="F275" s="12" t="s">
        <v>10</v>
      </c>
    </row>
    <row r="276" spans="1:6" x14ac:dyDescent="0.25">
      <c r="A276">
        <v>218.87200000000001</v>
      </c>
      <c r="B276" s="12" t="s">
        <v>115</v>
      </c>
      <c r="C276" s="12" t="s">
        <v>9</v>
      </c>
      <c r="D276">
        <v>0</v>
      </c>
      <c r="E276" s="12" t="s">
        <v>116</v>
      </c>
      <c r="F276" s="12" t="s">
        <v>10</v>
      </c>
    </row>
    <row r="277" spans="1:6" x14ac:dyDescent="0.25">
      <c r="A277">
        <v>218.87200000000001</v>
      </c>
      <c r="B277" s="12" t="s">
        <v>115</v>
      </c>
      <c r="C277" s="12" t="s">
        <v>9</v>
      </c>
      <c r="D277">
        <v>1.5625E-2</v>
      </c>
      <c r="E277" s="12" t="s">
        <v>116</v>
      </c>
      <c r="F277" s="12" t="s">
        <v>10</v>
      </c>
    </row>
    <row r="278" spans="1:6" x14ac:dyDescent="0.25">
      <c r="A278">
        <v>218.87200000000001</v>
      </c>
      <c r="B278" s="12" t="s">
        <v>115</v>
      </c>
      <c r="C278" s="12" t="s">
        <v>9</v>
      </c>
      <c r="D278">
        <v>0</v>
      </c>
      <c r="E278" s="12" t="s">
        <v>116</v>
      </c>
      <c r="F278" s="12" t="s">
        <v>10</v>
      </c>
    </row>
    <row r="279" spans="1:6" x14ac:dyDescent="0.25">
      <c r="A279">
        <v>218.87200000000001</v>
      </c>
      <c r="B279" s="12" t="s">
        <v>115</v>
      </c>
      <c r="C279" s="12" t="s">
        <v>9</v>
      </c>
      <c r="D279">
        <v>0</v>
      </c>
      <c r="E279" s="12" t="s">
        <v>116</v>
      </c>
      <c r="F279" s="12" t="s">
        <v>10</v>
      </c>
    </row>
    <row r="280" spans="1:6" x14ac:dyDescent="0.25">
      <c r="A280">
        <v>218.87200000000001</v>
      </c>
      <c r="B280" s="12" t="s">
        <v>115</v>
      </c>
      <c r="C280" s="12" t="s">
        <v>9</v>
      </c>
      <c r="D280">
        <v>1.5625E-2</v>
      </c>
      <c r="E280" s="12" t="s">
        <v>116</v>
      </c>
      <c r="F280" s="12" t="s">
        <v>10</v>
      </c>
    </row>
    <row r="281" spans="1:6" x14ac:dyDescent="0.25">
      <c r="A281">
        <v>218.87200000000001</v>
      </c>
      <c r="B281" s="12" t="s">
        <v>115</v>
      </c>
      <c r="C281" s="12" t="s">
        <v>9</v>
      </c>
      <c r="D281">
        <v>0</v>
      </c>
      <c r="E281" s="12" t="s">
        <v>116</v>
      </c>
      <c r="F281" s="12" t="s">
        <v>10</v>
      </c>
    </row>
    <row r="282" spans="1:6" x14ac:dyDescent="0.25">
      <c r="A282">
        <v>218.87200000000001</v>
      </c>
      <c r="B282" s="12" t="s">
        <v>115</v>
      </c>
      <c r="C282" s="12" t="s">
        <v>9</v>
      </c>
      <c r="D282">
        <v>1.5625E-2</v>
      </c>
      <c r="E282" s="12" t="s">
        <v>116</v>
      </c>
      <c r="F282" s="12" t="s">
        <v>10</v>
      </c>
    </row>
    <row r="283" spans="1:6" x14ac:dyDescent="0.25">
      <c r="A283">
        <v>218.87200000000001</v>
      </c>
      <c r="B283" s="12" t="s">
        <v>115</v>
      </c>
      <c r="C283" s="12" t="s">
        <v>9</v>
      </c>
      <c r="D283">
        <v>1.5625E-2</v>
      </c>
      <c r="E283" s="12" t="s">
        <v>116</v>
      </c>
      <c r="F283" s="12" t="s">
        <v>10</v>
      </c>
    </row>
    <row r="284" spans="1:6" x14ac:dyDescent="0.25">
      <c r="A284">
        <v>218.87200000000001</v>
      </c>
      <c r="B284" s="12" t="s">
        <v>115</v>
      </c>
      <c r="C284" s="12" t="s">
        <v>9</v>
      </c>
      <c r="D284">
        <v>1.5625E-2</v>
      </c>
      <c r="E284" s="12" t="s">
        <v>116</v>
      </c>
      <c r="F284" s="12" t="s">
        <v>10</v>
      </c>
    </row>
    <row r="285" spans="1:6" x14ac:dyDescent="0.25">
      <c r="A285">
        <v>218.87200000000001</v>
      </c>
      <c r="B285" s="12" t="s">
        <v>115</v>
      </c>
      <c r="C285" s="12" t="s">
        <v>9</v>
      </c>
      <c r="D285">
        <v>0</v>
      </c>
      <c r="E285" s="12" t="s">
        <v>116</v>
      </c>
      <c r="F285" s="12" t="s">
        <v>10</v>
      </c>
    </row>
    <row r="286" spans="1:6" x14ac:dyDescent="0.25">
      <c r="A286">
        <v>218.87200000000001</v>
      </c>
      <c r="B286" s="12" t="s">
        <v>115</v>
      </c>
      <c r="C286" s="12" t="s">
        <v>9</v>
      </c>
      <c r="D286">
        <v>0</v>
      </c>
      <c r="E286" s="12" t="s">
        <v>116</v>
      </c>
      <c r="F286" s="12" t="s">
        <v>10</v>
      </c>
    </row>
    <row r="287" spans="1:6" x14ac:dyDescent="0.25">
      <c r="A287">
        <v>218.87200000000001</v>
      </c>
      <c r="B287" s="12" t="s">
        <v>115</v>
      </c>
      <c r="C287" s="12" t="s">
        <v>9</v>
      </c>
      <c r="D287">
        <v>0</v>
      </c>
      <c r="E287" s="12" t="s">
        <v>116</v>
      </c>
      <c r="F287" s="12" t="s">
        <v>10</v>
      </c>
    </row>
    <row r="288" spans="1:6" x14ac:dyDescent="0.25">
      <c r="A288">
        <v>218.87200000000001</v>
      </c>
      <c r="B288" s="12" t="s">
        <v>115</v>
      </c>
      <c r="C288" s="12" t="s">
        <v>9</v>
      </c>
      <c r="D288">
        <v>0</v>
      </c>
      <c r="E288" s="12" t="s">
        <v>116</v>
      </c>
      <c r="F288" s="12" t="s">
        <v>10</v>
      </c>
    </row>
    <row r="289" spans="1:6" x14ac:dyDescent="0.25">
      <c r="A289">
        <v>218.87200000000001</v>
      </c>
      <c r="B289" s="12" t="s">
        <v>115</v>
      </c>
      <c r="C289" s="12" t="s">
        <v>9</v>
      </c>
      <c r="D289">
        <v>1.5625E-2</v>
      </c>
      <c r="E289" s="12" t="s">
        <v>116</v>
      </c>
      <c r="F289" s="12" t="s">
        <v>10</v>
      </c>
    </row>
    <row r="290" spans="1:6" x14ac:dyDescent="0.25">
      <c r="A290">
        <v>218.87200000000001</v>
      </c>
      <c r="B290" s="12" t="s">
        <v>115</v>
      </c>
      <c r="C290" s="12" t="s">
        <v>9</v>
      </c>
      <c r="D290">
        <v>0</v>
      </c>
      <c r="E290" s="12" t="s">
        <v>116</v>
      </c>
      <c r="F290" s="12" t="s">
        <v>10</v>
      </c>
    </row>
    <row r="291" spans="1:6" x14ac:dyDescent="0.25">
      <c r="A291">
        <v>218.87200000000001</v>
      </c>
      <c r="B291" s="12" t="s">
        <v>115</v>
      </c>
      <c r="C291" s="12" t="s">
        <v>9</v>
      </c>
      <c r="D291">
        <v>1.5625E-2</v>
      </c>
      <c r="E291" s="12" t="s">
        <v>116</v>
      </c>
      <c r="F291" s="12" t="s">
        <v>10</v>
      </c>
    </row>
    <row r="292" spans="1:6" x14ac:dyDescent="0.25">
      <c r="A292">
        <v>218.87200000000001</v>
      </c>
      <c r="B292" s="12" t="s">
        <v>115</v>
      </c>
      <c r="C292" s="12" t="s">
        <v>9</v>
      </c>
      <c r="D292">
        <v>0</v>
      </c>
      <c r="E292" s="12" t="s">
        <v>116</v>
      </c>
      <c r="F292" s="12" t="s">
        <v>10</v>
      </c>
    </row>
    <row r="293" spans="1:6" x14ac:dyDescent="0.25">
      <c r="A293">
        <v>218.87200000000001</v>
      </c>
      <c r="B293" s="12" t="s">
        <v>115</v>
      </c>
      <c r="C293" s="12" t="s">
        <v>9</v>
      </c>
      <c r="D293">
        <v>1.5625E-2</v>
      </c>
      <c r="E293" s="12" t="s">
        <v>116</v>
      </c>
      <c r="F293" s="12" t="s">
        <v>10</v>
      </c>
    </row>
    <row r="294" spans="1:6" x14ac:dyDescent="0.25">
      <c r="A294">
        <v>218.87200000000001</v>
      </c>
      <c r="B294" s="12" t="s">
        <v>115</v>
      </c>
      <c r="C294" s="12" t="s">
        <v>9</v>
      </c>
      <c r="D294">
        <v>0</v>
      </c>
      <c r="E294" s="12" t="s">
        <v>116</v>
      </c>
      <c r="F294" s="12" t="s">
        <v>10</v>
      </c>
    </row>
    <row r="295" spans="1:6" x14ac:dyDescent="0.25">
      <c r="A295">
        <v>218.87200000000001</v>
      </c>
      <c r="B295" s="12" t="s">
        <v>115</v>
      </c>
      <c r="C295" s="12" t="s">
        <v>9</v>
      </c>
      <c r="D295">
        <v>1.5625E-2</v>
      </c>
      <c r="E295" s="12" t="s">
        <v>116</v>
      </c>
      <c r="F295" s="12" t="s">
        <v>10</v>
      </c>
    </row>
    <row r="296" spans="1:6" x14ac:dyDescent="0.25">
      <c r="A296">
        <v>218.87200000000001</v>
      </c>
      <c r="B296" s="12" t="s">
        <v>115</v>
      </c>
      <c r="C296" s="12" t="s">
        <v>9</v>
      </c>
      <c r="D296">
        <v>0</v>
      </c>
      <c r="E296" s="12" t="s">
        <v>116</v>
      </c>
      <c r="F296" s="12" t="s">
        <v>10</v>
      </c>
    </row>
    <row r="297" spans="1:6" x14ac:dyDescent="0.25">
      <c r="A297">
        <v>218.87200000000001</v>
      </c>
      <c r="B297" s="12" t="s">
        <v>115</v>
      </c>
      <c r="C297" s="12" t="s">
        <v>9</v>
      </c>
      <c r="D297">
        <v>1.5625E-2</v>
      </c>
      <c r="E297" s="12" t="s">
        <v>116</v>
      </c>
      <c r="F297" s="12" t="s">
        <v>10</v>
      </c>
    </row>
    <row r="298" spans="1:6" x14ac:dyDescent="0.25">
      <c r="A298">
        <v>218.87200000000001</v>
      </c>
      <c r="B298" s="12" t="s">
        <v>115</v>
      </c>
      <c r="C298" s="12" t="s">
        <v>9</v>
      </c>
      <c r="D298">
        <v>0</v>
      </c>
      <c r="E298" s="12" t="s">
        <v>116</v>
      </c>
      <c r="F298" s="12" t="s">
        <v>10</v>
      </c>
    </row>
    <row r="299" spans="1:6" x14ac:dyDescent="0.25">
      <c r="A299">
        <v>218.87200000000001</v>
      </c>
      <c r="B299" s="12" t="s">
        <v>115</v>
      </c>
      <c r="C299" s="12" t="s">
        <v>9</v>
      </c>
      <c r="D299">
        <v>0</v>
      </c>
      <c r="E299" s="12" t="s">
        <v>116</v>
      </c>
      <c r="F299" s="12" t="s">
        <v>10</v>
      </c>
    </row>
    <row r="300" spans="1:6" x14ac:dyDescent="0.25">
      <c r="A300">
        <v>218.87200000000001</v>
      </c>
      <c r="B300" s="12" t="s">
        <v>115</v>
      </c>
      <c r="C300" s="12" t="s">
        <v>9</v>
      </c>
      <c r="D300">
        <v>1.5625E-2</v>
      </c>
      <c r="E300" s="12" t="s">
        <v>116</v>
      </c>
      <c r="F300" s="12" t="s">
        <v>10</v>
      </c>
    </row>
    <row r="301" spans="1:6" x14ac:dyDescent="0.25">
      <c r="A301">
        <v>218.87200000000001</v>
      </c>
      <c r="B301" s="12" t="s">
        <v>115</v>
      </c>
      <c r="C301" s="12" t="s">
        <v>9</v>
      </c>
      <c r="D301">
        <v>0</v>
      </c>
      <c r="E301" s="12" t="s">
        <v>116</v>
      </c>
      <c r="F301" s="12" t="s">
        <v>10</v>
      </c>
    </row>
    <row r="302" spans="1:6" x14ac:dyDescent="0.25">
      <c r="A302">
        <v>411.08600000000001</v>
      </c>
      <c r="B302" s="12" t="s">
        <v>117</v>
      </c>
      <c r="C302" s="12" t="s">
        <v>9</v>
      </c>
      <c r="D302">
        <v>1.5625E-2</v>
      </c>
      <c r="E302" s="12" t="s">
        <v>118</v>
      </c>
      <c r="F302" s="12" t="s">
        <v>10</v>
      </c>
    </row>
    <row r="303" spans="1:6" x14ac:dyDescent="0.25">
      <c r="A303">
        <v>411.08600000000001</v>
      </c>
      <c r="B303" s="12" t="s">
        <v>117</v>
      </c>
      <c r="C303" s="12" t="s">
        <v>9</v>
      </c>
      <c r="D303">
        <v>1.5625E-2</v>
      </c>
      <c r="E303" s="12" t="s">
        <v>118</v>
      </c>
      <c r="F303" s="12" t="s">
        <v>10</v>
      </c>
    </row>
    <row r="304" spans="1:6" x14ac:dyDescent="0.25">
      <c r="A304">
        <v>411.08600000000001</v>
      </c>
      <c r="B304" s="12" t="s">
        <v>117</v>
      </c>
      <c r="C304" s="12" t="s">
        <v>9</v>
      </c>
      <c r="D304">
        <v>0</v>
      </c>
      <c r="E304" s="12" t="s">
        <v>118</v>
      </c>
      <c r="F304" s="12" t="s">
        <v>10</v>
      </c>
    </row>
    <row r="305" spans="1:6" x14ac:dyDescent="0.25">
      <c r="A305">
        <v>411.08600000000001</v>
      </c>
      <c r="B305" s="12" t="s">
        <v>117</v>
      </c>
      <c r="C305" s="12" t="s">
        <v>9</v>
      </c>
      <c r="D305">
        <v>1.5625E-2</v>
      </c>
      <c r="E305" s="12" t="s">
        <v>118</v>
      </c>
      <c r="F305" s="12" t="s">
        <v>10</v>
      </c>
    </row>
    <row r="306" spans="1:6" x14ac:dyDescent="0.25">
      <c r="A306">
        <v>411.08600000000001</v>
      </c>
      <c r="B306" s="12" t="s">
        <v>117</v>
      </c>
      <c r="C306" s="12" t="s">
        <v>9</v>
      </c>
      <c r="D306">
        <v>0</v>
      </c>
      <c r="E306" s="12" t="s">
        <v>118</v>
      </c>
      <c r="F306" s="12" t="s">
        <v>10</v>
      </c>
    </row>
    <row r="307" spans="1:6" x14ac:dyDescent="0.25">
      <c r="A307">
        <v>411.08600000000001</v>
      </c>
      <c r="B307" s="12" t="s">
        <v>117</v>
      </c>
      <c r="C307" s="12" t="s">
        <v>9</v>
      </c>
      <c r="D307">
        <v>1.5625E-2</v>
      </c>
      <c r="E307" s="12" t="s">
        <v>118</v>
      </c>
      <c r="F307" s="12" t="s">
        <v>10</v>
      </c>
    </row>
    <row r="308" spans="1:6" x14ac:dyDescent="0.25">
      <c r="A308">
        <v>411.08600000000001</v>
      </c>
      <c r="B308" s="12" t="s">
        <v>117</v>
      </c>
      <c r="C308" s="12" t="s">
        <v>9</v>
      </c>
      <c r="D308">
        <v>0</v>
      </c>
      <c r="E308" s="12" t="s">
        <v>118</v>
      </c>
      <c r="F308" s="12" t="s">
        <v>10</v>
      </c>
    </row>
    <row r="309" spans="1:6" x14ac:dyDescent="0.25">
      <c r="A309">
        <v>411.08600000000001</v>
      </c>
      <c r="B309" s="12" t="s">
        <v>117</v>
      </c>
      <c r="C309" s="12" t="s">
        <v>9</v>
      </c>
      <c r="D309">
        <v>1.5625E-2</v>
      </c>
      <c r="E309" s="12" t="s">
        <v>118</v>
      </c>
      <c r="F309" s="12" t="s">
        <v>10</v>
      </c>
    </row>
    <row r="310" spans="1:6" x14ac:dyDescent="0.25">
      <c r="A310">
        <v>411.08600000000001</v>
      </c>
      <c r="B310" s="12" t="s">
        <v>117</v>
      </c>
      <c r="C310" s="12" t="s">
        <v>9</v>
      </c>
      <c r="D310">
        <v>1.5625E-2</v>
      </c>
      <c r="E310" s="12" t="s">
        <v>118</v>
      </c>
      <c r="F310" s="12" t="s">
        <v>10</v>
      </c>
    </row>
    <row r="311" spans="1:6" x14ac:dyDescent="0.25">
      <c r="A311">
        <v>411.08600000000001</v>
      </c>
      <c r="B311" s="12" t="s">
        <v>117</v>
      </c>
      <c r="C311" s="12" t="s">
        <v>9</v>
      </c>
      <c r="D311">
        <v>0</v>
      </c>
      <c r="E311" s="12" t="s">
        <v>118</v>
      </c>
      <c r="F311" s="12" t="s">
        <v>10</v>
      </c>
    </row>
    <row r="312" spans="1:6" x14ac:dyDescent="0.25">
      <c r="A312">
        <v>411.08600000000001</v>
      </c>
      <c r="B312" s="12" t="s">
        <v>117</v>
      </c>
      <c r="C312" s="12" t="s">
        <v>9</v>
      </c>
      <c r="D312">
        <v>0</v>
      </c>
      <c r="E312" s="12" t="s">
        <v>118</v>
      </c>
      <c r="F312" s="12" t="s">
        <v>10</v>
      </c>
    </row>
    <row r="313" spans="1:6" x14ac:dyDescent="0.25">
      <c r="A313">
        <v>411.08600000000001</v>
      </c>
      <c r="B313" s="12" t="s">
        <v>117</v>
      </c>
      <c r="C313" s="12" t="s">
        <v>9</v>
      </c>
      <c r="D313">
        <v>0</v>
      </c>
      <c r="E313" s="12" t="s">
        <v>118</v>
      </c>
      <c r="F313" s="12" t="s">
        <v>10</v>
      </c>
    </row>
    <row r="314" spans="1:6" x14ac:dyDescent="0.25">
      <c r="A314">
        <v>411.08600000000001</v>
      </c>
      <c r="B314" s="12" t="s">
        <v>117</v>
      </c>
      <c r="C314" s="12" t="s">
        <v>9</v>
      </c>
      <c r="D314">
        <v>0</v>
      </c>
      <c r="E314" s="12" t="s">
        <v>118</v>
      </c>
      <c r="F314" s="12" t="s">
        <v>10</v>
      </c>
    </row>
    <row r="315" spans="1:6" x14ac:dyDescent="0.25">
      <c r="A315">
        <v>411.08600000000001</v>
      </c>
      <c r="B315" s="12" t="s">
        <v>117</v>
      </c>
      <c r="C315" s="12" t="s">
        <v>9</v>
      </c>
      <c r="D315">
        <v>1.5625E-2</v>
      </c>
      <c r="E315" s="12" t="s">
        <v>118</v>
      </c>
      <c r="F315" s="12" t="s">
        <v>10</v>
      </c>
    </row>
    <row r="316" spans="1:6" x14ac:dyDescent="0.25">
      <c r="A316">
        <v>411.08600000000001</v>
      </c>
      <c r="B316" s="12" t="s">
        <v>117</v>
      </c>
      <c r="C316" s="12" t="s">
        <v>9</v>
      </c>
      <c r="D316">
        <v>0</v>
      </c>
      <c r="E316" s="12" t="s">
        <v>118</v>
      </c>
      <c r="F316" s="12" t="s">
        <v>10</v>
      </c>
    </row>
    <row r="317" spans="1:6" x14ac:dyDescent="0.25">
      <c r="A317">
        <v>411.08600000000001</v>
      </c>
      <c r="B317" s="12" t="s">
        <v>117</v>
      </c>
      <c r="C317" s="12" t="s">
        <v>9</v>
      </c>
      <c r="D317">
        <v>1.5625E-2</v>
      </c>
      <c r="E317" s="12" t="s">
        <v>118</v>
      </c>
      <c r="F317" s="12" t="s">
        <v>10</v>
      </c>
    </row>
    <row r="318" spans="1:6" x14ac:dyDescent="0.25">
      <c r="A318">
        <v>411.08600000000001</v>
      </c>
      <c r="B318" s="12" t="s">
        <v>117</v>
      </c>
      <c r="C318" s="12" t="s">
        <v>9</v>
      </c>
      <c r="D318">
        <v>0</v>
      </c>
      <c r="E318" s="12" t="s">
        <v>118</v>
      </c>
      <c r="F318" s="12" t="s">
        <v>10</v>
      </c>
    </row>
    <row r="319" spans="1:6" x14ac:dyDescent="0.25">
      <c r="A319">
        <v>411.08600000000001</v>
      </c>
      <c r="B319" s="12" t="s">
        <v>117</v>
      </c>
      <c r="C319" s="12" t="s">
        <v>9</v>
      </c>
      <c r="D319">
        <v>1.5625E-2</v>
      </c>
      <c r="E319" s="12" t="s">
        <v>118</v>
      </c>
      <c r="F319" s="12" t="s">
        <v>10</v>
      </c>
    </row>
    <row r="320" spans="1:6" x14ac:dyDescent="0.25">
      <c r="A320">
        <v>411.08600000000001</v>
      </c>
      <c r="B320" s="12" t="s">
        <v>117</v>
      </c>
      <c r="C320" s="12" t="s">
        <v>9</v>
      </c>
      <c r="D320">
        <v>1.5625E-2</v>
      </c>
      <c r="E320" s="12" t="s">
        <v>118</v>
      </c>
      <c r="F320" s="12" t="s">
        <v>10</v>
      </c>
    </row>
    <row r="321" spans="1:6" x14ac:dyDescent="0.25">
      <c r="A321">
        <v>411.08600000000001</v>
      </c>
      <c r="B321" s="12" t="s">
        <v>117</v>
      </c>
      <c r="C321" s="12" t="s">
        <v>9</v>
      </c>
      <c r="D321">
        <v>0</v>
      </c>
      <c r="E321" s="12" t="s">
        <v>118</v>
      </c>
      <c r="F321" s="12" t="s">
        <v>10</v>
      </c>
    </row>
    <row r="322" spans="1:6" x14ac:dyDescent="0.25">
      <c r="A322">
        <v>411.08600000000001</v>
      </c>
      <c r="B322" s="12" t="s">
        <v>117</v>
      </c>
      <c r="C322" s="12" t="s">
        <v>9</v>
      </c>
      <c r="D322">
        <v>1.5625E-2</v>
      </c>
      <c r="E322" s="12" t="s">
        <v>118</v>
      </c>
      <c r="F322" s="12" t="s">
        <v>10</v>
      </c>
    </row>
    <row r="323" spans="1:6" x14ac:dyDescent="0.25">
      <c r="A323">
        <v>411.08600000000001</v>
      </c>
      <c r="B323" s="12" t="s">
        <v>117</v>
      </c>
      <c r="C323" s="12" t="s">
        <v>9</v>
      </c>
      <c r="D323">
        <v>1.5625E-2</v>
      </c>
      <c r="E323" s="12" t="s">
        <v>118</v>
      </c>
      <c r="F323" s="12" t="s">
        <v>10</v>
      </c>
    </row>
    <row r="324" spans="1:6" x14ac:dyDescent="0.25">
      <c r="A324">
        <v>411.08600000000001</v>
      </c>
      <c r="B324" s="12" t="s">
        <v>117</v>
      </c>
      <c r="C324" s="12" t="s">
        <v>9</v>
      </c>
      <c r="D324">
        <v>0</v>
      </c>
      <c r="E324" s="12" t="s">
        <v>118</v>
      </c>
      <c r="F324" s="12" t="s">
        <v>10</v>
      </c>
    </row>
    <row r="325" spans="1:6" x14ac:dyDescent="0.25">
      <c r="A325">
        <v>411.08600000000001</v>
      </c>
      <c r="B325" s="12" t="s">
        <v>117</v>
      </c>
      <c r="C325" s="12" t="s">
        <v>9</v>
      </c>
      <c r="D325">
        <v>0</v>
      </c>
      <c r="E325" s="12" t="s">
        <v>118</v>
      </c>
      <c r="F325" s="12" t="s">
        <v>10</v>
      </c>
    </row>
    <row r="326" spans="1:6" x14ac:dyDescent="0.25">
      <c r="A326">
        <v>411.08600000000001</v>
      </c>
      <c r="B326" s="12" t="s">
        <v>117</v>
      </c>
      <c r="C326" s="12" t="s">
        <v>9</v>
      </c>
      <c r="D326">
        <v>0</v>
      </c>
      <c r="E326" s="12" t="s">
        <v>118</v>
      </c>
      <c r="F326" s="12" t="s">
        <v>10</v>
      </c>
    </row>
    <row r="327" spans="1:6" x14ac:dyDescent="0.25">
      <c r="A327">
        <v>411.08600000000001</v>
      </c>
      <c r="B327" s="12" t="s">
        <v>117</v>
      </c>
      <c r="C327" s="12" t="s">
        <v>9</v>
      </c>
      <c r="D327">
        <v>0</v>
      </c>
      <c r="E327" s="12" t="s">
        <v>118</v>
      </c>
      <c r="F327" s="12" t="s">
        <v>10</v>
      </c>
    </row>
    <row r="328" spans="1:6" x14ac:dyDescent="0.25">
      <c r="A328">
        <v>411.08600000000001</v>
      </c>
      <c r="B328" s="12" t="s">
        <v>117</v>
      </c>
      <c r="C328" s="12" t="s">
        <v>9</v>
      </c>
      <c r="D328">
        <v>0</v>
      </c>
      <c r="E328" s="12" t="s">
        <v>118</v>
      </c>
      <c r="F328" s="12" t="s">
        <v>10</v>
      </c>
    </row>
    <row r="329" spans="1:6" x14ac:dyDescent="0.25">
      <c r="A329">
        <v>411.08600000000001</v>
      </c>
      <c r="B329" s="12" t="s">
        <v>117</v>
      </c>
      <c r="C329" s="12" t="s">
        <v>9</v>
      </c>
      <c r="D329">
        <v>0</v>
      </c>
      <c r="E329" s="12" t="s">
        <v>118</v>
      </c>
      <c r="F329" s="12" t="s">
        <v>10</v>
      </c>
    </row>
    <row r="330" spans="1:6" x14ac:dyDescent="0.25">
      <c r="A330">
        <v>411.08600000000001</v>
      </c>
      <c r="B330" s="12" t="s">
        <v>117</v>
      </c>
      <c r="C330" s="12" t="s">
        <v>9</v>
      </c>
      <c r="D330">
        <v>0</v>
      </c>
      <c r="E330" s="12" t="s">
        <v>118</v>
      </c>
      <c r="F330" s="12" t="s">
        <v>10</v>
      </c>
    </row>
    <row r="331" spans="1:6" x14ac:dyDescent="0.25">
      <c r="A331">
        <v>411.08600000000001</v>
      </c>
      <c r="B331" s="12" t="s">
        <v>117</v>
      </c>
      <c r="C331" s="12" t="s">
        <v>9</v>
      </c>
      <c r="D331">
        <v>0</v>
      </c>
      <c r="E331" s="12" t="s">
        <v>118</v>
      </c>
      <c r="F331" s="12" t="s">
        <v>10</v>
      </c>
    </row>
    <row r="332" spans="1:6" x14ac:dyDescent="0.25">
      <c r="A332">
        <v>282.08699999999999</v>
      </c>
      <c r="B332" s="12" t="s">
        <v>119</v>
      </c>
      <c r="C332" s="12" t="s">
        <v>9</v>
      </c>
      <c r="D332">
        <v>0</v>
      </c>
      <c r="E332" s="12" t="s">
        <v>120</v>
      </c>
      <c r="F332" s="12" t="s">
        <v>10</v>
      </c>
    </row>
    <row r="333" spans="1:6" x14ac:dyDescent="0.25">
      <c r="A333">
        <v>282.08699999999999</v>
      </c>
      <c r="B333" s="12" t="s">
        <v>119</v>
      </c>
      <c r="C333" s="12" t="s">
        <v>9</v>
      </c>
      <c r="D333">
        <v>1.5625E-2</v>
      </c>
      <c r="E333" s="12" t="s">
        <v>120</v>
      </c>
      <c r="F333" s="12" t="s">
        <v>10</v>
      </c>
    </row>
    <row r="334" spans="1:6" x14ac:dyDescent="0.25">
      <c r="A334">
        <v>282.08699999999999</v>
      </c>
      <c r="B334" s="12" t="s">
        <v>119</v>
      </c>
      <c r="C334" s="12" t="s">
        <v>9</v>
      </c>
      <c r="D334">
        <v>1.5625E-2</v>
      </c>
      <c r="E334" s="12" t="s">
        <v>120</v>
      </c>
      <c r="F334" s="12" t="s">
        <v>10</v>
      </c>
    </row>
    <row r="335" spans="1:6" x14ac:dyDescent="0.25">
      <c r="A335">
        <v>282.08699999999999</v>
      </c>
      <c r="B335" s="12" t="s">
        <v>119</v>
      </c>
      <c r="C335" s="12" t="s">
        <v>9</v>
      </c>
      <c r="D335">
        <v>0</v>
      </c>
      <c r="E335" s="12" t="s">
        <v>120</v>
      </c>
      <c r="F335" s="12" t="s">
        <v>10</v>
      </c>
    </row>
    <row r="336" spans="1:6" x14ac:dyDescent="0.25">
      <c r="A336">
        <v>282.08699999999999</v>
      </c>
      <c r="B336" s="12" t="s">
        <v>119</v>
      </c>
      <c r="C336" s="12" t="s">
        <v>9</v>
      </c>
      <c r="D336">
        <v>1.5625E-2</v>
      </c>
      <c r="E336" s="12" t="s">
        <v>120</v>
      </c>
      <c r="F336" s="12" t="s">
        <v>10</v>
      </c>
    </row>
    <row r="337" spans="1:6" x14ac:dyDescent="0.25">
      <c r="A337">
        <v>282.08699999999999</v>
      </c>
      <c r="B337" s="12" t="s">
        <v>119</v>
      </c>
      <c r="C337" s="12" t="s">
        <v>9</v>
      </c>
      <c r="D337">
        <v>0</v>
      </c>
      <c r="E337" s="12" t="s">
        <v>120</v>
      </c>
      <c r="F337" s="12" t="s">
        <v>10</v>
      </c>
    </row>
    <row r="338" spans="1:6" x14ac:dyDescent="0.25">
      <c r="A338">
        <v>282.08699999999999</v>
      </c>
      <c r="B338" s="12" t="s">
        <v>119</v>
      </c>
      <c r="C338" s="12" t="s">
        <v>9</v>
      </c>
      <c r="D338">
        <v>0</v>
      </c>
      <c r="E338" s="12" t="s">
        <v>120</v>
      </c>
      <c r="F338" s="12" t="s">
        <v>10</v>
      </c>
    </row>
    <row r="339" spans="1:6" x14ac:dyDescent="0.25">
      <c r="A339">
        <v>282.08699999999999</v>
      </c>
      <c r="B339" s="12" t="s">
        <v>119</v>
      </c>
      <c r="C339" s="12" t="s">
        <v>9</v>
      </c>
      <c r="D339">
        <v>0</v>
      </c>
      <c r="E339" s="12" t="s">
        <v>120</v>
      </c>
      <c r="F339" s="12" t="s">
        <v>10</v>
      </c>
    </row>
    <row r="340" spans="1:6" x14ac:dyDescent="0.25">
      <c r="A340">
        <v>282.08699999999999</v>
      </c>
      <c r="B340" s="12" t="s">
        <v>119</v>
      </c>
      <c r="C340" s="12" t="s">
        <v>9</v>
      </c>
      <c r="D340">
        <v>1.5625E-2</v>
      </c>
      <c r="E340" s="12" t="s">
        <v>120</v>
      </c>
      <c r="F340" s="12" t="s">
        <v>10</v>
      </c>
    </row>
    <row r="341" spans="1:6" x14ac:dyDescent="0.25">
      <c r="A341">
        <v>282.08699999999999</v>
      </c>
      <c r="B341" s="12" t="s">
        <v>119</v>
      </c>
      <c r="C341" s="12" t="s">
        <v>9</v>
      </c>
      <c r="D341">
        <v>0</v>
      </c>
      <c r="E341" s="12" t="s">
        <v>120</v>
      </c>
      <c r="F341" s="12" t="s">
        <v>10</v>
      </c>
    </row>
    <row r="342" spans="1:6" x14ac:dyDescent="0.25">
      <c r="A342">
        <v>282.08699999999999</v>
      </c>
      <c r="B342" s="12" t="s">
        <v>119</v>
      </c>
      <c r="C342" s="12" t="s">
        <v>9</v>
      </c>
      <c r="D342">
        <v>1.5625E-2</v>
      </c>
      <c r="E342" s="12" t="s">
        <v>120</v>
      </c>
      <c r="F342" s="12" t="s">
        <v>10</v>
      </c>
    </row>
    <row r="343" spans="1:6" x14ac:dyDescent="0.25">
      <c r="A343">
        <v>282.08699999999999</v>
      </c>
      <c r="B343" s="12" t="s">
        <v>119</v>
      </c>
      <c r="C343" s="12" t="s">
        <v>9</v>
      </c>
      <c r="D343">
        <v>1.5625E-2</v>
      </c>
      <c r="E343" s="12" t="s">
        <v>120</v>
      </c>
      <c r="F343" s="12" t="s">
        <v>10</v>
      </c>
    </row>
    <row r="344" spans="1:6" x14ac:dyDescent="0.25">
      <c r="A344">
        <v>282.08699999999999</v>
      </c>
      <c r="B344" s="12" t="s">
        <v>119</v>
      </c>
      <c r="C344" s="12" t="s">
        <v>9</v>
      </c>
      <c r="D344">
        <v>1.5625E-2</v>
      </c>
      <c r="E344" s="12" t="s">
        <v>120</v>
      </c>
      <c r="F344" s="12" t="s">
        <v>10</v>
      </c>
    </row>
    <row r="345" spans="1:6" x14ac:dyDescent="0.25">
      <c r="A345">
        <v>282.08699999999999</v>
      </c>
      <c r="B345" s="12" t="s">
        <v>119</v>
      </c>
      <c r="C345" s="12" t="s">
        <v>9</v>
      </c>
      <c r="D345">
        <v>1.5625E-2</v>
      </c>
      <c r="E345" s="12" t="s">
        <v>120</v>
      </c>
      <c r="F345" s="12" t="s">
        <v>10</v>
      </c>
    </row>
    <row r="346" spans="1:6" x14ac:dyDescent="0.25">
      <c r="A346">
        <v>282.08699999999999</v>
      </c>
      <c r="B346" s="12" t="s">
        <v>119</v>
      </c>
      <c r="C346" s="12" t="s">
        <v>9</v>
      </c>
      <c r="D346">
        <v>1.5625E-2</v>
      </c>
      <c r="E346" s="12" t="s">
        <v>120</v>
      </c>
      <c r="F346" s="12" t="s">
        <v>10</v>
      </c>
    </row>
    <row r="347" spans="1:6" x14ac:dyDescent="0.25">
      <c r="A347">
        <v>282.08699999999999</v>
      </c>
      <c r="B347" s="12" t="s">
        <v>119</v>
      </c>
      <c r="C347" s="12" t="s">
        <v>9</v>
      </c>
      <c r="D347">
        <v>0</v>
      </c>
      <c r="E347" s="12" t="s">
        <v>120</v>
      </c>
      <c r="F347" s="12" t="s">
        <v>10</v>
      </c>
    </row>
    <row r="348" spans="1:6" x14ac:dyDescent="0.25">
      <c r="A348">
        <v>282.08699999999999</v>
      </c>
      <c r="B348" s="12" t="s">
        <v>119</v>
      </c>
      <c r="C348" s="12" t="s">
        <v>9</v>
      </c>
      <c r="D348">
        <v>1.5625E-2</v>
      </c>
      <c r="E348" s="12" t="s">
        <v>120</v>
      </c>
      <c r="F348" s="12" t="s">
        <v>10</v>
      </c>
    </row>
    <row r="349" spans="1:6" x14ac:dyDescent="0.25">
      <c r="A349">
        <v>282.08699999999999</v>
      </c>
      <c r="B349" s="12" t="s">
        <v>119</v>
      </c>
      <c r="C349" s="12" t="s">
        <v>9</v>
      </c>
      <c r="D349">
        <v>0</v>
      </c>
      <c r="E349" s="12" t="s">
        <v>120</v>
      </c>
      <c r="F349" s="12" t="s">
        <v>10</v>
      </c>
    </row>
    <row r="350" spans="1:6" x14ac:dyDescent="0.25">
      <c r="A350">
        <v>282.08699999999999</v>
      </c>
      <c r="B350" s="12" t="s">
        <v>119</v>
      </c>
      <c r="C350" s="12" t="s">
        <v>9</v>
      </c>
      <c r="D350">
        <v>1.5625E-2</v>
      </c>
      <c r="E350" s="12" t="s">
        <v>120</v>
      </c>
      <c r="F350" s="12" t="s">
        <v>10</v>
      </c>
    </row>
    <row r="351" spans="1:6" x14ac:dyDescent="0.25">
      <c r="A351">
        <v>282.08699999999999</v>
      </c>
      <c r="B351" s="12" t="s">
        <v>119</v>
      </c>
      <c r="C351" s="12" t="s">
        <v>9</v>
      </c>
      <c r="D351">
        <v>1.5625E-2</v>
      </c>
      <c r="E351" s="12" t="s">
        <v>120</v>
      </c>
      <c r="F351" s="12" t="s">
        <v>10</v>
      </c>
    </row>
    <row r="352" spans="1:6" x14ac:dyDescent="0.25">
      <c r="A352">
        <v>282.08699999999999</v>
      </c>
      <c r="B352" s="12" t="s">
        <v>119</v>
      </c>
      <c r="C352" s="12" t="s">
        <v>9</v>
      </c>
      <c r="D352">
        <v>0</v>
      </c>
      <c r="E352" s="12" t="s">
        <v>120</v>
      </c>
      <c r="F352" s="12" t="s">
        <v>10</v>
      </c>
    </row>
    <row r="353" spans="1:6" x14ac:dyDescent="0.25">
      <c r="A353">
        <v>282.08699999999999</v>
      </c>
      <c r="B353" s="12" t="s">
        <v>119</v>
      </c>
      <c r="C353" s="12" t="s">
        <v>9</v>
      </c>
      <c r="D353">
        <v>0</v>
      </c>
      <c r="E353" s="12" t="s">
        <v>120</v>
      </c>
      <c r="F353" s="12" t="s">
        <v>10</v>
      </c>
    </row>
    <row r="354" spans="1:6" x14ac:dyDescent="0.25">
      <c r="A354">
        <v>282.08699999999999</v>
      </c>
      <c r="B354" s="12" t="s">
        <v>119</v>
      </c>
      <c r="C354" s="12" t="s">
        <v>9</v>
      </c>
      <c r="D354">
        <v>0</v>
      </c>
      <c r="E354" s="12" t="s">
        <v>120</v>
      </c>
      <c r="F354" s="12" t="s">
        <v>10</v>
      </c>
    </row>
    <row r="355" spans="1:6" x14ac:dyDescent="0.25">
      <c r="A355">
        <v>282.08699999999999</v>
      </c>
      <c r="B355" s="12" t="s">
        <v>119</v>
      </c>
      <c r="C355" s="12" t="s">
        <v>9</v>
      </c>
      <c r="D355">
        <v>1.5625E-2</v>
      </c>
      <c r="E355" s="12" t="s">
        <v>120</v>
      </c>
      <c r="F355" s="12" t="s">
        <v>10</v>
      </c>
    </row>
    <row r="356" spans="1:6" x14ac:dyDescent="0.25">
      <c r="A356">
        <v>282.08699999999999</v>
      </c>
      <c r="B356" s="12" t="s">
        <v>119</v>
      </c>
      <c r="C356" s="12" t="s">
        <v>9</v>
      </c>
      <c r="D356">
        <v>0</v>
      </c>
      <c r="E356" s="12" t="s">
        <v>120</v>
      </c>
      <c r="F356" s="12" t="s">
        <v>10</v>
      </c>
    </row>
    <row r="357" spans="1:6" x14ac:dyDescent="0.25">
      <c r="A357">
        <v>282.08699999999999</v>
      </c>
      <c r="B357" s="12" t="s">
        <v>119</v>
      </c>
      <c r="C357" s="12" t="s">
        <v>9</v>
      </c>
      <c r="D357">
        <v>0</v>
      </c>
      <c r="E357" s="12" t="s">
        <v>120</v>
      </c>
      <c r="F357" s="12" t="s">
        <v>10</v>
      </c>
    </row>
    <row r="358" spans="1:6" x14ac:dyDescent="0.25">
      <c r="A358">
        <v>282.08699999999999</v>
      </c>
      <c r="B358" s="12" t="s">
        <v>119</v>
      </c>
      <c r="C358" s="12" t="s">
        <v>9</v>
      </c>
      <c r="D358">
        <v>1.5625E-2</v>
      </c>
      <c r="E358" s="12" t="s">
        <v>120</v>
      </c>
      <c r="F358" s="12" t="s">
        <v>10</v>
      </c>
    </row>
    <row r="359" spans="1:6" x14ac:dyDescent="0.25">
      <c r="A359">
        <v>282.08699999999999</v>
      </c>
      <c r="B359" s="12" t="s">
        <v>119</v>
      </c>
      <c r="C359" s="12" t="s">
        <v>9</v>
      </c>
      <c r="D359">
        <v>0</v>
      </c>
      <c r="E359" s="12" t="s">
        <v>120</v>
      </c>
      <c r="F359" s="12" t="s">
        <v>10</v>
      </c>
    </row>
    <row r="360" spans="1:6" x14ac:dyDescent="0.25">
      <c r="A360">
        <v>282.08699999999999</v>
      </c>
      <c r="B360" s="12" t="s">
        <v>119</v>
      </c>
      <c r="C360" s="12" t="s">
        <v>9</v>
      </c>
      <c r="D360">
        <v>0</v>
      </c>
      <c r="E360" s="12" t="s">
        <v>120</v>
      </c>
      <c r="F360" s="12" t="s">
        <v>10</v>
      </c>
    </row>
    <row r="361" spans="1:6" x14ac:dyDescent="0.25">
      <c r="A361">
        <v>282.08699999999999</v>
      </c>
      <c r="B361" s="12" t="s">
        <v>119</v>
      </c>
      <c r="C361" s="12" t="s">
        <v>9</v>
      </c>
      <c r="D361">
        <v>1.5625E-2</v>
      </c>
      <c r="E361" s="12" t="s">
        <v>120</v>
      </c>
      <c r="F361" s="12" t="s">
        <v>10</v>
      </c>
    </row>
    <row r="362" spans="1:6" x14ac:dyDescent="0.25">
      <c r="A362">
        <v>301.18200000000002</v>
      </c>
      <c r="B362" s="12" t="s">
        <v>121</v>
      </c>
      <c r="C362" s="12" t="s">
        <v>9</v>
      </c>
      <c r="D362">
        <v>1.5625E-2</v>
      </c>
      <c r="E362" s="12" t="s">
        <v>122</v>
      </c>
      <c r="F362" s="12" t="s">
        <v>10</v>
      </c>
    </row>
    <row r="363" spans="1:6" x14ac:dyDescent="0.25">
      <c r="A363">
        <v>301.18200000000002</v>
      </c>
      <c r="B363" s="12" t="s">
        <v>121</v>
      </c>
      <c r="C363" s="12" t="s">
        <v>9</v>
      </c>
      <c r="D363">
        <v>3.125E-2</v>
      </c>
      <c r="E363" s="12" t="s">
        <v>122</v>
      </c>
      <c r="F363" s="12" t="s">
        <v>10</v>
      </c>
    </row>
    <row r="364" spans="1:6" x14ac:dyDescent="0.25">
      <c r="A364">
        <v>301.18200000000002</v>
      </c>
      <c r="B364" s="12" t="s">
        <v>121</v>
      </c>
      <c r="C364" s="12" t="s">
        <v>9</v>
      </c>
      <c r="D364">
        <v>3.125E-2</v>
      </c>
      <c r="E364" s="12" t="s">
        <v>122</v>
      </c>
      <c r="F364" s="12" t="s">
        <v>10</v>
      </c>
    </row>
    <row r="365" spans="1:6" x14ac:dyDescent="0.25">
      <c r="A365">
        <v>301.18200000000002</v>
      </c>
      <c r="B365" s="12" t="s">
        <v>121</v>
      </c>
      <c r="C365" s="12" t="s">
        <v>9</v>
      </c>
      <c r="D365">
        <v>0</v>
      </c>
      <c r="E365" s="12" t="s">
        <v>122</v>
      </c>
      <c r="F365" s="12" t="s">
        <v>10</v>
      </c>
    </row>
    <row r="366" spans="1:6" x14ac:dyDescent="0.25">
      <c r="A366">
        <v>301.18200000000002</v>
      </c>
      <c r="B366" s="12" t="s">
        <v>121</v>
      </c>
      <c r="C366" s="12" t="s">
        <v>9</v>
      </c>
      <c r="D366">
        <v>0</v>
      </c>
      <c r="E366" s="12" t="s">
        <v>122</v>
      </c>
      <c r="F366" s="12" t="s">
        <v>10</v>
      </c>
    </row>
    <row r="367" spans="1:6" x14ac:dyDescent="0.25">
      <c r="A367">
        <v>301.18200000000002</v>
      </c>
      <c r="B367" s="12" t="s">
        <v>121</v>
      </c>
      <c r="C367" s="12" t="s">
        <v>9</v>
      </c>
      <c r="D367">
        <v>3.125E-2</v>
      </c>
      <c r="E367" s="12" t="s">
        <v>122</v>
      </c>
      <c r="F367" s="12" t="s">
        <v>10</v>
      </c>
    </row>
    <row r="368" spans="1:6" x14ac:dyDescent="0.25">
      <c r="A368">
        <v>301.18200000000002</v>
      </c>
      <c r="B368" s="12" t="s">
        <v>121</v>
      </c>
      <c r="C368" s="12" t="s">
        <v>9</v>
      </c>
      <c r="D368">
        <v>3.125E-2</v>
      </c>
      <c r="E368" s="12" t="s">
        <v>122</v>
      </c>
      <c r="F368" s="12" t="s">
        <v>10</v>
      </c>
    </row>
    <row r="369" spans="1:6" x14ac:dyDescent="0.25">
      <c r="A369">
        <v>301.18200000000002</v>
      </c>
      <c r="B369" s="12" t="s">
        <v>121</v>
      </c>
      <c r="C369" s="12" t="s">
        <v>9</v>
      </c>
      <c r="D369">
        <v>1.5625E-2</v>
      </c>
      <c r="E369" s="12" t="s">
        <v>122</v>
      </c>
      <c r="F369" s="12" t="s">
        <v>10</v>
      </c>
    </row>
    <row r="370" spans="1:6" x14ac:dyDescent="0.25">
      <c r="A370">
        <v>301.18200000000002</v>
      </c>
      <c r="B370" s="12" t="s">
        <v>121</v>
      </c>
      <c r="C370" s="12" t="s">
        <v>9</v>
      </c>
      <c r="D370">
        <v>0</v>
      </c>
      <c r="E370" s="12" t="s">
        <v>122</v>
      </c>
      <c r="F370" s="12" t="s">
        <v>10</v>
      </c>
    </row>
    <row r="371" spans="1:6" x14ac:dyDescent="0.25">
      <c r="A371">
        <v>301.18200000000002</v>
      </c>
      <c r="B371" s="12" t="s">
        <v>121</v>
      </c>
      <c r="C371" s="12" t="s">
        <v>9</v>
      </c>
      <c r="D371">
        <v>3.125E-2</v>
      </c>
      <c r="E371" s="12" t="s">
        <v>122</v>
      </c>
      <c r="F371" s="12" t="s">
        <v>10</v>
      </c>
    </row>
    <row r="372" spans="1:6" x14ac:dyDescent="0.25">
      <c r="A372">
        <v>301.18200000000002</v>
      </c>
      <c r="B372" s="12" t="s">
        <v>121</v>
      </c>
      <c r="C372" s="12" t="s">
        <v>9</v>
      </c>
      <c r="D372">
        <v>1.5625E-2</v>
      </c>
      <c r="E372" s="12" t="s">
        <v>122</v>
      </c>
      <c r="F372" s="12" t="s">
        <v>10</v>
      </c>
    </row>
    <row r="373" spans="1:6" x14ac:dyDescent="0.25">
      <c r="A373">
        <v>301.18200000000002</v>
      </c>
      <c r="B373" s="12" t="s">
        <v>121</v>
      </c>
      <c r="C373" s="12" t="s">
        <v>9</v>
      </c>
      <c r="D373">
        <v>1.5625E-2</v>
      </c>
      <c r="E373" s="12" t="s">
        <v>122</v>
      </c>
      <c r="F373" s="12" t="s">
        <v>10</v>
      </c>
    </row>
    <row r="374" spans="1:6" x14ac:dyDescent="0.25">
      <c r="A374">
        <v>301.18200000000002</v>
      </c>
      <c r="B374" s="12" t="s">
        <v>121</v>
      </c>
      <c r="C374" s="12" t="s">
        <v>9</v>
      </c>
      <c r="D374">
        <v>0</v>
      </c>
      <c r="E374" s="12" t="s">
        <v>122</v>
      </c>
      <c r="F374" s="12" t="s">
        <v>10</v>
      </c>
    </row>
    <row r="375" spans="1:6" x14ac:dyDescent="0.25">
      <c r="A375">
        <v>301.18200000000002</v>
      </c>
      <c r="B375" s="12" t="s">
        <v>121</v>
      </c>
      <c r="C375" s="12" t="s">
        <v>9</v>
      </c>
      <c r="D375">
        <v>0</v>
      </c>
      <c r="E375" s="12" t="s">
        <v>122</v>
      </c>
      <c r="F375" s="12" t="s">
        <v>10</v>
      </c>
    </row>
    <row r="376" spans="1:6" x14ac:dyDescent="0.25">
      <c r="A376">
        <v>301.18200000000002</v>
      </c>
      <c r="B376" s="12" t="s">
        <v>121</v>
      </c>
      <c r="C376" s="12" t="s">
        <v>9</v>
      </c>
      <c r="D376">
        <v>1.5625E-2</v>
      </c>
      <c r="E376" s="12" t="s">
        <v>122</v>
      </c>
      <c r="F376" s="12" t="s">
        <v>10</v>
      </c>
    </row>
    <row r="377" spans="1:6" x14ac:dyDescent="0.25">
      <c r="A377">
        <v>301.18200000000002</v>
      </c>
      <c r="B377" s="12" t="s">
        <v>121</v>
      </c>
      <c r="C377" s="12" t="s">
        <v>9</v>
      </c>
      <c r="D377">
        <v>0</v>
      </c>
      <c r="E377" s="12" t="s">
        <v>122</v>
      </c>
      <c r="F377" s="12" t="s">
        <v>10</v>
      </c>
    </row>
    <row r="378" spans="1:6" x14ac:dyDescent="0.25">
      <c r="A378">
        <v>301.18200000000002</v>
      </c>
      <c r="B378" s="12" t="s">
        <v>121</v>
      </c>
      <c r="C378" s="12" t="s">
        <v>9</v>
      </c>
      <c r="D378">
        <v>3.125E-2</v>
      </c>
      <c r="E378" s="12" t="s">
        <v>122</v>
      </c>
      <c r="F378" s="12" t="s">
        <v>10</v>
      </c>
    </row>
    <row r="379" spans="1:6" x14ac:dyDescent="0.25">
      <c r="A379">
        <v>301.18200000000002</v>
      </c>
      <c r="B379" s="12" t="s">
        <v>121</v>
      </c>
      <c r="C379" s="12" t="s">
        <v>9</v>
      </c>
      <c r="D379">
        <v>0</v>
      </c>
      <c r="E379" s="12" t="s">
        <v>122</v>
      </c>
      <c r="F379" s="12" t="s">
        <v>10</v>
      </c>
    </row>
    <row r="380" spans="1:6" x14ac:dyDescent="0.25">
      <c r="A380">
        <v>301.18200000000002</v>
      </c>
      <c r="B380" s="12" t="s">
        <v>121</v>
      </c>
      <c r="C380" s="12" t="s">
        <v>9</v>
      </c>
      <c r="D380">
        <v>1.5625E-2</v>
      </c>
      <c r="E380" s="12" t="s">
        <v>122</v>
      </c>
      <c r="F380" s="12" t="s">
        <v>10</v>
      </c>
    </row>
    <row r="381" spans="1:6" x14ac:dyDescent="0.25">
      <c r="A381">
        <v>301.18200000000002</v>
      </c>
      <c r="B381" s="12" t="s">
        <v>121</v>
      </c>
      <c r="C381" s="12" t="s">
        <v>9</v>
      </c>
      <c r="D381">
        <v>3.125E-2</v>
      </c>
      <c r="E381" s="12" t="s">
        <v>122</v>
      </c>
      <c r="F381" s="12" t="s">
        <v>10</v>
      </c>
    </row>
    <row r="382" spans="1:6" x14ac:dyDescent="0.25">
      <c r="A382">
        <v>301.18200000000002</v>
      </c>
      <c r="B382" s="12" t="s">
        <v>121</v>
      </c>
      <c r="C382" s="12" t="s">
        <v>9</v>
      </c>
      <c r="D382">
        <v>1.5625E-2</v>
      </c>
      <c r="E382" s="12" t="s">
        <v>122</v>
      </c>
      <c r="F382" s="12" t="s">
        <v>10</v>
      </c>
    </row>
    <row r="383" spans="1:6" x14ac:dyDescent="0.25">
      <c r="A383">
        <v>301.18200000000002</v>
      </c>
      <c r="B383" s="12" t="s">
        <v>121</v>
      </c>
      <c r="C383" s="12" t="s">
        <v>9</v>
      </c>
      <c r="D383">
        <v>0</v>
      </c>
      <c r="E383" s="12" t="s">
        <v>122</v>
      </c>
      <c r="F383" s="12" t="s">
        <v>10</v>
      </c>
    </row>
    <row r="384" spans="1:6" x14ac:dyDescent="0.25">
      <c r="A384">
        <v>301.18200000000002</v>
      </c>
      <c r="B384" s="12" t="s">
        <v>121</v>
      </c>
      <c r="C384" s="12" t="s">
        <v>9</v>
      </c>
      <c r="D384">
        <v>0</v>
      </c>
      <c r="E384" s="12" t="s">
        <v>122</v>
      </c>
      <c r="F384" s="12" t="s">
        <v>10</v>
      </c>
    </row>
    <row r="385" spans="1:6" x14ac:dyDescent="0.25">
      <c r="A385">
        <v>301.18200000000002</v>
      </c>
      <c r="B385" s="12" t="s">
        <v>121</v>
      </c>
      <c r="C385" s="12" t="s">
        <v>9</v>
      </c>
      <c r="D385">
        <v>3.125E-2</v>
      </c>
      <c r="E385" s="12" t="s">
        <v>122</v>
      </c>
      <c r="F385" s="12" t="s">
        <v>10</v>
      </c>
    </row>
    <row r="386" spans="1:6" x14ac:dyDescent="0.25">
      <c r="A386">
        <v>301.18200000000002</v>
      </c>
      <c r="B386" s="12" t="s">
        <v>121</v>
      </c>
      <c r="C386" s="12" t="s">
        <v>9</v>
      </c>
      <c r="D386">
        <v>0</v>
      </c>
      <c r="E386" s="12" t="s">
        <v>122</v>
      </c>
      <c r="F386" s="12" t="s">
        <v>10</v>
      </c>
    </row>
    <row r="387" spans="1:6" x14ac:dyDescent="0.25">
      <c r="A387">
        <v>301.18200000000002</v>
      </c>
      <c r="B387" s="12" t="s">
        <v>121</v>
      </c>
      <c r="C387" s="12" t="s">
        <v>9</v>
      </c>
      <c r="D387">
        <v>1.5625E-2</v>
      </c>
      <c r="E387" s="12" t="s">
        <v>122</v>
      </c>
      <c r="F387" s="12" t="s">
        <v>10</v>
      </c>
    </row>
    <row r="388" spans="1:6" x14ac:dyDescent="0.25">
      <c r="A388">
        <v>301.18200000000002</v>
      </c>
      <c r="B388" s="12" t="s">
        <v>121</v>
      </c>
      <c r="C388" s="12" t="s">
        <v>9</v>
      </c>
      <c r="D388">
        <v>0</v>
      </c>
      <c r="E388" s="12" t="s">
        <v>122</v>
      </c>
      <c r="F388" s="12" t="s">
        <v>10</v>
      </c>
    </row>
    <row r="389" spans="1:6" x14ac:dyDescent="0.25">
      <c r="A389">
        <v>301.18200000000002</v>
      </c>
      <c r="B389" s="12" t="s">
        <v>121</v>
      </c>
      <c r="C389" s="12" t="s">
        <v>9</v>
      </c>
      <c r="D389">
        <v>3.125E-2</v>
      </c>
      <c r="E389" s="12" t="s">
        <v>122</v>
      </c>
      <c r="F389" s="12" t="s">
        <v>10</v>
      </c>
    </row>
    <row r="390" spans="1:6" x14ac:dyDescent="0.25">
      <c r="A390">
        <v>301.18200000000002</v>
      </c>
      <c r="B390" s="12" t="s">
        <v>121</v>
      </c>
      <c r="C390" s="12" t="s">
        <v>9</v>
      </c>
      <c r="D390">
        <v>0</v>
      </c>
      <c r="E390" s="12" t="s">
        <v>122</v>
      </c>
      <c r="F390" s="12" t="s">
        <v>10</v>
      </c>
    </row>
    <row r="391" spans="1:6" x14ac:dyDescent="0.25">
      <c r="A391">
        <v>301.18200000000002</v>
      </c>
      <c r="B391" s="12" t="s">
        <v>121</v>
      </c>
      <c r="C391" s="12" t="s">
        <v>9</v>
      </c>
      <c r="D391">
        <v>1.5625E-2</v>
      </c>
      <c r="E391" s="12" t="s">
        <v>122</v>
      </c>
      <c r="F391" s="12" t="s">
        <v>10</v>
      </c>
    </row>
    <row r="392" spans="1:6" x14ac:dyDescent="0.25">
      <c r="A392">
        <v>378.42700000000002</v>
      </c>
      <c r="B392" s="12" t="s">
        <v>123</v>
      </c>
      <c r="C392" s="12" t="s">
        <v>9</v>
      </c>
      <c r="D392">
        <v>3.125E-2</v>
      </c>
      <c r="E392" s="12" t="s">
        <v>47</v>
      </c>
      <c r="F392" s="12" t="s">
        <v>10</v>
      </c>
    </row>
    <row r="393" spans="1:6" x14ac:dyDescent="0.25">
      <c r="A393">
        <v>378.42700000000002</v>
      </c>
      <c r="B393" s="12" t="s">
        <v>123</v>
      </c>
      <c r="C393" s="12" t="s">
        <v>9</v>
      </c>
      <c r="D393">
        <v>1.5625E-2</v>
      </c>
      <c r="E393" s="12" t="s">
        <v>47</v>
      </c>
      <c r="F393" s="12" t="s">
        <v>10</v>
      </c>
    </row>
    <row r="394" spans="1:6" x14ac:dyDescent="0.25">
      <c r="A394">
        <v>378.42700000000002</v>
      </c>
      <c r="B394" s="12" t="s">
        <v>123</v>
      </c>
      <c r="C394" s="12" t="s">
        <v>9</v>
      </c>
      <c r="D394">
        <v>1.5625E-2</v>
      </c>
      <c r="E394" s="12" t="s">
        <v>47</v>
      </c>
      <c r="F394" s="12" t="s">
        <v>10</v>
      </c>
    </row>
    <row r="395" spans="1:6" x14ac:dyDescent="0.25">
      <c r="A395">
        <v>378.42700000000002</v>
      </c>
      <c r="B395" s="12" t="s">
        <v>123</v>
      </c>
      <c r="C395" s="12" t="s">
        <v>9</v>
      </c>
      <c r="D395">
        <v>1.5625E-2</v>
      </c>
      <c r="E395" s="12" t="s">
        <v>47</v>
      </c>
      <c r="F395" s="12" t="s">
        <v>10</v>
      </c>
    </row>
    <row r="396" spans="1:6" x14ac:dyDescent="0.25">
      <c r="A396">
        <v>378.42700000000002</v>
      </c>
      <c r="B396" s="12" t="s">
        <v>123</v>
      </c>
      <c r="C396" s="12" t="s">
        <v>9</v>
      </c>
      <c r="D396">
        <v>1.5625E-2</v>
      </c>
      <c r="E396" s="12" t="s">
        <v>47</v>
      </c>
      <c r="F396" s="12" t="s">
        <v>10</v>
      </c>
    </row>
    <row r="397" spans="1:6" x14ac:dyDescent="0.25">
      <c r="A397">
        <v>378.42700000000002</v>
      </c>
      <c r="B397" s="12" t="s">
        <v>123</v>
      </c>
      <c r="C397" s="12" t="s">
        <v>9</v>
      </c>
      <c r="D397">
        <v>1.5625E-2</v>
      </c>
      <c r="E397" s="12" t="s">
        <v>47</v>
      </c>
      <c r="F397" s="12" t="s">
        <v>10</v>
      </c>
    </row>
    <row r="398" spans="1:6" x14ac:dyDescent="0.25">
      <c r="A398">
        <v>378.42700000000002</v>
      </c>
      <c r="B398" s="12" t="s">
        <v>123</v>
      </c>
      <c r="C398" s="12" t="s">
        <v>9</v>
      </c>
      <c r="D398">
        <v>3.125E-2</v>
      </c>
      <c r="E398" s="12" t="s">
        <v>47</v>
      </c>
      <c r="F398" s="12" t="s">
        <v>10</v>
      </c>
    </row>
    <row r="399" spans="1:6" x14ac:dyDescent="0.25">
      <c r="A399">
        <v>378.42700000000002</v>
      </c>
      <c r="B399" s="12" t="s">
        <v>123</v>
      </c>
      <c r="C399" s="12" t="s">
        <v>9</v>
      </c>
      <c r="D399">
        <v>1.5625E-2</v>
      </c>
      <c r="E399" s="12" t="s">
        <v>47</v>
      </c>
      <c r="F399" s="12" t="s">
        <v>10</v>
      </c>
    </row>
    <row r="400" spans="1:6" x14ac:dyDescent="0.25">
      <c r="A400">
        <v>378.42700000000002</v>
      </c>
      <c r="B400" s="12" t="s">
        <v>123</v>
      </c>
      <c r="C400" s="12" t="s">
        <v>9</v>
      </c>
      <c r="D400">
        <v>3.125E-2</v>
      </c>
      <c r="E400" s="12" t="s">
        <v>47</v>
      </c>
      <c r="F400" s="12" t="s">
        <v>10</v>
      </c>
    </row>
    <row r="401" spans="1:6" x14ac:dyDescent="0.25">
      <c r="A401">
        <v>378.42700000000002</v>
      </c>
      <c r="B401" s="12" t="s">
        <v>123</v>
      </c>
      <c r="C401" s="12" t="s">
        <v>9</v>
      </c>
      <c r="D401">
        <v>3.125E-2</v>
      </c>
      <c r="E401" s="12" t="s">
        <v>47</v>
      </c>
      <c r="F401" s="12" t="s">
        <v>10</v>
      </c>
    </row>
    <row r="402" spans="1:6" x14ac:dyDescent="0.25">
      <c r="A402">
        <v>378.42700000000002</v>
      </c>
      <c r="B402" s="12" t="s">
        <v>123</v>
      </c>
      <c r="C402" s="12" t="s">
        <v>9</v>
      </c>
      <c r="D402">
        <v>1.5625E-2</v>
      </c>
      <c r="E402" s="12" t="s">
        <v>47</v>
      </c>
      <c r="F402" s="12" t="s">
        <v>10</v>
      </c>
    </row>
    <row r="403" spans="1:6" x14ac:dyDescent="0.25">
      <c r="A403">
        <v>378.42700000000002</v>
      </c>
      <c r="B403" s="12" t="s">
        <v>123</v>
      </c>
      <c r="C403" s="12" t="s">
        <v>9</v>
      </c>
      <c r="D403">
        <v>3.125E-2</v>
      </c>
      <c r="E403" s="12" t="s">
        <v>47</v>
      </c>
      <c r="F403" s="12" t="s">
        <v>10</v>
      </c>
    </row>
    <row r="404" spans="1:6" x14ac:dyDescent="0.25">
      <c r="A404">
        <v>378.42700000000002</v>
      </c>
      <c r="B404" s="12" t="s">
        <v>123</v>
      </c>
      <c r="C404" s="12" t="s">
        <v>9</v>
      </c>
      <c r="D404">
        <v>1.5625E-2</v>
      </c>
      <c r="E404" s="12" t="s">
        <v>47</v>
      </c>
      <c r="F404" s="12" t="s">
        <v>10</v>
      </c>
    </row>
    <row r="405" spans="1:6" x14ac:dyDescent="0.25">
      <c r="A405">
        <v>378.42700000000002</v>
      </c>
      <c r="B405" s="12" t="s">
        <v>123</v>
      </c>
      <c r="C405" s="12" t="s">
        <v>9</v>
      </c>
      <c r="D405">
        <v>3.125E-2</v>
      </c>
      <c r="E405" s="12" t="s">
        <v>47</v>
      </c>
      <c r="F405" s="12" t="s">
        <v>10</v>
      </c>
    </row>
    <row r="406" spans="1:6" x14ac:dyDescent="0.25">
      <c r="A406">
        <v>378.42700000000002</v>
      </c>
      <c r="B406" s="12" t="s">
        <v>123</v>
      </c>
      <c r="C406" s="12" t="s">
        <v>9</v>
      </c>
      <c r="D406">
        <v>3.125E-2</v>
      </c>
      <c r="E406" s="12" t="s">
        <v>47</v>
      </c>
      <c r="F406" s="12" t="s">
        <v>10</v>
      </c>
    </row>
    <row r="407" spans="1:6" x14ac:dyDescent="0.25">
      <c r="A407">
        <v>378.42700000000002</v>
      </c>
      <c r="B407" s="12" t="s">
        <v>123</v>
      </c>
      <c r="C407" s="12" t="s">
        <v>9</v>
      </c>
      <c r="D407">
        <v>1.5625E-2</v>
      </c>
      <c r="E407" s="12" t="s">
        <v>47</v>
      </c>
      <c r="F407" s="12" t="s">
        <v>10</v>
      </c>
    </row>
    <row r="408" spans="1:6" x14ac:dyDescent="0.25">
      <c r="A408">
        <v>378.42700000000002</v>
      </c>
      <c r="B408" s="12" t="s">
        <v>123</v>
      </c>
      <c r="C408" s="12" t="s">
        <v>9</v>
      </c>
      <c r="D408">
        <v>1.5625E-2</v>
      </c>
      <c r="E408" s="12" t="s">
        <v>47</v>
      </c>
      <c r="F408" s="12" t="s">
        <v>10</v>
      </c>
    </row>
    <row r="409" spans="1:6" x14ac:dyDescent="0.25">
      <c r="A409">
        <v>378.42700000000002</v>
      </c>
      <c r="B409" s="12" t="s">
        <v>123</v>
      </c>
      <c r="C409" s="12" t="s">
        <v>9</v>
      </c>
      <c r="D409">
        <v>1.5625E-2</v>
      </c>
      <c r="E409" s="12" t="s">
        <v>47</v>
      </c>
      <c r="F409" s="12" t="s">
        <v>10</v>
      </c>
    </row>
    <row r="410" spans="1:6" x14ac:dyDescent="0.25">
      <c r="A410">
        <v>378.42700000000002</v>
      </c>
      <c r="B410" s="12" t="s">
        <v>123</v>
      </c>
      <c r="C410" s="12" t="s">
        <v>9</v>
      </c>
      <c r="D410">
        <v>0</v>
      </c>
      <c r="E410" s="12" t="s">
        <v>47</v>
      </c>
      <c r="F410" s="12" t="s">
        <v>10</v>
      </c>
    </row>
    <row r="411" spans="1:6" x14ac:dyDescent="0.25">
      <c r="A411">
        <v>378.42700000000002</v>
      </c>
      <c r="B411" s="12" t="s">
        <v>123</v>
      </c>
      <c r="C411" s="12" t="s">
        <v>9</v>
      </c>
      <c r="D411">
        <v>1.5625E-2</v>
      </c>
      <c r="E411" s="12" t="s">
        <v>47</v>
      </c>
      <c r="F411" s="12" t="s">
        <v>10</v>
      </c>
    </row>
    <row r="412" spans="1:6" x14ac:dyDescent="0.25">
      <c r="A412">
        <v>378.42700000000002</v>
      </c>
      <c r="B412" s="12" t="s">
        <v>123</v>
      </c>
      <c r="C412" s="12" t="s">
        <v>9</v>
      </c>
      <c r="D412">
        <v>3.125E-2</v>
      </c>
      <c r="E412" s="12" t="s">
        <v>47</v>
      </c>
      <c r="F412" s="12" t="s">
        <v>10</v>
      </c>
    </row>
    <row r="413" spans="1:6" x14ac:dyDescent="0.25">
      <c r="A413">
        <v>378.42700000000002</v>
      </c>
      <c r="B413" s="12" t="s">
        <v>123</v>
      </c>
      <c r="C413" s="12" t="s">
        <v>9</v>
      </c>
      <c r="D413">
        <v>1.5625E-2</v>
      </c>
      <c r="E413" s="12" t="s">
        <v>47</v>
      </c>
      <c r="F413" s="12" t="s">
        <v>10</v>
      </c>
    </row>
    <row r="414" spans="1:6" x14ac:dyDescent="0.25">
      <c r="A414">
        <v>378.42700000000002</v>
      </c>
      <c r="B414" s="12" t="s">
        <v>123</v>
      </c>
      <c r="C414" s="12" t="s">
        <v>9</v>
      </c>
      <c r="D414">
        <v>1.5625E-2</v>
      </c>
      <c r="E414" s="12" t="s">
        <v>47</v>
      </c>
      <c r="F414" s="12" t="s">
        <v>10</v>
      </c>
    </row>
    <row r="415" spans="1:6" x14ac:dyDescent="0.25">
      <c r="A415">
        <v>378.42700000000002</v>
      </c>
      <c r="B415" s="12" t="s">
        <v>123</v>
      </c>
      <c r="C415" s="12" t="s">
        <v>9</v>
      </c>
      <c r="D415">
        <v>3.125E-2</v>
      </c>
      <c r="E415" s="12" t="s">
        <v>47</v>
      </c>
      <c r="F415" s="12" t="s">
        <v>10</v>
      </c>
    </row>
    <row r="416" spans="1:6" x14ac:dyDescent="0.25">
      <c r="A416">
        <v>378.42700000000002</v>
      </c>
      <c r="B416" s="12" t="s">
        <v>123</v>
      </c>
      <c r="C416" s="12" t="s">
        <v>9</v>
      </c>
      <c r="D416">
        <v>1.5625E-2</v>
      </c>
      <c r="E416" s="12" t="s">
        <v>47</v>
      </c>
      <c r="F416" s="12" t="s">
        <v>10</v>
      </c>
    </row>
    <row r="417" spans="1:6" x14ac:dyDescent="0.25">
      <c r="A417">
        <v>378.42700000000002</v>
      </c>
      <c r="B417" s="12" t="s">
        <v>123</v>
      </c>
      <c r="C417" s="12" t="s">
        <v>9</v>
      </c>
      <c r="D417">
        <v>3.125E-2</v>
      </c>
      <c r="E417" s="12" t="s">
        <v>47</v>
      </c>
      <c r="F417" s="12" t="s">
        <v>10</v>
      </c>
    </row>
    <row r="418" spans="1:6" x14ac:dyDescent="0.25">
      <c r="A418">
        <v>378.42700000000002</v>
      </c>
      <c r="B418" s="12" t="s">
        <v>123</v>
      </c>
      <c r="C418" s="12" t="s">
        <v>9</v>
      </c>
      <c r="D418">
        <v>1.5625E-2</v>
      </c>
      <c r="E418" s="12" t="s">
        <v>47</v>
      </c>
      <c r="F418" s="12" t="s">
        <v>10</v>
      </c>
    </row>
    <row r="419" spans="1:6" x14ac:dyDescent="0.25">
      <c r="A419">
        <v>378.42700000000002</v>
      </c>
      <c r="B419" s="12" t="s">
        <v>123</v>
      </c>
      <c r="C419" s="12" t="s">
        <v>9</v>
      </c>
      <c r="D419">
        <v>3.125E-2</v>
      </c>
      <c r="E419" s="12" t="s">
        <v>47</v>
      </c>
      <c r="F419" s="12" t="s">
        <v>10</v>
      </c>
    </row>
    <row r="420" spans="1:6" x14ac:dyDescent="0.25">
      <c r="A420">
        <v>378.42700000000002</v>
      </c>
      <c r="B420" s="12" t="s">
        <v>123</v>
      </c>
      <c r="C420" s="12" t="s">
        <v>9</v>
      </c>
      <c r="D420">
        <v>1.5625E-2</v>
      </c>
      <c r="E420" s="12" t="s">
        <v>47</v>
      </c>
      <c r="F420" s="12" t="s">
        <v>10</v>
      </c>
    </row>
    <row r="421" spans="1:6" x14ac:dyDescent="0.25">
      <c r="A421">
        <v>378.42700000000002</v>
      </c>
      <c r="B421" s="12" t="s">
        <v>123</v>
      </c>
      <c r="C421" s="12" t="s">
        <v>9</v>
      </c>
      <c r="D421">
        <v>1.5625E-2</v>
      </c>
      <c r="E421" s="12" t="s">
        <v>47</v>
      </c>
      <c r="F421" s="12" t="s">
        <v>10</v>
      </c>
    </row>
    <row r="422" spans="1:6" x14ac:dyDescent="0.25">
      <c r="A422">
        <v>370.62299999999999</v>
      </c>
      <c r="B422" s="12" t="s">
        <v>124</v>
      </c>
      <c r="C422" s="12" t="s">
        <v>9</v>
      </c>
      <c r="D422">
        <v>1.5625E-2</v>
      </c>
      <c r="E422" s="12" t="s">
        <v>68</v>
      </c>
      <c r="F422" s="12" t="s">
        <v>10</v>
      </c>
    </row>
    <row r="423" spans="1:6" x14ac:dyDescent="0.25">
      <c r="A423">
        <v>370.62299999999999</v>
      </c>
      <c r="B423" s="12" t="s">
        <v>124</v>
      </c>
      <c r="C423" s="12" t="s">
        <v>9</v>
      </c>
      <c r="D423">
        <v>1.5625E-2</v>
      </c>
      <c r="E423" s="12" t="s">
        <v>68</v>
      </c>
      <c r="F423" s="12" t="s">
        <v>10</v>
      </c>
    </row>
    <row r="424" spans="1:6" x14ac:dyDescent="0.25">
      <c r="A424">
        <v>370.62299999999999</v>
      </c>
      <c r="B424" s="12" t="s">
        <v>124</v>
      </c>
      <c r="C424" s="12" t="s">
        <v>9</v>
      </c>
      <c r="D424">
        <v>3.125E-2</v>
      </c>
      <c r="E424" s="12" t="s">
        <v>68</v>
      </c>
      <c r="F424" s="12" t="s">
        <v>10</v>
      </c>
    </row>
    <row r="425" spans="1:6" x14ac:dyDescent="0.25">
      <c r="A425">
        <v>370.62299999999999</v>
      </c>
      <c r="B425" s="12" t="s">
        <v>124</v>
      </c>
      <c r="C425" s="12" t="s">
        <v>9</v>
      </c>
      <c r="D425">
        <v>1.5625E-2</v>
      </c>
      <c r="E425" s="12" t="s">
        <v>68</v>
      </c>
      <c r="F425" s="12" t="s">
        <v>10</v>
      </c>
    </row>
    <row r="426" spans="1:6" x14ac:dyDescent="0.25">
      <c r="A426">
        <v>370.62299999999999</v>
      </c>
      <c r="B426" s="12" t="s">
        <v>124</v>
      </c>
      <c r="C426" s="12" t="s">
        <v>9</v>
      </c>
      <c r="D426">
        <v>1.5625E-2</v>
      </c>
      <c r="E426" s="12" t="s">
        <v>68</v>
      </c>
      <c r="F426" s="12" t="s">
        <v>10</v>
      </c>
    </row>
    <row r="427" spans="1:6" x14ac:dyDescent="0.25">
      <c r="A427">
        <v>370.62299999999999</v>
      </c>
      <c r="B427" s="12" t="s">
        <v>124</v>
      </c>
      <c r="C427" s="12" t="s">
        <v>9</v>
      </c>
      <c r="D427">
        <v>3.125E-2</v>
      </c>
      <c r="E427" s="12" t="s">
        <v>68</v>
      </c>
      <c r="F427" s="12" t="s">
        <v>10</v>
      </c>
    </row>
    <row r="428" spans="1:6" x14ac:dyDescent="0.25">
      <c r="A428">
        <v>370.62299999999999</v>
      </c>
      <c r="B428" s="12" t="s">
        <v>124</v>
      </c>
      <c r="C428" s="12" t="s">
        <v>9</v>
      </c>
      <c r="D428">
        <v>3.125E-2</v>
      </c>
      <c r="E428" s="12" t="s">
        <v>68</v>
      </c>
      <c r="F428" s="12" t="s">
        <v>10</v>
      </c>
    </row>
    <row r="429" spans="1:6" x14ac:dyDescent="0.25">
      <c r="A429">
        <v>370.62299999999999</v>
      </c>
      <c r="B429" s="12" t="s">
        <v>124</v>
      </c>
      <c r="C429" s="12" t="s">
        <v>9</v>
      </c>
      <c r="D429">
        <v>0</v>
      </c>
      <c r="E429" s="12" t="s">
        <v>68</v>
      </c>
      <c r="F429" s="12" t="s">
        <v>10</v>
      </c>
    </row>
    <row r="430" spans="1:6" x14ac:dyDescent="0.25">
      <c r="A430">
        <v>370.62299999999999</v>
      </c>
      <c r="B430" s="12" t="s">
        <v>124</v>
      </c>
      <c r="C430" s="12" t="s">
        <v>9</v>
      </c>
      <c r="D430">
        <v>1.5625E-2</v>
      </c>
      <c r="E430" s="12" t="s">
        <v>68</v>
      </c>
      <c r="F430" s="12" t="s">
        <v>10</v>
      </c>
    </row>
    <row r="431" spans="1:6" x14ac:dyDescent="0.25">
      <c r="A431">
        <v>370.62299999999999</v>
      </c>
      <c r="B431" s="12" t="s">
        <v>124</v>
      </c>
      <c r="C431" s="12" t="s">
        <v>9</v>
      </c>
      <c r="D431">
        <v>1.5625E-2</v>
      </c>
      <c r="E431" s="12" t="s">
        <v>68</v>
      </c>
      <c r="F431" s="12" t="s">
        <v>10</v>
      </c>
    </row>
    <row r="432" spans="1:6" x14ac:dyDescent="0.25">
      <c r="A432">
        <v>370.62299999999999</v>
      </c>
      <c r="B432" s="12" t="s">
        <v>124</v>
      </c>
      <c r="C432" s="12" t="s">
        <v>9</v>
      </c>
      <c r="D432">
        <v>0</v>
      </c>
      <c r="E432" s="12" t="s">
        <v>68</v>
      </c>
      <c r="F432" s="12" t="s">
        <v>10</v>
      </c>
    </row>
    <row r="433" spans="1:6" x14ac:dyDescent="0.25">
      <c r="A433">
        <v>370.62299999999999</v>
      </c>
      <c r="B433" s="12" t="s">
        <v>124</v>
      </c>
      <c r="C433" s="12" t="s">
        <v>9</v>
      </c>
      <c r="D433">
        <v>3.125E-2</v>
      </c>
      <c r="E433" s="12" t="s">
        <v>68</v>
      </c>
      <c r="F433" s="12" t="s">
        <v>10</v>
      </c>
    </row>
    <row r="434" spans="1:6" x14ac:dyDescent="0.25">
      <c r="A434">
        <v>370.62299999999999</v>
      </c>
      <c r="B434" s="12" t="s">
        <v>124</v>
      </c>
      <c r="C434" s="12" t="s">
        <v>9</v>
      </c>
      <c r="D434">
        <v>0</v>
      </c>
      <c r="E434" s="12" t="s">
        <v>68</v>
      </c>
      <c r="F434" s="12" t="s">
        <v>10</v>
      </c>
    </row>
    <row r="435" spans="1:6" x14ac:dyDescent="0.25">
      <c r="A435">
        <v>370.62299999999999</v>
      </c>
      <c r="B435" s="12" t="s">
        <v>124</v>
      </c>
      <c r="C435" s="12" t="s">
        <v>9</v>
      </c>
      <c r="D435">
        <v>1.5625E-2</v>
      </c>
      <c r="E435" s="12" t="s">
        <v>68</v>
      </c>
      <c r="F435" s="12" t="s">
        <v>10</v>
      </c>
    </row>
    <row r="436" spans="1:6" x14ac:dyDescent="0.25">
      <c r="A436">
        <v>370.62299999999999</v>
      </c>
      <c r="B436" s="12" t="s">
        <v>124</v>
      </c>
      <c r="C436" s="12" t="s">
        <v>9</v>
      </c>
      <c r="D436">
        <v>1.5625E-2</v>
      </c>
      <c r="E436" s="12" t="s">
        <v>68</v>
      </c>
      <c r="F436" s="12" t="s">
        <v>10</v>
      </c>
    </row>
    <row r="437" spans="1:6" x14ac:dyDescent="0.25">
      <c r="A437">
        <v>370.62299999999999</v>
      </c>
      <c r="B437" s="12" t="s">
        <v>124</v>
      </c>
      <c r="C437" s="12" t="s">
        <v>9</v>
      </c>
      <c r="D437">
        <v>3.125E-2</v>
      </c>
      <c r="E437" s="12" t="s">
        <v>68</v>
      </c>
      <c r="F437" s="12" t="s">
        <v>10</v>
      </c>
    </row>
    <row r="438" spans="1:6" x14ac:dyDescent="0.25">
      <c r="A438">
        <v>370.62299999999999</v>
      </c>
      <c r="B438" s="12" t="s">
        <v>124</v>
      </c>
      <c r="C438" s="12" t="s">
        <v>9</v>
      </c>
      <c r="D438">
        <v>1.5625E-2</v>
      </c>
      <c r="E438" s="12" t="s">
        <v>68</v>
      </c>
      <c r="F438" s="12" t="s">
        <v>10</v>
      </c>
    </row>
    <row r="439" spans="1:6" x14ac:dyDescent="0.25">
      <c r="A439">
        <v>370.62299999999999</v>
      </c>
      <c r="B439" s="12" t="s">
        <v>124</v>
      </c>
      <c r="C439" s="12" t="s">
        <v>9</v>
      </c>
      <c r="D439">
        <v>0</v>
      </c>
      <c r="E439" s="12" t="s">
        <v>68</v>
      </c>
      <c r="F439" s="12" t="s">
        <v>10</v>
      </c>
    </row>
    <row r="440" spans="1:6" x14ac:dyDescent="0.25">
      <c r="A440">
        <v>370.62299999999999</v>
      </c>
      <c r="B440" s="12" t="s">
        <v>124</v>
      </c>
      <c r="C440" s="12" t="s">
        <v>9</v>
      </c>
      <c r="D440">
        <v>1.5625E-2</v>
      </c>
      <c r="E440" s="12" t="s">
        <v>68</v>
      </c>
      <c r="F440" s="12" t="s">
        <v>10</v>
      </c>
    </row>
    <row r="441" spans="1:6" x14ac:dyDescent="0.25">
      <c r="A441">
        <v>370.62299999999999</v>
      </c>
      <c r="B441" s="12" t="s">
        <v>124</v>
      </c>
      <c r="C441" s="12" t="s">
        <v>9</v>
      </c>
      <c r="D441">
        <v>1.5625E-2</v>
      </c>
      <c r="E441" s="12" t="s">
        <v>68</v>
      </c>
      <c r="F441" s="12" t="s">
        <v>10</v>
      </c>
    </row>
    <row r="442" spans="1:6" x14ac:dyDescent="0.25">
      <c r="A442">
        <v>370.62299999999999</v>
      </c>
      <c r="B442" s="12" t="s">
        <v>124</v>
      </c>
      <c r="C442" s="12" t="s">
        <v>9</v>
      </c>
      <c r="D442">
        <v>1.5625E-2</v>
      </c>
      <c r="E442" s="12" t="s">
        <v>68</v>
      </c>
      <c r="F442" s="12" t="s">
        <v>10</v>
      </c>
    </row>
    <row r="443" spans="1:6" x14ac:dyDescent="0.25">
      <c r="A443">
        <v>370.62299999999999</v>
      </c>
      <c r="B443" s="12" t="s">
        <v>124</v>
      </c>
      <c r="C443" s="12" t="s">
        <v>9</v>
      </c>
      <c r="D443">
        <v>0</v>
      </c>
      <c r="E443" s="12" t="s">
        <v>68</v>
      </c>
      <c r="F443" s="12" t="s">
        <v>10</v>
      </c>
    </row>
    <row r="444" spans="1:6" x14ac:dyDescent="0.25">
      <c r="A444">
        <v>370.62299999999999</v>
      </c>
      <c r="B444" s="12" t="s">
        <v>124</v>
      </c>
      <c r="C444" s="12" t="s">
        <v>9</v>
      </c>
      <c r="D444">
        <v>3.125E-2</v>
      </c>
      <c r="E444" s="12" t="s">
        <v>68</v>
      </c>
      <c r="F444" s="12" t="s">
        <v>10</v>
      </c>
    </row>
    <row r="445" spans="1:6" x14ac:dyDescent="0.25">
      <c r="A445">
        <v>370.62299999999999</v>
      </c>
      <c r="B445" s="12" t="s">
        <v>124</v>
      </c>
      <c r="C445" s="12" t="s">
        <v>9</v>
      </c>
      <c r="D445">
        <v>0</v>
      </c>
      <c r="E445" s="12" t="s">
        <v>68</v>
      </c>
      <c r="F445" s="12" t="s">
        <v>10</v>
      </c>
    </row>
    <row r="446" spans="1:6" x14ac:dyDescent="0.25">
      <c r="A446">
        <v>370.62299999999999</v>
      </c>
      <c r="B446" s="12" t="s">
        <v>124</v>
      </c>
      <c r="C446" s="12" t="s">
        <v>9</v>
      </c>
      <c r="D446">
        <v>3.125E-2</v>
      </c>
      <c r="E446" s="12" t="s">
        <v>68</v>
      </c>
      <c r="F446" s="12" t="s">
        <v>10</v>
      </c>
    </row>
    <row r="447" spans="1:6" x14ac:dyDescent="0.25">
      <c r="A447">
        <v>370.62299999999999</v>
      </c>
      <c r="B447" s="12" t="s">
        <v>124</v>
      </c>
      <c r="C447" s="12" t="s">
        <v>9</v>
      </c>
      <c r="D447">
        <v>0</v>
      </c>
      <c r="E447" s="12" t="s">
        <v>68</v>
      </c>
      <c r="F447" s="12" t="s">
        <v>10</v>
      </c>
    </row>
    <row r="448" spans="1:6" x14ac:dyDescent="0.25">
      <c r="A448">
        <v>370.62299999999999</v>
      </c>
      <c r="B448" s="12" t="s">
        <v>124</v>
      </c>
      <c r="C448" s="12" t="s">
        <v>9</v>
      </c>
      <c r="D448">
        <v>1.5625E-2</v>
      </c>
      <c r="E448" s="12" t="s">
        <v>68</v>
      </c>
      <c r="F448" s="12" t="s">
        <v>10</v>
      </c>
    </row>
    <row r="449" spans="1:6" x14ac:dyDescent="0.25">
      <c r="A449">
        <v>370.62299999999999</v>
      </c>
      <c r="B449" s="12" t="s">
        <v>124</v>
      </c>
      <c r="C449" s="12" t="s">
        <v>9</v>
      </c>
      <c r="D449">
        <v>0</v>
      </c>
      <c r="E449" s="12" t="s">
        <v>68</v>
      </c>
      <c r="F449" s="12" t="s">
        <v>10</v>
      </c>
    </row>
    <row r="450" spans="1:6" x14ac:dyDescent="0.25">
      <c r="A450">
        <v>370.62299999999999</v>
      </c>
      <c r="B450" s="12" t="s">
        <v>124</v>
      </c>
      <c r="C450" s="12" t="s">
        <v>9</v>
      </c>
      <c r="D450">
        <v>1.5625E-2</v>
      </c>
      <c r="E450" s="12" t="s">
        <v>68</v>
      </c>
      <c r="F450" s="12" t="s">
        <v>10</v>
      </c>
    </row>
    <row r="451" spans="1:6" x14ac:dyDescent="0.25">
      <c r="A451">
        <v>370.62299999999999</v>
      </c>
      <c r="B451" s="12" t="s">
        <v>124</v>
      </c>
      <c r="C451" s="12" t="s">
        <v>9</v>
      </c>
      <c r="D451">
        <v>1.5625E-2</v>
      </c>
      <c r="E451" s="12" t="s">
        <v>68</v>
      </c>
      <c r="F451" s="12" t="s">
        <v>10</v>
      </c>
    </row>
    <row r="452" spans="1:6" x14ac:dyDescent="0.25">
      <c r="A452">
        <v>308.25799999999998</v>
      </c>
      <c r="B452" s="12" t="s">
        <v>125</v>
      </c>
      <c r="C452" s="12" t="s">
        <v>9</v>
      </c>
      <c r="D452">
        <v>1.5625E-2</v>
      </c>
      <c r="E452" s="12" t="s">
        <v>78</v>
      </c>
      <c r="F452" s="12" t="s">
        <v>10</v>
      </c>
    </row>
    <row r="453" spans="1:6" x14ac:dyDescent="0.25">
      <c r="A453">
        <v>308.25799999999998</v>
      </c>
      <c r="B453" s="12" t="s">
        <v>125</v>
      </c>
      <c r="C453" s="12" t="s">
        <v>9</v>
      </c>
      <c r="D453">
        <v>3.125E-2</v>
      </c>
      <c r="E453" s="12" t="s">
        <v>78</v>
      </c>
      <c r="F453" s="12" t="s">
        <v>10</v>
      </c>
    </row>
    <row r="454" spans="1:6" x14ac:dyDescent="0.25">
      <c r="A454">
        <v>308.25799999999998</v>
      </c>
      <c r="B454" s="12" t="s">
        <v>125</v>
      </c>
      <c r="C454" s="12" t="s">
        <v>9</v>
      </c>
      <c r="D454">
        <v>1.5625E-2</v>
      </c>
      <c r="E454" s="12" t="s">
        <v>78</v>
      </c>
      <c r="F454" s="12" t="s">
        <v>10</v>
      </c>
    </row>
    <row r="455" spans="1:6" x14ac:dyDescent="0.25">
      <c r="A455">
        <v>308.25799999999998</v>
      </c>
      <c r="B455" s="12" t="s">
        <v>125</v>
      </c>
      <c r="C455" s="12" t="s">
        <v>9</v>
      </c>
      <c r="D455">
        <v>1.5625E-2</v>
      </c>
      <c r="E455" s="12" t="s">
        <v>78</v>
      </c>
      <c r="F455" s="12" t="s">
        <v>10</v>
      </c>
    </row>
    <row r="456" spans="1:6" x14ac:dyDescent="0.25">
      <c r="A456">
        <v>308.25799999999998</v>
      </c>
      <c r="B456" s="12" t="s">
        <v>125</v>
      </c>
      <c r="C456" s="12" t="s">
        <v>9</v>
      </c>
      <c r="D456">
        <v>3.125E-2</v>
      </c>
      <c r="E456" s="12" t="s">
        <v>78</v>
      </c>
      <c r="F456" s="12" t="s">
        <v>10</v>
      </c>
    </row>
    <row r="457" spans="1:6" x14ac:dyDescent="0.25">
      <c r="A457">
        <v>308.25799999999998</v>
      </c>
      <c r="B457" s="12" t="s">
        <v>125</v>
      </c>
      <c r="C457" s="12" t="s">
        <v>9</v>
      </c>
      <c r="D457">
        <v>1.5625E-2</v>
      </c>
      <c r="E457" s="12" t="s">
        <v>78</v>
      </c>
      <c r="F457" s="12" t="s">
        <v>10</v>
      </c>
    </row>
    <row r="458" spans="1:6" x14ac:dyDescent="0.25">
      <c r="A458">
        <v>308.25799999999998</v>
      </c>
      <c r="B458" s="12" t="s">
        <v>125</v>
      </c>
      <c r="C458" s="12" t="s">
        <v>9</v>
      </c>
      <c r="D458">
        <v>1.5625E-2</v>
      </c>
      <c r="E458" s="12" t="s">
        <v>78</v>
      </c>
      <c r="F458" s="12" t="s">
        <v>10</v>
      </c>
    </row>
    <row r="459" spans="1:6" x14ac:dyDescent="0.25">
      <c r="A459">
        <v>308.25799999999998</v>
      </c>
      <c r="B459" s="12" t="s">
        <v>125</v>
      </c>
      <c r="C459" s="12" t="s">
        <v>9</v>
      </c>
      <c r="D459">
        <v>0</v>
      </c>
      <c r="E459" s="12" t="s">
        <v>78</v>
      </c>
      <c r="F459" s="12" t="s">
        <v>10</v>
      </c>
    </row>
    <row r="460" spans="1:6" x14ac:dyDescent="0.25">
      <c r="A460">
        <v>308.25799999999998</v>
      </c>
      <c r="B460" s="12" t="s">
        <v>125</v>
      </c>
      <c r="C460" s="12" t="s">
        <v>9</v>
      </c>
      <c r="D460">
        <v>1.5625E-2</v>
      </c>
      <c r="E460" s="12" t="s">
        <v>78</v>
      </c>
      <c r="F460" s="12" t="s">
        <v>10</v>
      </c>
    </row>
    <row r="461" spans="1:6" x14ac:dyDescent="0.25">
      <c r="A461">
        <v>308.25799999999998</v>
      </c>
      <c r="B461" s="12" t="s">
        <v>125</v>
      </c>
      <c r="C461" s="12" t="s">
        <v>9</v>
      </c>
      <c r="D461">
        <v>0</v>
      </c>
      <c r="E461" s="12" t="s">
        <v>78</v>
      </c>
      <c r="F461" s="12" t="s">
        <v>10</v>
      </c>
    </row>
    <row r="462" spans="1:6" x14ac:dyDescent="0.25">
      <c r="A462">
        <v>308.25799999999998</v>
      </c>
      <c r="B462" s="12" t="s">
        <v>125</v>
      </c>
      <c r="C462" s="12" t="s">
        <v>9</v>
      </c>
      <c r="D462">
        <v>1.5625E-2</v>
      </c>
      <c r="E462" s="12" t="s">
        <v>78</v>
      </c>
      <c r="F462" s="12" t="s">
        <v>10</v>
      </c>
    </row>
    <row r="463" spans="1:6" x14ac:dyDescent="0.25">
      <c r="A463">
        <v>308.25799999999998</v>
      </c>
      <c r="B463" s="12" t="s">
        <v>125</v>
      </c>
      <c r="C463" s="12" t="s">
        <v>9</v>
      </c>
      <c r="D463">
        <v>1.5625E-2</v>
      </c>
      <c r="E463" s="12" t="s">
        <v>78</v>
      </c>
      <c r="F463" s="12" t="s">
        <v>10</v>
      </c>
    </row>
    <row r="464" spans="1:6" x14ac:dyDescent="0.25">
      <c r="A464">
        <v>308.25799999999998</v>
      </c>
      <c r="B464" s="12" t="s">
        <v>125</v>
      </c>
      <c r="C464" s="12" t="s">
        <v>9</v>
      </c>
      <c r="D464">
        <v>1.5625E-2</v>
      </c>
      <c r="E464" s="12" t="s">
        <v>78</v>
      </c>
      <c r="F464" s="12" t="s">
        <v>10</v>
      </c>
    </row>
    <row r="465" spans="1:6" x14ac:dyDescent="0.25">
      <c r="A465">
        <v>308.25799999999998</v>
      </c>
      <c r="B465" s="12" t="s">
        <v>125</v>
      </c>
      <c r="C465" s="12" t="s">
        <v>9</v>
      </c>
      <c r="D465">
        <v>1.5625E-2</v>
      </c>
      <c r="E465" s="12" t="s">
        <v>78</v>
      </c>
      <c r="F465" s="12" t="s">
        <v>10</v>
      </c>
    </row>
    <row r="466" spans="1:6" x14ac:dyDescent="0.25">
      <c r="A466">
        <v>308.25799999999998</v>
      </c>
      <c r="B466" s="12" t="s">
        <v>125</v>
      </c>
      <c r="C466" s="12" t="s">
        <v>9</v>
      </c>
      <c r="D466">
        <v>3.125E-2</v>
      </c>
      <c r="E466" s="12" t="s">
        <v>78</v>
      </c>
      <c r="F466" s="12" t="s">
        <v>10</v>
      </c>
    </row>
    <row r="467" spans="1:6" x14ac:dyDescent="0.25">
      <c r="A467">
        <v>308.25799999999998</v>
      </c>
      <c r="B467" s="12" t="s">
        <v>125</v>
      </c>
      <c r="C467" s="12" t="s">
        <v>9</v>
      </c>
      <c r="D467">
        <v>1.5625E-2</v>
      </c>
      <c r="E467" s="12" t="s">
        <v>78</v>
      </c>
      <c r="F467" s="12" t="s">
        <v>10</v>
      </c>
    </row>
    <row r="468" spans="1:6" x14ac:dyDescent="0.25">
      <c r="A468">
        <v>308.25799999999998</v>
      </c>
      <c r="B468" s="12" t="s">
        <v>125</v>
      </c>
      <c r="C468" s="12" t="s">
        <v>9</v>
      </c>
      <c r="D468">
        <v>3.125E-2</v>
      </c>
      <c r="E468" s="12" t="s">
        <v>78</v>
      </c>
      <c r="F468" s="12" t="s">
        <v>10</v>
      </c>
    </row>
    <row r="469" spans="1:6" x14ac:dyDescent="0.25">
      <c r="A469">
        <v>308.25799999999998</v>
      </c>
      <c r="B469" s="12" t="s">
        <v>125</v>
      </c>
      <c r="C469" s="12" t="s">
        <v>9</v>
      </c>
      <c r="D469">
        <v>0</v>
      </c>
      <c r="E469" s="12" t="s">
        <v>78</v>
      </c>
      <c r="F469" s="12" t="s">
        <v>10</v>
      </c>
    </row>
    <row r="470" spans="1:6" x14ac:dyDescent="0.25">
      <c r="A470">
        <v>308.25799999999998</v>
      </c>
      <c r="B470" s="12" t="s">
        <v>125</v>
      </c>
      <c r="C470" s="12" t="s">
        <v>9</v>
      </c>
      <c r="D470">
        <v>1.5625E-2</v>
      </c>
      <c r="E470" s="12" t="s">
        <v>78</v>
      </c>
      <c r="F470" s="12" t="s">
        <v>10</v>
      </c>
    </row>
    <row r="471" spans="1:6" x14ac:dyDescent="0.25">
      <c r="A471">
        <v>308.25799999999998</v>
      </c>
      <c r="B471" s="12" t="s">
        <v>125</v>
      </c>
      <c r="C471" s="12" t="s">
        <v>9</v>
      </c>
      <c r="D471">
        <v>0</v>
      </c>
      <c r="E471" s="12" t="s">
        <v>78</v>
      </c>
      <c r="F471" s="12" t="s">
        <v>10</v>
      </c>
    </row>
    <row r="472" spans="1:6" x14ac:dyDescent="0.25">
      <c r="A472">
        <v>308.25799999999998</v>
      </c>
      <c r="B472" s="12" t="s">
        <v>125</v>
      </c>
      <c r="C472" s="12" t="s">
        <v>9</v>
      </c>
      <c r="D472">
        <v>0</v>
      </c>
      <c r="E472" s="12" t="s">
        <v>78</v>
      </c>
      <c r="F472" s="12" t="s">
        <v>10</v>
      </c>
    </row>
    <row r="473" spans="1:6" x14ac:dyDescent="0.25">
      <c r="A473">
        <v>308.25799999999998</v>
      </c>
      <c r="B473" s="12" t="s">
        <v>125</v>
      </c>
      <c r="C473" s="12" t="s">
        <v>9</v>
      </c>
      <c r="D473">
        <v>1.5625E-2</v>
      </c>
      <c r="E473" s="12" t="s">
        <v>78</v>
      </c>
      <c r="F473" s="12" t="s">
        <v>10</v>
      </c>
    </row>
    <row r="474" spans="1:6" x14ac:dyDescent="0.25">
      <c r="A474">
        <v>308.25799999999998</v>
      </c>
      <c r="B474" s="12" t="s">
        <v>125</v>
      </c>
      <c r="C474" s="12" t="s">
        <v>9</v>
      </c>
      <c r="D474">
        <v>1.5625E-2</v>
      </c>
      <c r="E474" s="12" t="s">
        <v>78</v>
      </c>
      <c r="F474" s="12" t="s">
        <v>10</v>
      </c>
    </row>
    <row r="475" spans="1:6" x14ac:dyDescent="0.25">
      <c r="A475">
        <v>308.25799999999998</v>
      </c>
      <c r="B475" s="12" t="s">
        <v>125</v>
      </c>
      <c r="C475" s="12" t="s">
        <v>9</v>
      </c>
      <c r="D475">
        <v>1.5625E-2</v>
      </c>
      <c r="E475" s="12" t="s">
        <v>78</v>
      </c>
      <c r="F475" s="12" t="s">
        <v>10</v>
      </c>
    </row>
    <row r="476" spans="1:6" x14ac:dyDescent="0.25">
      <c r="A476">
        <v>308.25799999999998</v>
      </c>
      <c r="B476" s="12" t="s">
        <v>125</v>
      </c>
      <c r="C476" s="12" t="s">
        <v>9</v>
      </c>
      <c r="D476">
        <v>0</v>
      </c>
      <c r="E476" s="12" t="s">
        <v>78</v>
      </c>
      <c r="F476" s="12" t="s">
        <v>10</v>
      </c>
    </row>
    <row r="477" spans="1:6" x14ac:dyDescent="0.25">
      <c r="A477">
        <v>308.25799999999998</v>
      </c>
      <c r="B477" s="12" t="s">
        <v>125</v>
      </c>
      <c r="C477" s="12" t="s">
        <v>9</v>
      </c>
      <c r="D477">
        <v>1.5625E-2</v>
      </c>
      <c r="E477" s="12" t="s">
        <v>78</v>
      </c>
      <c r="F477" s="12" t="s">
        <v>10</v>
      </c>
    </row>
    <row r="478" spans="1:6" x14ac:dyDescent="0.25">
      <c r="A478">
        <v>308.25799999999998</v>
      </c>
      <c r="B478" s="12" t="s">
        <v>125</v>
      </c>
      <c r="C478" s="12" t="s">
        <v>9</v>
      </c>
      <c r="D478">
        <v>3.125E-2</v>
      </c>
      <c r="E478" s="12" t="s">
        <v>78</v>
      </c>
      <c r="F478" s="12" t="s">
        <v>10</v>
      </c>
    </row>
    <row r="479" spans="1:6" x14ac:dyDescent="0.25">
      <c r="A479">
        <v>308.25799999999998</v>
      </c>
      <c r="B479" s="12" t="s">
        <v>125</v>
      </c>
      <c r="C479" s="12" t="s">
        <v>9</v>
      </c>
      <c r="D479">
        <v>0</v>
      </c>
      <c r="E479" s="12" t="s">
        <v>78</v>
      </c>
      <c r="F479" s="12" t="s">
        <v>10</v>
      </c>
    </row>
    <row r="480" spans="1:6" x14ac:dyDescent="0.25">
      <c r="A480">
        <v>308.25799999999998</v>
      </c>
      <c r="B480" s="12" t="s">
        <v>125</v>
      </c>
      <c r="C480" s="12" t="s">
        <v>9</v>
      </c>
      <c r="D480">
        <v>3.125E-2</v>
      </c>
      <c r="E480" s="12" t="s">
        <v>78</v>
      </c>
      <c r="F480" s="12" t="s">
        <v>10</v>
      </c>
    </row>
    <row r="481" spans="1:6" x14ac:dyDescent="0.25">
      <c r="A481">
        <v>308.25799999999998</v>
      </c>
      <c r="B481" s="12" t="s">
        <v>125</v>
      </c>
      <c r="C481" s="12" t="s">
        <v>9</v>
      </c>
      <c r="D481">
        <v>1.5625E-2</v>
      </c>
      <c r="E481" s="12" t="s">
        <v>78</v>
      </c>
      <c r="F481" s="12" t="s">
        <v>10</v>
      </c>
    </row>
    <row r="482" spans="1:6" x14ac:dyDescent="0.25">
      <c r="A482">
        <v>416.00900000000001</v>
      </c>
      <c r="B482" s="12" t="s">
        <v>126</v>
      </c>
      <c r="C482" s="12" t="s">
        <v>9</v>
      </c>
      <c r="D482">
        <v>0</v>
      </c>
      <c r="E482" s="12" t="s">
        <v>127</v>
      </c>
      <c r="F482" s="12" t="s">
        <v>10</v>
      </c>
    </row>
    <row r="483" spans="1:6" x14ac:dyDescent="0.25">
      <c r="A483">
        <v>416.00900000000001</v>
      </c>
      <c r="B483" s="12" t="s">
        <v>126</v>
      </c>
      <c r="C483" s="12" t="s">
        <v>9</v>
      </c>
      <c r="D483">
        <v>0</v>
      </c>
      <c r="E483" s="12" t="s">
        <v>127</v>
      </c>
      <c r="F483" s="12" t="s">
        <v>10</v>
      </c>
    </row>
    <row r="484" spans="1:6" x14ac:dyDescent="0.25">
      <c r="A484">
        <v>416.00900000000001</v>
      </c>
      <c r="B484" s="12" t="s">
        <v>126</v>
      </c>
      <c r="C484" s="12" t="s">
        <v>9</v>
      </c>
      <c r="D484">
        <v>1.5625E-2</v>
      </c>
      <c r="E484" s="12" t="s">
        <v>127</v>
      </c>
      <c r="F484" s="12" t="s">
        <v>10</v>
      </c>
    </row>
    <row r="485" spans="1:6" x14ac:dyDescent="0.25">
      <c r="A485">
        <v>416.00900000000001</v>
      </c>
      <c r="B485" s="12" t="s">
        <v>126</v>
      </c>
      <c r="C485" s="12" t="s">
        <v>9</v>
      </c>
      <c r="D485">
        <v>0</v>
      </c>
      <c r="E485" s="12" t="s">
        <v>127</v>
      </c>
      <c r="F485" s="12" t="s">
        <v>10</v>
      </c>
    </row>
    <row r="486" spans="1:6" x14ac:dyDescent="0.25">
      <c r="A486">
        <v>416.00900000000001</v>
      </c>
      <c r="B486" s="12" t="s">
        <v>126</v>
      </c>
      <c r="C486" s="12" t="s">
        <v>9</v>
      </c>
      <c r="D486">
        <v>1.5625E-2</v>
      </c>
      <c r="E486" s="12" t="s">
        <v>127</v>
      </c>
      <c r="F486" s="12" t="s">
        <v>10</v>
      </c>
    </row>
    <row r="487" spans="1:6" x14ac:dyDescent="0.25">
      <c r="A487">
        <v>416.00900000000001</v>
      </c>
      <c r="B487" s="12" t="s">
        <v>126</v>
      </c>
      <c r="C487" s="12" t="s">
        <v>9</v>
      </c>
      <c r="D487">
        <v>1.5625E-2</v>
      </c>
      <c r="E487" s="12" t="s">
        <v>127</v>
      </c>
      <c r="F487" s="12" t="s">
        <v>10</v>
      </c>
    </row>
    <row r="488" spans="1:6" x14ac:dyDescent="0.25">
      <c r="A488">
        <v>416.00900000000001</v>
      </c>
      <c r="B488" s="12" t="s">
        <v>126</v>
      </c>
      <c r="C488" s="12" t="s">
        <v>9</v>
      </c>
      <c r="D488">
        <v>1.5625E-2</v>
      </c>
      <c r="E488" s="12" t="s">
        <v>127</v>
      </c>
      <c r="F488" s="12" t="s">
        <v>10</v>
      </c>
    </row>
    <row r="489" spans="1:6" x14ac:dyDescent="0.25">
      <c r="A489">
        <v>416.00900000000001</v>
      </c>
      <c r="B489" s="12" t="s">
        <v>126</v>
      </c>
      <c r="C489" s="12" t="s">
        <v>9</v>
      </c>
      <c r="D489">
        <v>1.5625E-2</v>
      </c>
      <c r="E489" s="12" t="s">
        <v>127</v>
      </c>
      <c r="F489" s="12" t="s">
        <v>10</v>
      </c>
    </row>
    <row r="490" spans="1:6" x14ac:dyDescent="0.25">
      <c r="A490">
        <v>416.00900000000001</v>
      </c>
      <c r="B490" s="12" t="s">
        <v>126</v>
      </c>
      <c r="C490" s="12" t="s">
        <v>9</v>
      </c>
      <c r="D490">
        <v>1.5625E-2</v>
      </c>
      <c r="E490" s="12" t="s">
        <v>127</v>
      </c>
      <c r="F490" s="12" t="s">
        <v>10</v>
      </c>
    </row>
    <row r="491" spans="1:6" x14ac:dyDescent="0.25">
      <c r="A491">
        <v>416.00900000000001</v>
      </c>
      <c r="B491" s="12" t="s">
        <v>126</v>
      </c>
      <c r="C491" s="12" t="s">
        <v>9</v>
      </c>
      <c r="D491">
        <v>0</v>
      </c>
      <c r="E491" s="12" t="s">
        <v>127</v>
      </c>
      <c r="F491" s="12" t="s">
        <v>10</v>
      </c>
    </row>
    <row r="492" spans="1:6" x14ac:dyDescent="0.25">
      <c r="A492">
        <v>416.00900000000001</v>
      </c>
      <c r="B492" s="12" t="s">
        <v>126</v>
      </c>
      <c r="C492" s="12" t="s">
        <v>9</v>
      </c>
      <c r="D492">
        <v>0</v>
      </c>
      <c r="E492" s="12" t="s">
        <v>127</v>
      </c>
      <c r="F492" s="12" t="s">
        <v>10</v>
      </c>
    </row>
    <row r="493" spans="1:6" x14ac:dyDescent="0.25">
      <c r="A493">
        <v>416.00900000000001</v>
      </c>
      <c r="B493" s="12" t="s">
        <v>126</v>
      </c>
      <c r="C493" s="12" t="s">
        <v>9</v>
      </c>
      <c r="D493">
        <v>1.5625E-2</v>
      </c>
      <c r="E493" s="12" t="s">
        <v>127</v>
      </c>
      <c r="F493" s="12" t="s">
        <v>10</v>
      </c>
    </row>
    <row r="494" spans="1:6" x14ac:dyDescent="0.25">
      <c r="A494">
        <v>416.00900000000001</v>
      </c>
      <c r="B494" s="12" t="s">
        <v>126</v>
      </c>
      <c r="C494" s="12" t="s">
        <v>9</v>
      </c>
      <c r="D494">
        <v>1.5625E-2</v>
      </c>
      <c r="E494" s="12" t="s">
        <v>127</v>
      </c>
      <c r="F494" s="12" t="s">
        <v>10</v>
      </c>
    </row>
    <row r="495" spans="1:6" x14ac:dyDescent="0.25">
      <c r="A495">
        <v>416.00900000000001</v>
      </c>
      <c r="B495" s="12" t="s">
        <v>126</v>
      </c>
      <c r="C495" s="12" t="s">
        <v>9</v>
      </c>
      <c r="D495">
        <v>3.125E-2</v>
      </c>
      <c r="E495" s="12" t="s">
        <v>127</v>
      </c>
      <c r="F495" s="12" t="s">
        <v>10</v>
      </c>
    </row>
    <row r="496" spans="1:6" x14ac:dyDescent="0.25">
      <c r="A496">
        <v>416.00900000000001</v>
      </c>
      <c r="B496" s="12" t="s">
        <v>126</v>
      </c>
      <c r="C496" s="12" t="s">
        <v>9</v>
      </c>
      <c r="D496">
        <v>1.5625E-2</v>
      </c>
      <c r="E496" s="12" t="s">
        <v>127</v>
      </c>
      <c r="F496" s="12" t="s">
        <v>10</v>
      </c>
    </row>
    <row r="497" spans="1:6" x14ac:dyDescent="0.25">
      <c r="A497">
        <v>416.00900000000001</v>
      </c>
      <c r="B497" s="12" t="s">
        <v>126</v>
      </c>
      <c r="C497" s="12" t="s">
        <v>9</v>
      </c>
      <c r="D497">
        <v>1.5625E-2</v>
      </c>
      <c r="E497" s="12" t="s">
        <v>127</v>
      </c>
      <c r="F497" s="12" t="s">
        <v>10</v>
      </c>
    </row>
    <row r="498" spans="1:6" x14ac:dyDescent="0.25">
      <c r="A498">
        <v>416.00900000000001</v>
      </c>
      <c r="B498" s="12" t="s">
        <v>126</v>
      </c>
      <c r="C498" s="12" t="s">
        <v>9</v>
      </c>
      <c r="D498">
        <v>1.5625E-2</v>
      </c>
      <c r="E498" s="12" t="s">
        <v>127</v>
      </c>
      <c r="F498" s="12" t="s">
        <v>10</v>
      </c>
    </row>
    <row r="499" spans="1:6" x14ac:dyDescent="0.25">
      <c r="A499">
        <v>416.00900000000001</v>
      </c>
      <c r="B499" s="12" t="s">
        <v>126</v>
      </c>
      <c r="C499" s="12" t="s">
        <v>9</v>
      </c>
      <c r="D499">
        <v>1.5625E-2</v>
      </c>
      <c r="E499" s="12" t="s">
        <v>127</v>
      </c>
      <c r="F499" s="12" t="s">
        <v>10</v>
      </c>
    </row>
    <row r="500" spans="1:6" x14ac:dyDescent="0.25">
      <c r="A500">
        <v>416.00900000000001</v>
      </c>
      <c r="B500" s="12" t="s">
        <v>126</v>
      </c>
      <c r="C500" s="12" t="s">
        <v>9</v>
      </c>
      <c r="D500">
        <v>1.5625E-2</v>
      </c>
      <c r="E500" s="12" t="s">
        <v>127</v>
      </c>
      <c r="F500" s="12" t="s">
        <v>10</v>
      </c>
    </row>
    <row r="501" spans="1:6" x14ac:dyDescent="0.25">
      <c r="A501">
        <v>416.00900000000001</v>
      </c>
      <c r="B501" s="12" t="s">
        <v>126</v>
      </c>
      <c r="C501" s="12" t="s">
        <v>9</v>
      </c>
      <c r="D501">
        <v>1.5625E-2</v>
      </c>
      <c r="E501" s="12" t="s">
        <v>127</v>
      </c>
      <c r="F501" s="12" t="s">
        <v>10</v>
      </c>
    </row>
    <row r="502" spans="1:6" x14ac:dyDescent="0.25">
      <c r="A502">
        <v>416.00900000000001</v>
      </c>
      <c r="B502" s="12" t="s">
        <v>126</v>
      </c>
      <c r="C502" s="12" t="s">
        <v>9</v>
      </c>
      <c r="D502">
        <v>1.5625E-2</v>
      </c>
      <c r="E502" s="12" t="s">
        <v>127</v>
      </c>
      <c r="F502" s="12" t="s">
        <v>10</v>
      </c>
    </row>
    <row r="503" spans="1:6" x14ac:dyDescent="0.25">
      <c r="A503">
        <v>416.00900000000001</v>
      </c>
      <c r="B503" s="12" t="s">
        <v>126</v>
      </c>
      <c r="C503" s="12" t="s">
        <v>9</v>
      </c>
      <c r="D503">
        <v>1.5625E-2</v>
      </c>
      <c r="E503" s="12" t="s">
        <v>127</v>
      </c>
      <c r="F503" s="12" t="s">
        <v>10</v>
      </c>
    </row>
    <row r="504" spans="1:6" x14ac:dyDescent="0.25">
      <c r="A504">
        <v>416.00900000000001</v>
      </c>
      <c r="B504" s="12" t="s">
        <v>126</v>
      </c>
      <c r="C504" s="12" t="s">
        <v>9</v>
      </c>
      <c r="D504">
        <v>1.5625E-2</v>
      </c>
      <c r="E504" s="12" t="s">
        <v>127</v>
      </c>
      <c r="F504" s="12" t="s">
        <v>10</v>
      </c>
    </row>
    <row r="505" spans="1:6" x14ac:dyDescent="0.25">
      <c r="A505">
        <v>416.00900000000001</v>
      </c>
      <c r="B505" s="12" t="s">
        <v>126</v>
      </c>
      <c r="C505" s="12" t="s">
        <v>9</v>
      </c>
      <c r="D505">
        <v>1.5625E-2</v>
      </c>
      <c r="E505" s="12" t="s">
        <v>127</v>
      </c>
      <c r="F505" s="12" t="s">
        <v>10</v>
      </c>
    </row>
    <row r="506" spans="1:6" x14ac:dyDescent="0.25">
      <c r="A506">
        <v>416.00900000000001</v>
      </c>
      <c r="B506" s="12" t="s">
        <v>126</v>
      </c>
      <c r="C506" s="12" t="s">
        <v>9</v>
      </c>
      <c r="D506">
        <v>0</v>
      </c>
      <c r="E506" s="12" t="s">
        <v>127</v>
      </c>
      <c r="F506" s="12" t="s">
        <v>10</v>
      </c>
    </row>
    <row r="507" spans="1:6" x14ac:dyDescent="0.25">
      <c r="A507">
        <v>416.00900000000001</v>
      </c>
      <c r="B507" s="12" t="s">
        <v>126</v>
      </c>
      <c r="C507" s="12" t="s">
        <v>9</v>
      </c>
      <c r="D507">
        <v>1.5625E-2</v>
      </c>
      <c r="E507" s="12" t="s">
        <v>127</v>
      </c>
      <c r="F507" s="12" t="s">
        <v>10</v>
      </c>
    </row>
    <row r="508" spans="1:6" x14ac:dyDescent="0.25">
      <c r="A508">
        <v>416.00900000000001</v>
      </c>
      <c r="B508" s="12" t="s">
        <v>126</v>
      </c>
      <c r="C508" s="12" t="s">
        <v>9</v>
      </c>
      <c r="D508">
        <v>0</v>
      </c>
      <c r="E508" s="12" t="s">
        <v>127</v>
      </c>
      <c r="F508" s="12" t="s">
        <v>10</v>
      </c>
    </row>
    <row r="509" spans="1:6" x14ac:dyDescent="0.25">
      <c r="A509">
        <v>416.00900000000001</v>
      </c>
      <c r="B509" s="12" t="s">
        <v>126</v>
      </c>
      <c r="C509" s="12" t="s">
        <v>9</v>
      </c>
      <c r="D509">
        <v>1.5625E-2</v>
      </c>
      <c r="E509" s="12" t="s">
        <v>127</v>
      </c>
      <c r="F509" s="12" t="s">
        <v>10</v>
      </c>
    </row>
    <row r="510" spans="1:6" x14ac:dyDescent="0.25">
      <c r="A510">
        <v>416.00900000000001</v>
      </c>
      <c r="B510" s="12" t="s">
        <v>126</v>
      </c>
      <c r="C510" s="12" t="s">
        <v>9</v>
      </c>
      <c r="D510">
        <v>3.125E-2</v>
      </c>
      <c r="E510" s="12" t="s">
        <v>127</v>
      </c>
      <c r="F510" s="12" t="s">
        <v>10</v>
      </c>
    </row>
    <row r="511" spans="1:6" x14ac:dyDescent="0.25">
      <c r="A511">
        <v>416.00900000000001</v>
      </c>
      <c r="B511" s="12" t="s">
        <v>126</v>
      </c>
      <c r="C511" s="12" t="s">
        <v>9</v>
      </c>
      <c r="D511">
        <v>1.5625E-2</v>
      </c>
      <c r="E511" s="12" t="s">
        <v>127</v>
      </c>
      <c r="F511" s="12" t="s">
        <v>10</v>
      </c>
    </row>
    <row r="512" spans="1:6" x14ac:dyDescent="0.25">
      <c r="A512">
        <v>339.16300000000001</v>
      </c>
      <c r="B512" s="12" t="s">
        <v>128</v>
      </c>
      <c r="C512" s="12" t="s">
        <v>9</v>
      </c>
      <c r="D512">
        <v>3.125E-2</v>
      </c>
      <c r="E512" s="12" t="s">
        <v>129</v>
      </c>
      <c r="F512" s="12" t="s">
        <v>10</v>
      </c>
    </row>
    <row r="513" spans="1:6" x14ac:dyDescent="0.25">
      <c r="A513">
        <v>339.16300000000001</v>
      </c>
      <c r="B513" s="12" t="s">
        <v>128</v>
      </c>
      <c r="C513" s="12" t="s">
        <v>9</v>
      </c>
      <c r="D513">
        <v>3.125E-2</v>
      </c>
      <c r="E513" s="12" t="s">
        <v>129</v>
      </c>
      <c r="F513" s="12" t="s">
        <v>10</v>
      </c>
    </row>
    <row r="514" spans="1:6" x14ac:dyDescent="0.25">
      <c r="A514">
        <v>339.16300000000001</v>
      </c>
      <c r="B514" s="12" t="s">
        <v>128</v>
      </c>
      <c r="C514" s="12" t="s">
        <v>9</v>
      </c>
      <c r="D514">
        <v>1.5625E-2</v>
      </c>
      <c r="E514" s="12" t="s">
        <v>129</v>
      </c>
      <c r="F514" s="12" t="s">
        <v>10</v>
      </c>
    </row>
    <row r="515" spans="1:6" x14ac:dyDescent="0.25">
      <c r="A515">
        <v>339.16300000000001</v>
      </c>
      <c r="B515" s="12" t="s">
        <v>128</v>
      </c>
      <c r="C515" s="12" t="s">
        <v>9</v>
      </c>
      <c r="D515">
        <v>3.125E-2</v>
      </c>
      <c r="E515" s="12" t="s">
        <v>129</v>
      </c>
      <c r="F515" s="12" t="s">
        <v>10</v>
      </c>
    </row>
    <row r="516" spans="1:6" x14ac:dyDescent="0.25">
      <c r="A516">
        <v>339.16300000000001</v>
      </c>
      <c r="B516" s="12" t="s">
        <v>128</v>
      </c>
      <c r="C516" s="12" t="s">
        <v>9</v>
      </c>
      <c r="D516">
        <v>0</v>
      </c>
      <c r="E516" s="12" t="s">
        <v>129</v>
      </c>
      <c r="F516" s="12" t="s">
        <v>10</v>
      </c>
    </row>
    <row r="517" spans="1:6" x14ac:dyDescent="0.25">
      <c r="A517">
        <v>339.16300000000001</v>
      </c>
      <c r="B517" s="12" t="s">
        <v>128</v>
      </c>
      <c r="C517" s="12" t="s">
        <v>9</v>
      </c>
      <c r="D517">
        <v>0</v>
      </c>
      <c r="E517" s="12" t="s">
        <v>129</v>
      </c>
      <c r="F517" s="12" t="s">
        <v>10</v>
      </c>
    </row>
    <row r="518" spans="1:6" x14ac:dyDescent="0.25">
      <c r="A518">
        <v>339.16300000000001</v>
      </c>
      <c r="B518" s="12" t="s">
        <v>128</v>
      </c>
      <c r="C518" s="12" t="s">
        <v>9</v>
      </c>
      <c r="D518">
        <v>0</v>
      </c>
      <c r="E518" s="12" t="s">
        <v>129</v>
      </c>
      <c r="F518" s="12" t="s">
        <v>10</v>
      </c>
    </row>
    <row r="519" spans="1:6" x14ac:dyDescent="0.25">
      <c r="A519">
        <v>339.16300000000001</v>
      </c>
      <c r="B519" s="12" t="s">
        <v>128</v>
      </c>
      <c r="C519" s="12" t="s">
        <v>9</v>
      </c>
      <c r="D519">
        <v>1.5625E-2</v>
      </c>
      <c r="E519" s="12" t="s">
        <v>129</v>
      </c>
      <c r="F519" s="12" t="s">
        <v>10</v>
      </c>
    </row>
    <row r="520" spans="1:6" x14ac:dyDescent="0.25">
      <c r="A520">
        <v>339.16300000000001</v>
      </c>
      <c r="B520" s="12" t="s">
        <v>128</v>
      </c>
      <c r="C520" s="12" t="s">
        <v>9</v>
      </c>
      <c r="D520">
        <v>1.5625E-2</v>
      </c>
      <c r="E520" s="12" t="s">
        <v>129</v>
      </c>
      <c r="F520" s="12" t="s">
        <v>10</v>
      </c>
    </row>
    <row r="521" spans="1:6" x14ac:dyDescent="0.25">
      <c r="A521">
        <v>339.16300000000001</v>
      </c>
      <c r="B521" s="12" t="s">
        <v>128</v>
      </c>
      <c r="C521" s="12" t="s">
        <v>9</v>
      </c>
      <c r="D521">
        <v>1.5625E-2</v>
      </c>
      <c r="E521" s="12" t="s">
        <v>129</v>
      </c>
      <c r="F521" s="12" t="s">
        <v>10</v>
      </c>
    </row>
    <row r="522" spans="1:6" x14ac:dyDescent="0.25">
      <c r="A522">
        <v>339.16300000000001</v>
      </c>
      <c r="B522" s="12" t="s">
        <v>128</v>
      </c>
      <c r="C522" s="12" t="s">
        <v>9</v>
      </c>
      <c r="D522">
        <v>3.125E-2</v>
      </c>
      <c r="E522" s="12" t="s">
        <v>129</v>
      </c>
      <c r="F522" s="12" t="s">
        <v>10</v>
      </c>
    </row>
    <row r="523" spans="1:6" x14ac:dyDescent="0.25">
      <c r="A523">
        <v>339.16300000000001</v>
      </c>
      <c r="B523" s="12" t="s">
        <v>128</v>
      </c>
      <c r="C523" s="12" t="s">
        <v>9</v>
      </c>
      <c r="D523">
        <v>3.125E-2</v>
      </c>
      <c r="E523" s="12" t="s">
        <v>129</v>
      </c>
      <c r="F523" s="12" t="s">
        <v>10</v>
      </c>
    </row>
    <row r="524" spans="1:6" x14ac:dyDescent="0.25">
      <c r="A524">
        <v>339.16300000000001</v>
      </c>
      <c r="B524" s="12" t="s">
        <v>128</v>
      </c>
      <c r="C524" s="12" t="s">
        <v>9</v>
      </c>
      <c r="D524">
        <v>0</v>
      </c>
      <c r="E524" s="12" t="s">
        <v>129</v>
      </c>
      <c r="F524" s="12" t="s">
        <v>10</v>
      </c>
    </row>
    <row r="525" spans="1:6" x14ac:dyDescent="0.25">
      <c r="A525">
        <v>339.16300000000001</v>
      </c>
      <c r="B525" s="12" t="s">
        <v>128</v>
      </c>
      <c r="C525" s="12" t="s">
        <v>9</v>
      </c>
      <c r="D525">
        <v>1.5625E-2</v>
      </c>
      <c r="E525" s="12" t="s">
        <v>129</v>
      </c>
      <c r="F525" s="12" t="s">
        <v>10</v>
      </c>
    </row>
    <row r="526" spans="1:6" x14ac:dyDescent="0.25">
      <c r="A526">
        <v>339.16300000000001</v>
      </c>
      <c r="B526" s="12" t="s">
        <v>128</v>
      </c>
      <c r="C526" s="12" t="s">
        <v>9</v>
      </c>
      <c r="D526">
        <v>1.5625E-2</v>
      </c>
      <c r="E526" s="12" t="s">
        <v>129</v>
      </c>
      <c r="F526" s="12" t="s">
        <v>10</v>
      </c>
    </row>
    <row r="527" spans="1:6" x14ac:dyDescent="0.25">
      <c r="A527">
        <v>339.16300000000001</v>
      </c>
      <c r="B527" s="12" t="s">
        <v>128</v>
      </c>
      <c r="C527" s="12" t="s">
        <v>9</v>
      </c>
      <c r="D527">
        <v>1.5625E-2</v>
      </c>
      <c r="E527" s="12" t="s">
        <v>129</v>
      </c>
      <c r="F527" s="12" t="s">
        <v>10</v>
      </c>
    </row>
    <row r="528" spans="1:6" x14ac:dyDescent="0.25">
      <c r="A528">
        <v>339.16300000000001</v>
      </c>
      <c r="B528" s="12" t="s">
        <v>128</v>
      </c>
      <c r="C528" s="12" t="s">
        <v>9</v>
      </c>
      <c r="D528">
        <v>1.5625E-2</v>
      </c>
      <c r="E528" s="12" t="s">
        <v>129</v>
      </c>
      <c r="F528" s="12" t="s">
        <v>10</v>
      </c>
    </row>
    <row r="529" spans="1:6" x14ac:dyDescent="0.25">
      <c r="A529">
        <v>339.16300000000001</v>
      </c>
      <c r="B529" s="12" t="s">
        <v>128</v>
      </c>
      <c r="C529" s="12" t="s">
        <v>9</v>
      </c>
      <c r="D529">
        <v>0</v>
      </c>
      <c r="E529" s="12" t="s">
        <v>129</v>
      </c>
      <c r="F529" s="12" t="s">
        <v>10</v>
      </c>
    </row>
    <row r="530" spans="1:6" x14ac:dyDescent="0.25">
      <c r="A530">
        <v>339.16300000000001</v>
      </c>
      <c r="B530" s="12" t="s">
        <v>128</v>
      </c>
      <c r="C530" s="12" t="s">
        <v>9</v>
      </c>
      <c r="D530">
        <v>1.5625E-2</v>
      </c>
      <c r="E530" s="12" t="s">
        <v>129</v>
      </c>
      <c r="F530" s="12" t="s">
        <v>10</v>
      </c>
    </row>
    <row r="531" spans="1:6" x14ac:dyDescent="0.25">
      <c r="A531">
        <v>339.16300000000001</v>
      </c>
      <c r="B531" s="12" t="s">
        <v>128</v>
      </c>
      <c r="C531" s="12" t="s">
        <v>9</v>
      </c>
      <c r="D531">
        <v>3.125E-2</v>
      </c>
      <c r="E531" s="12" t="s">
        <v>129</v>
      </c>
      <c r="F531" s="12" t="s">
        <v>10</v>
      </c>
    </row>
    <row r="532" spans="1:6" x14ac:dyDescent="0.25">
      <c r="A532">
        <v>339.16300000000001</v>
      </c>
      <c r="B532" s="12" t="s">
        <v>128</v>
      </c>
      <c r="C532" s="12" t="s">
        <v>9</v>
      </c>
      <c r="D532">
        <v>3.125E-2</v>
      </c>
      <c r="E532" s="12" t="s">
        <v>129</v>
      </c>
      <c r="F532" s="12" t="s">
        <v>10</v>
      </c>
    </row>
    <row r="533" spans="1:6" x14ac:dyDescent="0.25">
      <c r="A533">
        <v>339.16300000000001</v>
      </c>
      <c r="B533" s="12" t="s">
        <v>128</v>
      </c>
      <c r="C533" s="12" t="s">
        <v>9</v>
      </c>
      <c r="D533">
        <v>3.125E-2</v>
      </c>
      <c r="E533" s="12" t="s">
        <v>129</v>
      </c>
      <c r="F533" s="12" t="s">
        <v>10</v>
      </c>
    </row>
    <row r="534" spans="1:6" x14ac:dyDescent="0.25">
      <c r="A534">
        <v>339.16300000000001</v>
      </c>
      <c r="B534" s="12" t="s">
        <v>128</v>
      </c>
      <c r="C534" s="12" t="s">
        <v>9</v>
      </c>
      <c r="D534">
        <v>3.125E-2</v>
      </c>
      <c r="E534" s="12" t="s">
        <v>129</v>
      </c>
      <c r="F534" s="12" t="s">
        <v>10</v>
      </c>
    </row>
    <row r="535" spans="1:6" x14ac:dyDescent="0.25">
      <c r="A535">
        <v>339.16300000000001</v>
      </c>
      <c r="B535" s="12" t="s">
        <v>128</v>
      </c>
      <c r="C535" s="12" t="s">
        <v>9</v>
      </c>
      <c r="D535">
        <v>1.5625E-2</v>
      </c>
      <c r="E535" s="12" t="s">
        <v>129</v>
      </c>
      <c r="F535" s="12" t="s">
        <v>10</v>
      </c>
    </row>
    <row r="536" spans="1:6" x14ac:dyDescent="0.25">
      <c r="A536">
        <v>339.16300000000001</v>
      </c>
      <c r="B536" s="12" t="s">
        <v>128</v>
      </c>
      <c r="C536" s="12" t="s">
        <v>9</v>
      </c>
      <c r="D536">
        <v>1.5625E-2</v>
      </c>
      <c r="E536" s="12" t="s">
        <v>129</v>
      </c>
      <c r="F536" s="12" t="s">
        <v>10</v>
      </c>
    </row>
    <row r="537" spans="1:6" x14ac:dyDescent="0.25">
      <c r="A537">
        <v>339.16300000000001</v>
      </c>
      <c r="B537" s="12" t="s">
        <v>128</v>
      </c>
      <c r="C537" s="12" t="s">
        <v>9</v>
      </c>
      <c r="D537">
        <v>0</v>
      </c>
      <c r="E537" s="12" t="s">
        <v>129</v>
      </c>
      <c r="F537" s="12" t="s">
        <v>10</v>
      </c>
    </row>
    <row r="538" spans="1:6" x14ac:dyDescent="0.25">
      <c r="A538">
        <v>339.16300000000001</v>
      </c>
      <c r="B538" s="12" t="s">
        <v>128</v>
      </c>
      <c r="C538" s="12" t="s">
        <v>9</v>
      </c>
      <c r="D538">
        <v>0</v>
      </c>
      <c r="E538" s="12" t="s">
        <v>129</v>
      </c>
      <c r="F538" s="12" t="s">
        <v>10</v>
      </c>
    </row>
    <row r="539" spans="1:6" x14ac:dyDescent="0.25">
      <c r="A539">
        <v>339.16300000000001</v>
      </c>
      <c r="B539" s="12" t="s">
        <v>128</v>
      </c>
      <c r="C539" s="12" t="s">
        <v>9</v>
      </c>
      <c r="D539">
        <v>1.5625E-2</v>
      </c>
      <c r="E539" s="12" t="s">
        <v>129</v>
      </c>
      <c r="F539" s="12" t="s">
        <v>10</v>
      </c>
    </row>
    <row r="540" spans="1:6" x14ac:dyDescent="0.25">
      <c r="A540">
        <v>339.16300000000001</v>
      </c>
      <c r="B540" s="12" t="s">
        <v>128</v>
      </c>
      <c r="C540" s="12" t="s">
        <v>9</v>
      </c>
      <c r="D540">
        <v>1.5625E-2</v>
      </c>
      <c r="E540" s="12" t="s">
        <v>129</v>
      </c>
      <c r="F540" s="12" t="s">
        <v>10</v>
      </c>
    </row>
    <row r="541" spans="1:6" x14ac:dyDescent="0.25">
      <c r="A541">
        <v>339.16300000000001</v>
      </c>
      <c r="B541" s="12" t="s">
        <v>128</v>
      </c>
      <c r="C541" s="12" t="s">
        <v>9</v>
      </c>
      <c r="D541">
        <v>0</v>
      </c>
      <c r="E541" s="12" t="s">
        <v>129</v>
      </c>
      <c r="F541" s="12" t="s">
        <v>10</v>
      </c>
    </row>
    <row r="542" spans="1:6" x14ac:dyDescent="0.25">
      <c r="A542">
        <v>1287.1400000000001</v>
      </c>
      <c r="B542" s="12" t="s">
        <v>11</v>
      </c>
      <c r="C542" s="12" t="s">
        <v>9</v>
      </c>
      <c r="D542">
        <v>7.8125E-2</v>
      </c>
      <c r="E542" s="12" t="s">
        <v>130</v>
      </c>
      <c r="F542" s="12" t="s">
        <v>10</v>
      </c>
    </row>
    <row r="543" spans="1:6" x14ac:dyDescent="0.25">
      <c r="A543">
        <v>1287.1400000000001</v>
      </c>
      <c r="B543" s="12" t="s">
        <v>11</v>
      </c>
      <c r="C543" s="12" t="s">
        <v>9</v>
      </c>
      <c r="D543">
        <v>7.8125E-2</v>
      </c>
      <c r="E543" s="12" t="s">
        <v>130</v>
      </c>
      <c r="F543" s="12" t="s">
        <v>10</v>
      </c>
    </row>
    <row r="544" spans="1:6" x14ac:dyDescent="0.25">
      <c r="A544">
        <v>1287.1400000000001</v>
      </c>
      <c r="B544" s="12" t="s">
        <v>11</v>
      </c>
      <c r="C544" s="12" t="s">
        <v>9</v>
      </c>
      <c r="D544">
        <v>7.8125E-2</v>
      </c>
      <c r="E544" s="12" t="s">
        <v>130</v>
      </c>
      <c r="F544" s="12" t="s">
        <v>10</v>
      </c>
    </row>
    <row r="545" spans="1:6" x14ac:dyDescent="0.25">
      <c r="A545">
        <v>1287.1400000000001</v>
      </c>
      <c r="B545" s="12" t="s">
        <v>11</v>
      </c>
      <c r="C545" s="12" t="s">
        <v>9</v>
      </c>
      <c r="D545">
        <v>6.25E-2</v>
      </c>
      <c r="E545" s="12" t="s">
        <v>130</v>
      </c>
      <c r="F545" s="12" t="s">
        <v>10</v>
      </c>
    </row>
    <row r="546" spans="1:6" x14ac:dyDescent="0.25">
      <c r="A546">
        <v>1287.1400000000001</v>
      </c>
      <c r="B546" s="12" t="s">
        <v>11</v>
      </c>
      <c r="C546" s="12" t="s">
        <v>9</v>
      </c>
      <c r="D546">
        <v>6.25E-2</v>
      </c>
      <c r="E546" s="12" t="s">
        <v>130</v>
      </c>
      <c r="F546" s="12" t="s">
        <v>10</v>
      </c>
    </row>
    <row r="547" spans="1:6" x14ac:dyDescent="0.25">
      <c r="A547">
        <v>1287.1400000000001</v>
      </c>
      <c r="B547" s="12" t="s">
        <v>11</v>
      </c>
      <c r="C547" s="12" t="s">
        <v>9</v>
      </c>
      <c r="D547">
        <v>9.375E-2</v>
      </c>
      <c r="E547" s="12" t="s">
        <v>130</v>
      </c>
      <c r="F547" s="12" t="s">
        <v>10</v>
      </c>
    </row>
    <row r="548" spans="1:6" x14ac:dyDescent="0.25">
      <c r="A548">
        <v>1287.1400000000001</v>
      </c>
      <c r="B548" s="12" t="s">
        <v>11</v>
      </c>
      <c r="C548" s="12" t="s">
        <v>9</v>
      </c>
      <c r="D548">
        <v>7.8125E-2</v>
      </c>
      <c r="E548" s="12" t="s">
        <v>130</v>
      </c>
      <c r="F548" s="12" t="s">
        <v>10</v>
      </c>
    </row>
    <row r="549" spans="1:6" x14ac:dyDescent="0.25">
      <c r="A549">
        <v>1287.1400000000001</v>
      </c>
      <c r="B549" s="12" t="s">
        <v>11</v>
      </c>
      <c r="C549" s="12" t="s">
        <v>9</v>
      </c>
      <c r="D549">
        <v>0.109375</v>
      </c>
      <c r="E549" s="12" t="s">
        <v>130</v>
      </c>
      <c r="F549" s="12" t="s">
        <v>10</v>
      </c>
    </row>
    <row r="550" spans="1:6" x14ac:dyDescent="0.25">
      <c r="A550">
        <v>1287.1400000000001</v>
      </c>
      <c r="B550" s="12" t="s">
        <v>11</v>
      </c>
      <c r="C550" s="12" t="s">
        <v>9</v>
      </c>
      <c r="D550">
        <v>9.375E-2</v>
      </c>
      <c r="E550" s="12" t="s">
        <v>130</v>
      </c>
      <c r="F550" s="12" t="s">
        <v>10</v>
      </c>
    </row>
    <row r="551" spans="1:6" x14ac:dyDescent="0.25">
      <c r="A551">
        <v>1287.1400000000001</v>
      </c>
      <c r="B551" s="12" t="s">
        <v>11</v>
      </c>
      <c r="C551" s="12" t="s">
        <v>9</v>
      </c>
      <c r="D551">
        <v>6.25E-2</v>
      </c>
      <c r="E551" s="12" t="s">
        <v>130</v>
      </c>
      <c r="F551" s="12" t="s">
        <v>10</v>
      </c>
    </row>
    <row r="552" spans="1:6" x14ac:dyDescent="0.25">
      <c r="A552">
        <v>1287.1400000000001</v>
      </c>
      <c r="B552" s="12" t="s">
        <v>11</v>
      </c>
      <c r="C552" s="12" t="s">
        <v>9</v>
      </c>
      <c r="D552">
        <v>7.8125E-2</v>
      </c>
      <c r="E552" s="12" t="s">
        <v>130</v>
      </c>
      <c r="F552" s="12" t="s">
        <v>10</v>
      </c>
    </row>
    <row r="553" spans="1:6" x14ac:dyDescent="0.25">
      <c r="A553">
        <v>1287.1400000000001</v>
      </c>
      <c r="B553" s="12" t="s">
        <v>11</v>
      </c>
      <c r="C553" s="12" t="s">
        <v>9</v>
      </c>
      <c r="D553">
        <v>0.109375</v>
      </c>
      <c r="E553" s="12" t="s">
        <v>130</v>
      </c>
      <c r="F553" s="12" t="s">
        <v>10</v>
      </c>
    </row>
    <row r="554" spans="1:6" x14ac:dyDescent="0.25">
      <c r="A554">
        <v>1287.1400000000001</v>
      </c>
      <c r="B554" s="12" t="s">
        <v>11</v>
      </c>
      <c r="C554" s="12" t="s">
        <v>9</v>
      </c>
      <c r="D554">
        <v>0.125</v>
      </c>
      <c r="E554" s="12" t="s">
        <v>130</v>
      </c>
      <c r="F554" s="12" t="s">
        <v>10</v>
      </c>
    </row>
    <row r="555" spans="1:6" x14ac:dyDescent="0.25">
      <c r="A555">
        <v>1287.1400000000001</v>
      </c>
      <c r="B555" s="12" t="s">
        <v>11</v>
      </c>
      <c r="C555" s="12" t="s">
        <v>9</v>
      </c>
      <c r="D555">
        <v>9.375E-2</v>
      </c>
      <c r="E555" s="12" t="s">
        <v>130</v>
      </c>
      <c r="F555" s="12" t="s">
        <v>10</v>
      </c>
    </row>
    <row r="556" spans="1:6" x14ac:dyDescent="0.25">
      <c r="A556">
        <v>1287.1400000000001</v>
      </c>
      <c r="B556" s="12" t="s">
        <v>11</v>
      </c>
      <c r="C556" s="12" t="s">
        <v>9</v>
      </c>
      <c r="D556">
        <v>6.25E-2</v>
      </c>
      <c r="E556" s="12" t="s">
        <v>130</v>
      </c>
      <c r="F556" s="12" t="s">
        <v>10</v>
      </c>
    </row>
    <row r="557" spans="1:6" x14ac:dyDescent="0.25">
      <c r="A557">
        <v>1287.1400000000001</v>
      </c>
      <c r="B557" s="12" t="s">
        <v>11</v>
      </c>
      <c r="C557" s="12" t="s">
        <v>9</v>
      </c>
      <c r="D557">
        <v>9.375E-2</v>
      </c>
      <c r="E557" s="12" t="s">
        <v>130</v>
      </c>
      <c r="F557" s="12" t="s">
        <v>10</v>
      </c>
    </row>
    <row r="558" spans="1:6" x14ac:dyDescent="0.25">
      <c r="A558">
        <v>1287.1400000000001</v>
      </c>
      <c r="B558" s="12" t="s">
        <v>11</v>
      </c>
      <c r="C558" s="12" t="s">
        <v>9</v>
      </c>
      <c r="D558">
        <v>6.25E-2</v>
      </c>
      <c r="E558" s="12" t="s">
        <v>130</v>
      </c>
      <c r="F558" s="12" t="s">
        <v>10</v>
      </c>
    </row>
    <row r="559" spans="1:6" x14ac:dyDescent="0.25">
      <c r="A559">
        <v>1287.1400000000001</v>
      </c>
      <c r="B559" s="12" t="s">
        <v>11</v>
      </c>
      <c r="C559" s="12" t="s">
        <v>9</v>
      </c>
      <c r="D559">
        <v>0.125</v>
      </c>
      <c r="E559" s="12" t="s">
        <v>130</v>
      </c>
      <c r="F559" s="12" t="s">
        <v>10</v>
      </c>
    </row>
    <row r="560" spans="1:6" x14ac:dyDescent="0.25">
      <c r="A560">
        <v>1287.1400000000001</v>
      </c>
      <c r="B560" s="12" t="s">
        <v>11</v>
      </c>
      <c r="C560" s="12" t="s">
        <v>9</v>
      </c>
      <c r="D560">
        <v>9.375E-2</v>
      </c>
      <c r="E560" s="12" t="s">
        <v>130</v>
      </c>
      <c r="F560" s="12" t="s">
        <v>10</v>
      </c>
    </row>
    <row r="561" spans="1:6" x14ac:dyDescent="0.25">
      <c r="A561">
        <v>1287.1400000000001</v>
      </c>
      <c r="B561" s="12" t="s">
        <v>11</v>
      </c>
      <c r="C561" s="12" t="s">
        <v>9</v>
      </c>
      <c r="D561">
        <v>0.109375</v>
      </c>
      <c r="E561" s="12" t="s">
        <v>130</v>
      </c>
      <c r="F561" s="12" t="s">
        <v>10</v>
      </c>
    </row>
    <row r="562" spans="1:6" x14ac:dyDescent="0.25">
      <c r="A562">
        <v>1287.1400000000001</v>
      </c>
      <c r="B562" s="12" t="s">
        <v>11</v>
      </c>
      <c r="C562" s="12" t="s">
        <v>9</v>
      </c>
      <c r="D562">
        <v>0.125</v>
      </c>
      <c r="E562" s="12" t="s">
        <v>130</v>
      </c>
      <c r="F562" s="12" t="s">
        <v>10</v>
      </c>
    </row>
    <row r="563" spans="1:6" x14ac:dyDescent="0.25">
      <c r="A563">
        <v>1287.1400000000001</v>
      </c>
      <c r="B563" s="12" t="s">
        <v>11</v>
      </c>
      <c r="C563" s="12" t="s">
        <v>9</v>
      </c>
      <c r="D563">
        <v>3.125E-2</v>
      </c>
      <c r="E563" s="12" t="s">
        <v>130</v>
      </c>
      <c r="F563" s="12" t="s">
        <v>10</v>
      </c>
    </row>
    <row r="564" spans="1:6" x14ac:dyDescent="0.25">
      <c r="A564">
        <v>1287.1400000000001</v>
      </c>
      <c r="B564" s="12" t="s">
        <v>11</v>
      </c>
      <c r="C564" s="12" t="s">
        <v>9</v>
      </c>
      <c r="D564">
        <v>0.125</v>
      </c>
      <c r="E564" s="12" t="s">
        <v>130</v>
      </c>
      <c r="F564" s="12" t="s">
        <v>10</v>
      </c>
    </row>
    <row r="565" spans="1:6" x14ac:dyDescent="0.25">
      <c r="A565">
        <v>1287.1400000000001</v>
      </c>
      <c r="B565" s="12" t="s">
        <v>11</v>
      </c>
      <c r="C565" s="12" t="s">
        <v>9</v>
      </c>
      <c r="D565">
        <v>6.25E-2</v>
      </c>
      <c r="E565" s="12" t="s">
        <v>130</v>
      </c>
      <c r="F565" s="12" t="s">
        <v>10</v>
      </c>
    </row>
    <row r="566" spans="1:6" x14ac:dyDescent="0.25">
      <c r="A566">
        <v>1287.1400000000001</v>
      </c>
      <c r="B566" s="12" t="s">
        <v>11</v>
      </c>
      <c r="C566" s="12" t="s">
        <v>9</v>
      </c>
      <c r="D566">
        <v>3.125E-2</v>
      </c>
      <c r="E566" s="12" t="s">
        <v>130</v>
      </c>
      <c r="F566" s="12" t="s">
        <v>10</v>
      </c>
    </row>
    <row r="567" spans="1:6" x14ac:dyDescent="0.25">
      <c r="A567">
        <v>1287.1400000000001</v>
      </c>
      <c r="B567" s="12" t="s">
        <v>11</v>
      </c>
      <c r="C567" s="12" t="s">
        <v>9</v>
      </c>
      <c r="D567">
        <v>0.109375</v>
      </c>
      <c r="E567" s="12" t="s">
        <v>130</v>
      </c>
      <c r="F567" s="12" t="s">
        <v>10</v>
      </c>
    </row>
    <row r="568" spans="1:6" x14ac:dyDescent="0.25">
      <c r="A568">
        <v>1287.1400000000001</v>
      </c>
      <c r="B568" s="12" t="s">
        <v>11</v>
      </c>
      <c r="C568" s="12" t="s">
        <v>9</v>
      </c>
      <c r="D568">
        <v>9.375E-2</v>
      </c>
      <c r="E568" s="12" t="s">
        <v>130</v>
      </c>
      <c r="F568" s="12" t="s">
        <v>10</v>
      </c>
    </row>
    <row r="569" spans="1:6" x14ac:dyDescent="0.25">
      <c r="A569">
        <v>1287.1400000000001</v>
      </c>
      <c r="B569" s="12" t="s">
        <v>11</v>
      </c>
      <c r="C569" s="12" t="s">
        <v>9</v>
      </c>
      <c r="D569">
        <v>7.8125E-2</v>
      </c>
      <c r="E569" s="12" t="s">
        <v>130</v>
      </c>
      <c r="F569" s="12" t="s">
        <v>10</v>
      </c>
    </row>
    <row r="570" spans="1:6" x14ac:dyDescent="0.25">
      <c r="A570">
        <v>1287.1400000000001</v>
      </c>
      <c r="B570" s="12" t="s">
        <v>11</v>
      </c>
      <c r="C570" s="12" t="s">
        <v>9</v>
      </c>
      <c r="D570">
        <v>6.25E-2</v>
      </c>
      <c r="E570" s="12" t="s">
        <v>130</v>
      </c>
      <c r="F570" s="12" t="s">
        <v>10</v>
      </c>
    </row>
    <row r="571" spans="1:6" x14ac:dyDescent="0.25">
      <c r="A571">
        <v>1287.1400000000001</v>
      </c>
      <c r="B571" s="12" t="s">
        <v>11</v>
      </c>
      <c r="C571" s="12" t="s">
        <v>9</v>
      </c>
      <c r="D571">
        <v>3.125E-2</v>
      </c>
      <c r="E571" s="12" t="s">
        <v>130</v>
      </c>
      <c r="F571" s="12" t="s">
        <v>10</v>
      </c>
    </row>
    <row r="572" spans="1:6" x14ac:dyDescent="0.25">
      <c r="A572">
        <v>960.25400000000002</v>
      </c>
      <c r="B572" s="12" t="s">
        <v>49</v>
      </c>
      <c r="C572" s="12" t="s">
        <v>9</v>
      </c>
      <c r="D572">
        <v>0.265625</v>
      </c>
      <c r="E572" s="12" t="s">
        <v>131</v>
      </c>
      <c r="F572" s="12" t="s">
        <v>10</v>
      </c>
    </row>
    <row r="573" spans="1:6" x14ac:dyDescent="0.25">
      <c r="A573">
        <v>960.25400000000002</v>
      </c>
      <c r="B573" s="12" t="s">
        <v>49</v>
      </c>
      <c r="C573" s="12" t="s">
        <v>9</v>
      </c>
      <c r="D573">
        <v>0.25</v>
      </c>
      <c r="E573" s="12" t="s">
        <v>131</v>
      </c>
      <c r="F573" s="12" t="s">
        <v>10</v>
      </c>
    </row>
    <row r="574" spans="1:6" x14ac:dyDescent="0.25">
      <c r="A574">
        <v>960.25400000000002</v>
      </c>
      <c r="B574" s="12" t="s">
        <v>49</v>
      </c>
      <c r="C574" s="12" t="s">
        <v>9</v>
      </c>
      <c r="D574">
        <v>0.3125</v>
      </c>
      <c r="E574" s="12" t="s">
        <v>131</v>
      </c>
      <c r="F574" s="12" t="s">
        <v>10</v>
      </c>
    </row>
    <row r="575" spans="1:6" x14ac:dyDescent="0.25">
      <c r="A575">
        <v>960.25400000000002</v>
      </c>
      <c r="B575" s="12" t="s">
        <v>49</v>
      </c>
      <c r="C575" s="12" t="s">
        <v>9</v>
      </c>
      <c r="D575">
        <v>0.28125</v>
      </c>
      <c r="E575" s="12" t="s">
        <v>131</v>
      </c>
      <c r="F575" s="12" t="s">
        <v>10</v>
      </c>
    </row>
    <row r="576" spans="1:6" x14ac:dyDescent="0.25">
      <c r="A576">
        <v>960.25400000000002</v>
      </c>
      <c r="B576" s="12" t="s">
        <v>49</v>
      </c>
      <c r="C576" s="12" t="s">
        <v>9</v>
      </c>
      <c r="D576">
        <v>0.25</v>
      </c>
      <c r="E576" s="12" t="s">
        <v>131</v>
      </c>
      <c r="F576" s="12" t="s">
        <v>10</v>
      </c>
    </row>
    <row r="577" spans="1:6" x14ac:dyDescent="0.25">
      <c r="A577">
        <v>960.25400000000002</v>
      </c>
      <c r="B577" s="12" t="s">
        <v>49</v>
      </c>
      <c r="C577" s="12" t="s">
        <v>9</v>
      </c>
      <c r="D577">
        <v>0.265625</v>
      </c>
      <c r="E577" s="12" t="s">
        <v>131</v>
      </c>
      <c r="F577" s="12" t="s">
        <v>10</v>
      </c>
    </row>
    <row r="578" spans="1:6" x14ac:dyDescent="0.25">
      <c r="A578">
        <v>960.25400000000002</v>
      </c>
      <c r="B578" s="12" t="s">
        <v>49</v>
      </c>
      <c r="C578" s="12" t="s">
        <v>9</v>
      </c>
      <c r="D578">
        <v>0.21875</v>
      </c>
      <c r="E578" s="12" t="s">
        <v>131</v>
      </c>
      <c r="F578" s="12" t="s">
        <v>10</v>
      </c>
    </row>
    <row r="579" spans="1:6" x14ac:dyDescent="0.25">
      <c r="A579">
        <v>960.25400000000002</v>
      </c>
      <c r="B579" s="12" t="s">
        <v>49</v>
      </c>
      <c r="C579" s="12" t="s">
        <v>9</v>
      </c>
      <c r="D579">
        <v>0.234375</v>
      </c>
      <c r="E579" s="12" t="s">
        <v>131</v>
      </c>
      <c r="F579" s="12" t="s">
        <v>10</v>
      </c>
    </row>
    <row r="580" spans="1:6" x14ac:dyDescent="0.25">
      <c r="A580">
        <v>960.25400000000002</v>
      </c>
      <c r="B580" s="12" t="s">
        <v>49</v>
      </c>
      <c r="C580" s="12" t="s">
        <v>9</v>
      </c>
      <c r="D580">
        <v>0.28125</v>
      </c>
      <c r="E580" s="12" t="s">
        <v>131</v>
      </c>
      <c r="F580" s="12" t="s">
        <v>10</v>
      </c>
    </row>
    <row r="581" spans="1:6" x14ac:dyDescent="0.25">
      <c r="A581">
        <v>960.25400000000002</v>
      </c>
      <c r="B581" s="12" t="s">
        <v>49</v>
      </c>
      <c r="C581" s="12" t="s">
        <v>9</v>
      </c>
      <c r="D581">
        <v>0.3125</v>
      </c>
      <c r="E581" s="12" t="s">
        <v>131</v>
      </c>
      <c r="F581" s="12" t="s">
        <v>10</v>
      </c>
    </row>
    <row r="582" spans="1:6" x14ac:dyDescent="0.25">
      <c r="A582">
        <v>960.25400000000002</v>
      </c>
      <c r="B582" s="12" t="s">
        <v>49</v>
      </c>
      <c r="C582" s="12" t="s">
        <v>9</v>
      </c>
      <c r="D582">
        <v>0.28125</v>
      </c>
      <c r="E582" s="12" t="s">
        <v>131</v>
      </c>
      <c r="F582" s="12" t="s">
        <v>10</v>
      </c>
    </row>
    <row r="583" spans="1:6" x14ac:dyDescent="0.25">
      <c r="A583">
        <v>960.25400000000002</v>
      </c>
      <c r="B583" s="12" t="s">
        <v>49</v>
      </c>
      <c r="C583" s="12" t="s">
        <v>9</v>
      </c>
      <c r="D583">
        <v>0.3125</v>
      </c>
      <c r="E583" s="12" t="s">
        <v>131</v>
      </c>
      <c r="F583" s="12" t="s">
        <v>10</v>
      </c>
    </row>
    <row r="584" spans="1:6" x14ac:dyDescent="0.25">
      <c r="A584">
        <v>960.25400000000002</v>
      </c>
      <c r="B584" s="12" t="s">
        <v>49</v>
      </c>
      <c r="C584" s="12" t="s">
        <v>9</v>
      </c>
      <c r="D584">
        <v>0.21875</v>
      </c>
      <c r="E584" s="12" t="s">
        <v>131</v>
      </c>
      <c r="F584" s="12" t="s">
        <v>10</v>
      </c>
    </row>
    <row r="585" spans="1:6" x14ac:dyDescent="0.25">
      <c r="A585">
        <v>960.25400000000002</v>
      </c>
      <c r="B585" s="12" t="s">
        <v>49</v>
      </c>
      <c r="C585" s="12" t="s">
        <v>9</v>
      </c>
      <c r="D585">
        <v>0.265625</v>
      </c>
      <c r="E585" s="12" t="s">
        <v>131</v>
      </c>
      <c r="F585" s="12" t="s">
        <v>10</v>
      </c>
    </row>
    <row r="586" spans="1:6" x14ac:dyDescent="0.25">
      <c r="A586">
        <v>960.25400000000002</v>
      </c>
      <c r="B586" s="12" t="s">
        <v>49</v>
      </c>
      <c r="C586" s="12" t="s">
        <v>9</v>
      </c>
      <c r="D586">
        <v>0.25</v>
      </c>
      <c r="E586" s="12" t="s">
        <v>131</v>
      </c>
      <c r="F586" s="12" t="s">
        <v>10</v>
      </c>
    </row>
    <row r="587" spans="1:6" x14ac:dyDescent="0.25">
      <c r="A587">
        <v>960.25400000000002</v>
      </c>
      <c r="B587" s="12" t="s">
        <v>49</v>
      </c>
      <c r="C587" s="12" t="s">
        <v>9</v>
      </c>
      <c r="D587">
        <v>0.328125</v>
      </c>
      <c r="E587" s="12" t="s">
        <v>131</v>
      </c>
      <c r="F587" s="12" t="s">
        <v>10</v>
      </c>
    </row>
    <row r="588" spans="1:6" x14ac:dyDescent="0.25">
      <c r="A588">
        <v>960.25400000000002</v>
      </c>
      <c r="B588" s="12" t="s">
        <v>49</v>
      </c>
      <c r="C588" s="12" t="s">
        <v>9</v>
      </c>
      <c r="D588">
        <v>0.15625</v>
      </c>
      <c r="E588" s="12" t="s">
        <v>131</v>
      </c>
      <c r="F588" s="12" t="s">
        <v>10</v>
      </c>
    </row>
    <row r="589" spans="1:6" x14ac:dyDescent="0.25">
      <c r="A589">
        <v>960.25400000000002</v>
      </c>
      <c r="B589" s="12" t="s">
        <v>49</v>
      </c>
      <c r="C589" s="12" t="s">
        <v>9</v>
      </c>
      <c r="D589">
        <v>0.328125</v>
      </c>
      <c r="E589" s="12" t="s">
        <v>131</v>
      </c>
      <c r="F589" s="12" t="s">
        <v>10</v>
      </c>
    </row>
    <row r="590" spans="1:6" x14ac:dyDescent="0.25">
      <c r="A590">
        <v>960.25400000000002</v>
      </c>
      <c r="B590" s="12" t="s">
        <v>49</v>
      </c>
      <c r="C590" s="12" t="s">
        <v>9</v>
      </c>
      <c r="D590">
        <v>0.265625</v>
      </c>
      <c r="E590" s="12" t="s">
        <v>131</v>
      </c>
      <c r="F590" s="12" t="s">
        <v>10</v>
      </c>
    </row>
    <row r="591" spans="1:6" x14ac:dyDescent="0.25">
      <c r="A591">
        <v>960.25400000000002</v>
      </c>
      <c r="B591" s="12" t="s">
        <v>49</v>
      </c>
      <c r="C591" s="12" t="s">
        <v>9</v>
      </c>
      <c r="D591">
        <v>0.21875</v>
      </c>
      <c r="E591" s="12" t="s">
        <v>131</v>
      </c>
      <c r="F591" s="12" t="s">
        <v>10</v>
      </c>
    </row>
    <row r="592" spans="1:6" x14ac:dyDescent="0.25">
      <c r="A592">
        <v>960.25400000000002</v>
      </c>
      <c r="B592" s="12" t="s">
        <v>49</v>
      </c>
      <c r="C592" s="12" t="s">
        <v>9</v>
      </c>
      <c r="D592">
        <v>0.296875</v>
      </c>
      <c r="E592" s="12" t="s">
        <v>131</v>
      </c>
      <c r="F592" s="12" t="s">
        <v>10</v>
      </c>
    </row>
    <row r="593" spans="1:6" x14ac:dyDescent="0.25">
      <c r="A593">
        <v>960.25400000000002</v>
      </c>
      <c r="B593" s="12" t="s">
        <v>49</v>
      </c>
      <c r="C593" s="12" t="s">
        <v>9</v>
      </c>
      <c r="D593">
        <v>0.25</v>
      </c>
      <c r="E593" s="12" t="s">
        <v>131</v>
      </c>
      <c r="F593" s="12" t="s">
        <v>10</v>
      </c>
    </row>
    <row r="594" spans="1:6" x14ac:dyDescent="0.25">
      <c r="A594">
        <v>960.25400000000002</v>
      </c>
      <c r="B594" s="12" t="s">
        <v>49</v>
      </c>
      <c r="C594" s="12" t="s">
        <v>9</v>
      </c>
      <c r="D594">
        <v>0.234375</v>
      </c>
      <c r="E594" s="12" t="s">
        <v>131</v>
      </c>
      <c r="F594" s="12" t="s">
        <v>10</v>
      </c>
    </row>
    <row r="595" spans="1:6" x14ac:dyDescent="0.25">
      <c r="A595">
        <v>960.25400000000002</v>
      </c>
      <c r="B595" s="12" t="s">
        <v>49</v>
      </c>
      <c r="C595" s="12" t="s">
        <v>9</v>
      </c>
      <c r="D595">
        <v>0.3125</v>
      </c>
      <c r="E595" s="12" t="s">
        <v>131</v>
      </c>
      <c r="F595" s="12" t="s">
        <v>10</v>
      </c>
    </row>
    <row r="596" spans="1:6" x14ac:dyDescent="0.25">
      <c r="A596">
        <v>960.25400000000002</v>
      </c>
      <c r="B596" s="12" t="s">
        <v>49</v>
      </c>
      <c r="C596" s="12" t="s">
        <v>9</v>
      </c>
      <c r="D596">
        <v>0.3125</v>
      </c>
      <c r="E596" s="12" t="s">
        <v>131</v>
      </c>
      <c r="F596" s="12" t="s">
        <v>10</v>
      </c>
    </row>
    <row r="597" spans="1:6" x14ac:dyDescent="0.25">
      <c r="A597">
        <v>960.25400000000002</v>
      </c>
      <c r="B597" s="12" t="s">
        <v>49</v>
      </c>
      <c r="C597" s="12" t="s">
        <v>9</v>
      </c>
      <c r="D597">
        <v>0.359375</v>
      </c>
      <c r="E597" s="12" t="s">
        <v>131</v>
      </c>
      <c r="F597" s="12" t="s">
        <v>10</v>
      </c>
    </row>
    <row r="598" spans="1:6" x14ac:dyDescent="0.25">
      <c r="A598">
        <v>960.25400000000002</v>
      </c>
      <c r="B598" s="12" t="s">
        <v>49</v>
      </c>
      <c r="C598" s="12" t="s">
        <v>9</v>
      </c>
      <c r="D598">
        <v>0.28125</v>
      </c>
      <c r="E598" s="12" t="s">
        <v>131</v>
      </c>
      <c r="F598" s="12" t="s">
        <v>10</v>
      </c>
    </row>
    <row r="599" spans="1:6" x14ac:dyDescent="0.25">
      <c r="A599">
        <v>960.25400000000002</v>
      </c>
      <c r="B599" s="12" t="s">
        <v>49</v>
      </c>
      <c r="C599" s="12" t="s">
        <v>9</v>
      </c>
      <c r="D599">
        <v>0.28125</v>
      </c>
      <c r="E599" s="12" t="s">
        <v>131</v>
      </c>
      <c r="F599" s="12" t="s">
        <v>10</v>
      </c>
    </row>
    <row r="600" spans="1:6" x14ac:dyDescent="0.25">
      <c r="A600">
        <v>960.25400000000002</v>
      </c>
      <c r="B600" s="12" t="s">
        <v>49</v>
      </c>
      <c r="C600" s="12" t="s">
        <v>9</v>
      </c>
      <c r="D600">
        <v>0.28125</v>
      </c>
      <c r="E600" s="12" t="s">
        <v>131</v>
      </c>
      <c r="F600" s="12" t="s">
        <v>10</v>
      </c>
    </row>
    <row r="601" spans="1:6" x14ac:dyDescent="0.25">
      <c r="A601">
        <v>960.25400000000002</v>
      </c>
      <c r="B601" s="12" t="s">
        <v>49</v>
      </c>
      <c r="C601" s="12" t="s">
        <v>9</v>
      </c>
      <c r="D601">
        <v>0.296875</v>
      </c>
      <c r="E601" s="12" t="s">
        <v>131</v>
      </c>
      <c r="F601" s="12" t="s">
        <v>10</v>
      </c>
    </row>
    <row r="602" spans="1:6" x14ac:dyDescent="0.25">
      <c r="A602">
        <v>1000000000</v>
      </c>
      <c r="B602" s="12" t="s">
        <v>69</v>
      </c>
      <c r="C602" s="12" t="s">
        <v>9</v>
      </c>
      <c r="D602">
        <v>0.140625</v>
      </c>
      <c r="E602" s="12" t="s">
        <v>132</v>
      </c>
      <c r="F602" s="12" t="s">
        <v>10</v>
      </c>
    </row>
    <row r="603" spans="1:6" x14ac:dyDescent="0.25">
      <c r="A603">
        <v>1000000000</v>
      </c>
      <c r="B603" s="12" t="s">
        <v>69</v>
      </c>
      <c r="C603" s="12" t="s">
        <v>9</v>
      </c>
      <c r="D603">
        <v>9.375E-2</v>
      </c>
      <c r="E603" s="12" t="s">
        <v>132</v>
      </c>
      <c r="F603" s="12" t="s">
        <v>10</v>
      </c>
    </row>
    <row r="604" spans="1:6" x14ac:dyDescent="0.25">
      <c r="A604">
        <v>1000000000</v>
      </c>
      <c r="B604" s="12" t="s">
        <v>69</v>
      </c>
      <c r="C604" s="12" t="s">
        <v>9</v>
      </c>
      <c r="D604">
        <v>9.375E-2</v>
      </c>
      <c r="E604" s="12" t="s">
        <v>132</v>
      </c>
      <c r="F604" s="12" t="s">
        <v>10</v>
      </c>
    </row>
    <row r="605" spans="1:6" x14ac:dyDescent="0.25">
      <c r="A605">
        <v>1000000000</v>
      </c>
      <c r="B605" s="12" t="s">
        <v>69</v>
      </c>
      <c r="C605" s="12" t="s">
        <v>9</v>
      </c>
      <c r="D605">
        <v>7.8125E-2</v>
      </c>
      <c r="E605" s="12" t="s">
        <v>132</v>
      </c>
      <c r="F605" s="12" t="s">
        <v>10</v>
      </c>
    </row>
    <row r="606" spans="1:6" x14ac:dyDescent="0.25">
      <c r="A606">
        <v>1000000000</v>
      </c>
      <c r="B606" s="12" t="s">
        <v>69</v>
      </c>
      <c r="C606" s="12" t="s">
        <v>9</v>
      </c>
      <c r="D606">
        <v>7.8125E-2</v>
      </c>
      <c r="E606" s="12" t="s">
        <v>132</v>
      </c>
      <c r="F606" s="12" t="s">
        <v>10</v>
      </c>
    </row>
    <row r="607" spans="1:6" x14ac:dyDescent="0.25">
      <c r="A607">
        <v>1000000000</v>
      </c>
      <c r="B607" s="12" t="s">
        <v>69</v>
      </c>
      <c r="C607" s="12" t="s">
        <v>9</v>
      </c>
      <c r="D607">
        <v>6.25E-2</v>
      </c>
      <c r="E607" s="12" t="s">
        <v>132</v>
      </c>
      <c r="F607" s="12" t="s">
        <v>10</v>
      </c>
    </row>
    <row r="608" spans="1:6" x14ac:dyDescent="0.25">
      <c r="A608">
        <v>1000000000</v>
      </c>
      <c r="B608" s="12" t="s">
        <v>69</v>
      </c>
      <c r="C608" s="12" t="s">
        <v>9</v>
      </c>
      <c r="D608">
        <v>7.8125E-2</v>
      </c>
      <c r="E608" s="12" t="s">
        <v>132</v>
      </c>
      <c r="F608" s="12" t="s">
        <v>10</v>
      </c>
    </row>
    <row r="609" spans="1:6" x14ac:dyDescent="0.25">
      <c r="A609">
        <v>1000000000</v>
      </c>
      <c r="B609" s="12" t="s">
        <v>69</v>
      </c>
      <c r="C609" s="12" t="s">
        <v>9</v>
      </c>
      <c r="D609">
        <v>9.375E-2</v>
      </c>
      <c r="E609" s="12" t="s">
        <v>132</v>
      </c>
      <c r="F609" s="12" t="s">
        <v>10</v>
      </c>
    </row>
    <row r="610" spans="1:6" x14ac:dyDescent="0.25">
      <c r="A610">
        <v>1000000000</v>
      </c>
      <c r="B610" s="12" t="s">
        <v>69</v>
      </c>
      <c r="C610" s="12" t="s">
        <v>9</v>
      </c>
      <c r="D610">
        <v>0.140625</v>
      </c>
      <c r="E610" s="12" t="s">
        <v>132</v>
      </c>
      <c r="F610" s="12" t="s">
        <v>10</v>
      </c>
    </row>
    <row r="611" spans="1:6" x14ac:dyDescent="0.25">
      <c r="A611">
        <v>1000000000</v>
      </c>
      <c r="B611" s="12" t="s">
        <v>69</v>
      </c>
      <c r="C611" s="12" t="s">
        <v>9</v>
      </c>
      <c r="D611">
        <v>0.140625</v>
      </c>
      <c r="E611" s="12" t="s">
        <v>132</v>
      </c>
      <c r="F611" s="12" t="s">
        <v>10</v>
      </c>
    </row>
    <row r="612" spans="1:6" x14ac:dyDescent="0.25">
      <c r="A612">
        <v>1000000000</v>
      </c>
      <c r="B612" s="12" t="s">
        <v>69</v>
      </c>
      <c r="C612" s="12" t="s">
        <v>9</v>
      </c>
      <c r="D612">
        <v>0.125</v>
      </c>
      <c r="E612" s="12" t="s">
        <v>132</v>
      </c>
      <c r="F612" s="12" t="s">
        <v>10</v>
      </c>
    </row>
    <row r="613" spans="1:6" x14ac:dyDescent="0.25">
      <c r="A613">
        <v>1000000000</v>
      </c>
      <c r="B613" s="12" t="s">
        <v>69</v>
      </c>
      <c r="C613" s="12" t="s">
        <v>9</v>
      </c>
      <c r="D613">
        <v>0.125</v>
      </c>
      <c r="E613" s="12" t="s">
        <v>132</v>
      </c>
      <c r="F613" s="12" t="s">
        <v>10</v>
      </c>
    </row>
    <row r="614" spans="1:6" x14ac:dyDescent="0.25">
      <c r="A614">
        <v>1000000000</v>
      </c>
      <c r="B614" s="12" t="s">
        <v>69</v>
      </c>
      <c r="C614" s="12" t="s">
        <v>9</v>
      </c>
      <c r="D614">
        <v>9.375E-2</v>
      </c>
      <c r="E614" s="12" t="s">
        <v>132</v>
      </c>
      <c r="F614" s="12" t="s">
        <v>10</v>
      </c>
    </row>
    <row r="615" spans="1:6" x14ac:dyDescent="0.25">
      <c r="A615">
        <v>1000000000</v>
      </c>
      <c r="B615" s="12" t="s">
        <v>69</v>
      </c>
      <c r="C615" s="12" t="s">
        <v>9</v>
      </c>
      <c r="D615">
        <v>0.125</v>
      </c>
      <c r="E615" s="12" t="s">
        <v>132</v>
      </c>
      <c r="F615" s="12" t="s">
        <v>10</v>
      </c>
    </row>
    <row r="616" spans="1:6" x14ac:dyDescent="0.25">
      <c r="A616">
        <v>1000000000</v>
      </c>
      <c r="B616" s="12" t="s">
        <v>69</v>
      </c>
      <c r="C616" s="12" t="s">
        <v>9</v>
      </c>
      <c r="D616">
        <v>0.109375</v>
      </c>
      <c r="E616" s="12" t="s">
        <v>132</v>
      </c>
      <c r="F616" s="12" t="s">
        <v>10</v>
      </c>
    </row>
    <row r="617" spans="1:6" x14ac:dyDescent="0.25">
      <c r="A617">
        <v>1000000000</v>
      </c>
      <c r="B617" s="12" t="s">
        <v>69</v>
      </c>
      <c r="C617" s="12" t="s">
        <v>9</v>
      </c>
      <c r="D617">
        <v>6.25E-2</v>
      </c>
      <c r="E617" s="12" t="s">
        <v>132</v>
      </c>
      <c r="F617" s="12" t="s">
        <v>10</v>
      </c>
    </row>
    <row r="618" spans="1:6" x14ac:dyDescent="0.25">
      <c r="A618">
        <v>1000000000</v>
      </c>
      <c r="B618" s="12" t="s">
        <v>69</v>
      </c>
      <c r="C618" s="12" t="s">
        <v>9</v>
      </c>
      <c r="D618">
        <v>0.125</v>
      </c>
      <c r="E618" s="12" t="s">
        <v>132</v>
      </c>
      <c r="F618" s="12" t="s">
        <v>10</v>
      </c>
    </row>
    <row r="619" spans="1:6" x14ac:dyDescent="0.25">
      <c r="A619">
        <v>1000000000</v>
      </c>
      <c r="B619" s="12" t="s">
        <v>69</v>
      </c>
      <c r="C619" s="12" t="s">
        <v>9</v>
      </c>
      <c r="D619">
        <v>7.8125E-2</v>
      </c>
      <c r="E619" s="12" t="s">
        <v>132</v>
      </c>
      <c r="F619" s="12" t="s">
        <v>10</v>
      </c>
    </row>
    <row r="620" spans="1:6" x14ac:dyDescent="0.25">
      <c r="A620">
        <v>1000000000</v>
      </c>
      <c r="B620" s="12" t="s">
        <v>69</v>
      </c>
      <c r="C620" s="12" t="s">
        <v>9</v>
      </c>
      <c r="D620">
        <v>6.25E-2</v>
      </c>
      <c r="E620" s="12" t="s">
        <v>132</v>
      </c>
      <c r="F620" s="12" t="s">
        <v>10</v>
      </c>
    </row>
    <row r="621" spans="1:6" x14ac:dyDescent="0.25">
      <c r="A621">
        <v>1000000000</v>
      </c>
      <c r="B621" s="12" t="s">
        <v>69</v>
      </c>
      <c r="C621" s="12" t="s">
        <v>9</v>
      </c>
      <c r="D621">
        <v>0.109375</v>
      </c>
      <c r="E621" s="12" t="s">
        <v>132</v>
      </c>
      <c r="F621" s="12" t="s">
        <v>10</v>
      </c>
    </row>
    <row r="622" spans="1:6" x14ac:dyDescent="0.25">
      <c r="A622">
        <v>1000000000</v>
      </c>
      <c r="B622" s="12" t="s">
        <v>69</v>
      </c>
      <c r="C622" s="12" t="s">
        <v>9</v>
      </c>
      <c r="D622">
        <v>0.15625</v>
      </c>
      <c r="E622" s="12" t="s">
        <v>132</v>
      </c>
      <c r="F622" s="12" t="s">
        <v>10</v>
      </c>
    </row>
    <row r="623" spans="1:6" x14ac:dyDescent="0.25">
      <c r="A623">
        <v>1000000000</v>
      </c>
      <c r="B623" s="12" t="s">
        <v>69</v>
      </c>
      <c r="C623" s="12" t="s">
        <v>9</v>
      </c>
      <c r="D623">
        <v>7.8125E-2</v>
      </c>
      <c r="E623" s="12" t="s">
        <v>132</v>
      </c>
      <c r="F623" s="12" t="s">
        <v>10</v>
      </c>
    </row>
    <row r="624" spans="1:6" x14ac:dyDescent="0.25">
      <c r="A624">
        <v>1000000000</v>
      </c>
      <c r="B624" s="12" t="s">
        <v>69</v>
      </c>
      <c r="C624" s="12" t="s">
        <v>9</v>
      </c>
      <c r="D624">
        <v>0.109375</v>
      </c>
      <c r="E624" s="12" t="s">
        <v>132</v>
      </c>
      <c r="F624" s="12" t="s">
        <v>10</v>
      </c>
    </row>
    <row r="625" spans="1:6" x14ac:dyDescent="0.25">
      <c r="A625">
        <v>1000000000</v>
      </c>
      <c r="B625" s="12" t="s">
        <v>69</v>
      </c>
      <c r="C625" s="12" t="s">
        <v>9</v>
      </c>
      <c r="D625">
        <v>0.109375</v>
      </c>
      <c r="E625" s="12" t="s">
        <v>132</v>
      </c>
      <c r="F625" s="12" t="s">
        <v>10</v>
      </c>
    </row>
    <row r="626" spans="1:6" x14ac:dyDescent="0.25">
      <c r="A626">
        <v>1000000000</v>
      </c>
      <c r="B626" s="12" t="s">
        <v>69</v>
      </c>
      <c r="C626" s="12" t="s">
        <v>9</v>
      </c>
      <c r="D626">
        <v>0.109375</v>
      </c>
      <c r="E626" s="12" t="s">
        <v>132</v>
      </c>
      <c r="F626" s="12" t="s">
        <v>10</v>
      </c>
    </row>
    <row r="627" spans="1:6" x14ac:dyDescent="0.25">
      <c r="A627">
        <v>1000000000</v>
      </c>
      <c r="B627" s="12" t="s">
        <v>69</v>
      </c>
      <c r="C627" s="12" t="s">
        <v>9</v>
      </c>
      <c r="D627">
        <v>9.375E-2</v>
      </c>
      <c r="E627" s="12" t="s">
        <v>132</v>
      </c>
      <c r="F627" s="12" t="s">
        <v>10</v>
      </c>
    </row>
    <row r="628" spans="1:6" x14ac:dyDescent="0.25">
      <c r="A628">
        <v>1000000000</v>
      </c>
      <c r="B628" s="12" t="s">
        <v>69</v>
      </c>
      <c r="C628" s="12" t="s">
        <v>9</v>
      </c>
      <c r="D628">
        <v>7.8125E-2</v>
      </c>
      <c r="E628" s="12" t="s">
        <v>132</v>
      </c>
      <c r="F628" s="12" t="s">
        <v>10</v>
      </c>
    </row>
    <row r="629" spans="1:6" x14ac:dyDescent="0.25">
      <c r="A629">
        <v>1000000000</v>
      </c>
      <c r="B629" s="12" t="s">
        <v>69</v>
      </c>
      <c r="C629" s="12" t="s">
        <v>9</v>
      </c>
      <c r="D629">
        <v>0.125</v>
      </c>
      <c r="E629" s="12" t="s">
        <v>132</v>
      </c>
      <c r="F629" s="12" t="s">
        <v>10</v>
      </c>
    </row>
    <row r="630" spans="1:6" x14ac:dyDescent="0.25">
      <c r="A630">
        <v>1000000000</v>
      </c>
      <c r="B630" s="12" t="s">
        <v>69</v>
      </c>
      <c r="C630" s="12" t="s">
        <v>9</v>
      </c>
      <c r="D630">
        <v>9.375E-2</v>
      </c>
      <c r="E630" s="12" t="s">
        <v>132</v>
      </c>
      <c r="F630" s="12" t="s">
        <v>10</v>
      </c>
    </row>
    <row r="631" spans="1:6" x14ac:dyDescent="0.25">
      <c r="A631">
        <v>1000000000</v>
      </c>
      <c r="B631" s="12" t="s">
        <v>69</v>
      </c>
      <c r="C631" s="12" t="s">
        <v>9</v>
      </c>
      <c r="D631">
        <v>4.6875E-2</v>
      </c>
      <c r="E631" s="12" t="s">
        <v>132</v>
      </c>
      <c r="F631" s="12" t="s">
        <v>10</v>
      </c>
    </row>
    <row r="632" spans="1:6" x14ac:dyDescent="0.25">
      <c r="A632">
        <v>869.44500000000005</v>
      </c>
      <c r="B632" s="12" t="s">
        <v>70</v>
      </c>
      <c r="C632" s="12" t="s">
        <v>9</v>
      </c>
      <c r="D632">
        <v>0.484375</v>
      </c>
      <c r="E632" s="12" t="s">
        <v>133</v>
      </c>
      <c r="F632" s="12" t="s">
        <v>10</v>
      </c>
    </row>
    <row r="633" spans="1:6" x14ac:dyDescent="0.25">
      <c r="A633">
        <v>869.44500000000005</v>
      </c>
      <c r="B633" s="12" t="s">
        <v>70</v>
      </c>
      <c r="C633" s="12" t="s">
        <v>9</v>
      </c>
      <c r="D633">
        <v>0.484375</v>
      </c>
      <c r="E633" s="12" t="s">
        <v>133</v>
      </c>
      <c r="F633" s="12" t="s">
        <v>10</v>
      </c>
    </row>
    <row r="634" spans="1:6" x14ac:dyDescent="0.25">
      <c r="A634">
        <v>869.44500000000005</v>
      </c>
      <c r="B634" s="12" t="s">
        <v>70</v>
      </c>
      <c r="C634" s="12" t="s">
        <v>9</v>
      </c>
      <c r="D634">
        <v>0.484375</v>
      </c>
      <c r="E634" s="12" t="s">
        <v>133</v>
      </c>
      <c r="F634" s="12" t="s">
        <v>10</v>
      </c>
    </row>
    <row r="635" spans="1:6" x14ac:dyDescent="0.25">
      <c r="A635">
        <v>869.44500000000005</v>
      </c>
      <c r="B635" s="12" t="s">
        <v>70</v>
      </c>
      <c r="C635" s="12" t="s">
        <v>9</v>
      </c>
      <c r="D635">
        <v>0.484375</v>
      </c>
      <c r="E635" s="12" t="s">
        <v>133</v>
      </c>
      <c r="F635" s="12" t="s">
        <v>10</v>
      </c>
    </row>
    <row r="636" spans="1:6" x14ac:dyDescent="0.25">
      <c r="A636">
        <v>869.44500000000005</v>
      </c>
      <c r="B636" s="12" t="s">
        <v>70</v>
      </c>
      <c r="C636" s="12" t="s">
        <v>9</v>
      </c>
      <c r="D636">
        <v>0.453125</v>
      </c>
      <c r="E636" s="12" t="s">
        <v>133</v>
      </c>
      <c r="F636" s="12" t="s">
        <v>10</v>
      </c>
    </row>
    <row r="637" spans="1:6" x14ac:dyDescent="0.25">
      <c r="A637">
        <v>869.44500000000005</v>
      </c>
      <c r="B637" s="12" t="s">
        <v>70</v>
      </c>
      <c r="C637" s="12" t="s">
        <v>9</v>
      </c>
      <c r="D637">
        <v>0.40625</v>
      </c>
      <c r="E637" s="12" t="s">
        <v>133</v>
      </c>
      <c r="F637" s="12" t="s">
        <v>10</v>
      </c>
    </row>
    <row r="638" spans="1:6" x14ac:dyDescent="0.25">
      <c r="A638">
        <v>869.44500000000005</v>
      </c>
      <c r="B638" s="12" t="s">
        <v>70</v>
      </c>
      <c r="C638" s="12" t="s">
        <v>9</v>
      </c>
      <c r="D638">
        <v>0.53125</v>
      </c>
      <c r="E638" s="12" t="s">
        <v>133</v>
      </c>
      <c r="F638" s="12" t="s">
        <v>10</v>
      </c>
    </row>
    <row r="639" spans="1:6" x14ac:dyDescent="0.25">
      <c r="A639">
        <v>869.44500000000005</v>
      </c>
      <c r="B639" s="12" t="s">
        <v>70</v>
      </c>
      <c r="C639" s="12" t="s">
        <v>9</v>
      </c>
      <c r="D639">
        <v>0.453125</v>
      </c>
      <c r="E639" s="12" t="s">
        <v>133</v>
      </c>
      <c r="F639" s="12" t="s">
        <v>10</v>
      </c>
    </row>
    <row r="640" spans="1:6" x14ac:dyDescent="0.25">
      <c r="A640">
        <v>869.44500000000005</v>
      </c>
      <c r="B640" s="12" t="s">
        <v>70</v>
      </c>
      <c r="C640" s="12" t="s">
        <v>9</v>
      </c>
      <c r="D640">
        <v>0.453125</v>
      </c>
      <c r="E640" s="12" t="s">
        <v>133</v>
      </c>
      <c r="F640" s="12" t="s">
        <v>10</v>
      </c>
    </row>
    <row r="641" spans="1:6" x14ac:dyDescent="0.25">
      <c r="A641">
        <v>869.44500000000005</v>
      </c>
      <c r="B641" s="12" t="s">
        <v>70</v>
      </c>
      <c r="C641" s="12" t="s">
        <v>9</v>
      </c>
      <c r="D641">
        <v>0.46875</v>
      </c>
      <c r="E641" s="12" t="s">
        <v>133</v>
      </c>
      <c r="F641" s="12" t="s">
        <v>10</v>
      </c>
    </row>
    <row r="642" spans="1:6" x14ac:dyDescent="0.25">
      <c r="A642">
        <v>869.44500000000005</v>
      </c>
      <c r="B642" s="12" t="s">
        <v>70</v>
      </c>
      <c r="C642" s="12" t="s">
        <v>9</v>
      </c>
      <c r="D642">
        <v>0.46875</v>
      </c>
      <c r="E642" s="12" t="s">
        <v>133</v>
      </c>
      <c r="F642" s="12" t="s">
        <v>10</v>
      </c>
    </row>
    <row r="643" spans="1:6" x14ac:dyDescent="0.25">
      <c r="A643">
        <v>869.44500000000005</v>
      </c>
      <c r="B643" s="12" t="s">
        <v>70</v>
      </c>
      <c r="C643" s="12" t="s">
        <v>9</v>
      </c>
      <c r="D643">
        <v>0.453125</v>
      </c>
      <c r="E643" s="12" t="s">
        <v>133</v>
      </c>
      <c r="F643" s="12" t="s">
        <v>10</v>
      </c>
    </row>
    <row r="644" spans="1:6" x14ac:dyDescent="0.25">
      <c r="A644">
        <v>869.44500000000005</v>
      </c>
      <c r="B644" s="12" t="s">
        <v>70</v>
      </c>
      <c r="C644" s="12" t="s">
        <v>9</v>
      </c>
      <c r="D644">
        <v>0.5</v>
      </c>
      <c r="E644" s="12" t="s">
        <v>133</v>
      </c>
      <c r="F644" s="12" t="s">
        <v>10</v>
      </c>
    </row>
    <row r="645" spans="1:6" x14ac:dyDescent="0.25">
      <c r="A645">
        <v>869.44500000000005</v>
      </c>
      <c r="B645" s="12" t="s">
        <v>70</v>
      </c>
      <c r="C645" s="12" t="s">
        <v>9</v>
      </c>
      <c r="D645">
        <v>0.46875</v>
      </c>
      <c r="E645" s="12" t="s">
        <v>133</v>
      </c>
      <c r="F645" s="12" t="s">
        <v>10</v>
      </c>
    </row>
    <row r="646" spans="1:6" x14ac:dyDescent="0.25">
      <c r="A646">
        <v>869.44500000000005</v>
      </c>
      <c r="B646" s="12" t="s">
        <v>70</v>
      </c>
      <c r="C646" s="12" t="s">
        <v>9</v>
      </c>
      <c r="D646">
        <v>0.46875</v>
      </c>
      <c r="E646" s="12" t="s">
        <v>133</v>
      </c>
      <c r="F646" s="12" t="s">
        <v>10</v>
      </c>
    </row>
    <row r="647" spans="1:6" x14ac:dyDescent="0.25">
      <c r="A647">
        <v>869.44500000000005</v>
      </c>
      <c r="B647" s="12" t="s">
        <v>70</v>
      </c>
      <c r="C647" s="12" t="s">
        <v>9</v>
      </c>
      <c r="D647">
        <v>0.453125</v>
      </c>
      <c r="E647" s="12" t="s">
        <v>133</v>
      </c>
      <c r="F647" s="12" t="s">
        <v>10</v>
      </c>
    </row>
    <row r="648" spans="1:6" x14ac:dyDescent="0.25">
      <c r="A648">
        <v>869.44500000000005</v>
      </c>
      <c r="B648" s="12" t="s">
        <v>70</v>
      </c>
      <c r="C648" s="12" t="s">
        <v>9</v>
      </c>
      <c r="D648">
        <v>0.40625</v>
      </c>
      <c r="E648" s="12" t="s">
        <v>133</v>
      </c>
      <c r="F648" s="12" t="s">
        <v>10</v>
      </c>
    </row>
    <row r="649" spans="1:6" x14ac:dyDescent="0.25">
      <c r="A649">
        <v>869.44500000000005</v>
      </c>
      <c r="B649" s="12" t="s">
        <v>70</v>
      </c>
      <c r="C649" s="12" t="s">
        <v>9</v>
      </c>
      <c r="D649">
        <v>0.515625</v>
      </c>
      <c r="E649" s="12" t="s">
        <v>133</v>
      </c>
      <c r="F649" s="12" t="s">
        <v>10</v>
      </c>
    </row>
    <row r="650" spans="1:6" x14ac:dyDescent="0.25">
      <c r="A650">
        <v>869.44500000000005</v>
      </c>
      <c r="B650" s="12" t="s">
        <v>70</v>
      </c>
      <c r="C650" s="12" t="s">
        <v>9</v>
      </c>
      <c r="D650">
        <v>0.46875</v>
      </c>
      <c r="E650" s="12" t="s">
        <v>133</v>
      </c>
      <c r="F650" s="12" t="s">
        <v>10</v>
      </c>
    </row>
    <row r="651" spans="1:6" x14ac:dyDescent="0.25">
      <c r="A651">
        <v>869.44500000000005</v>
      </c>
      <c r="B651" s="12" t="s">
        <v>70</v>
      </c>
      <c r="C651" s="12" t="s">
        <v>9</v>
      </c>
      <c r="D651">
        <v>0.53125</v>
      </c>
      <c r="E651" s="12" t="s">
        <v>133</v>
      </c>
      <c r="F651" s="12" t="s">
        <v>10</v>
      </c>
    </row>
    <row r="652" spans="1:6" x14ac:dyDescent="0.25">
      <c r="A652">
        <v>869.44500000000005</v>
      </c>
      <c r="B652" s="12" t="s">
        <v>70</v>
      </c>
      <c r="C652" s="12" t="s">
        <v>9</v>
      </c>
      <c r="D652">
        <v>0.46875</v>
      </c>
      <c r="E652" s="12" t="s">
        <v>133</v>
      </c>
      <c r="F652" s="12" t="s">
        <v>10</v>
      </c>
    </row>
    <row r="653" spans="1:6" x14ac:dyDescent="0.25">
      <c r="A653">
        <v>869.44500000000005</v>
      </c>
      <c r="B653" s="12" t="s">
        <v>70</v>
      </c>
      <c r="C653" s="12" t="s">
        <v>9</v>
      </c>
      <c r="D653">
        <v>0.40625</v>
      </c>
      <c r="E653" s="12" t="s">
        <v>133</v>
      </c>
      <c r="F653" s="12" t="s">
        <v>10</v>
      </c>
    </row>
    <row r="654" spans="1:6" x14ac:dyDescent="0.25">
      <c r="A654">
        <v>869.44500000000005</v>
      </c>
      <c r="B654" s="12" t="s">
        <v>70</v>
      </c>
      <c r="C654" s="12" t="s">
        <v>9</v>
      </c>
      <c r="D654">
        <v>0.515625</v>
      </c>
      <c r="E654" s="12" t="s">
        <v>133</v>
      </c>
      <c r="F654" s="12" t="s">
        <v>10</v>
      </c>
    </row>
    <row r="655" spans="1:6" x14ac:dyDescent="0.25">
      <c r="A655">
        <v>869.44500000000005</v>
      </c>
      <c r="B655" s="12" t="s">
        <v>70</v>
      </c>
      <c r="C655" s="12" t="s">
        <v>9</v>
      </c>
      <c r="D655">
        <v>0.390625</v>
      </c>
      <c r="E655" s="12" t="s">
        <v>133</v>
      </c>
      <c r="F655" s="12" t="s">
        <v>10</v>
      </c>
    </row>
    <row r="656" spans="1:6" x14ac:dyDescent="0.25">
      <c r="A656">
        <v>869.44500000000005</v>
      </c>
      <c r="B656" s="12" t="s">
        <v>70</v>
      </c>
      <c r="C656" s="12" t="s">
        <v>9</v>
      </c>
      <c r="D656">
        <v>0.359375</v>
      </c>
      <c r="E656" s="12" t="s">
        <v>133</v>
      </c>
      <c r="F656" s="12" t="s">
        <v>10</v>
      </c>
    </row>
    <row r="657" spans="1:6" x14ac:dyDescent="0.25">
      <c r="A657">
        <v>869.44500000000005</v>
      </c>
      <c r="B657" s="12" t="s">
        <v>70</v>
      </c>
      <c r="C657" s="12" t="s">
        <v>9</v>
      </c>
      <c r="D657">
        <v>0.5</v>
      </c>
      <c r="E657" s="12" t="s">
        <v>133</v>
      </c>
      <c r="F657" s="12" t="s">
        <v>10</v>
      </c>
    </row>
    <row r="658" spans="1:6" x14ac:dyDescent="0.25">
      <c r="A658">
        <v>869.44500000000005</v>
      </c>
      <c r="B658" s="12" t="s">
        <v>70</v>
      </c>
      <c r="C658" s="12" t="s">
        <v>9</v>
      </c>
      <c r="D658">
        <v>0.421875</v>
      </c>
      <c r="E658" s="12" t="s">
        <v>133</v>
      </c>
      <c r="F658" s="12" t="s">
        <v>10</v>
      </c>
    </row>
    <row r="659" spans="1:6" x14ac:dyDescent="0.25">
      <c r="A659">
        <v>869.44500000000005</v>
      </c>
      <c r="B659" s="12" t="s">
        <v>70</v>
      </c>
      <c r="C659" s="12" t="s">
        <v>9</v>
      </c>
      <c r="D659">
        <v>0.484375</v>
      </c>
      <c r="E659" s="12" t="s">
        <v>133</v>
      </c>
      <c r="F659" s="12" t="s">
        <v>10</v>
      </c>
    </row>
    <row r="660" spans="1:6" x14ac:dyDescent="0.25">
      <c r="A660">
        <v>869.44500000000005</v>
      </c>
      <c r="B660" s="12" t="s">
        <v>70</v>
      </c>
      <c r="C660" s="12" t="s">
        <v>9</v>
      </c>
      <c r="D660">
        <v>0.421875</v>
      </c>
      <c r="E660" s="12" t="s">
        <v>133</v>
      </c>
      <c r="F660" s="12" t="s">
        <v>10</v>
      </c>
    </row>
    <row r="661" spans="1:6" x14ac:dyDescent="0.25">
      <c r="A661">
        <v>869.44500000000005</v>
      </c>
      <c r="B661" s="12" t="s">
        <v>70</v>
      </c>
      <c r="C661" s="12" t="s">
        <v>9</v>
      </c>
      <c r="D661">
        <v>0.453125</v>
      </c>
      <c r="E661" s="12" t="s">
        <v>133</v>
      </c>
      <c r="F661" s="12" t="s">
        <v>10</v>
      </c>
    </row>
    <row r="662" spans="1:6" x14ac:dyDescent="0.25">
      <c r="A662">
        <v>1344.93</v>
      </c>
      <c r="B662" s="12" t="s">
        <v>134</v>
      </c>
      <c r="C662" s="12" t="s">
        <v>9</v>
      </c>
      <c r="D662">
        <v>0.125</v>
      </c>
      <c r="E662" s="12" t="s">
        <v>135</v>
      </c>
      <c r="F662" s="12" t="s">
        <v>10</v>
      </c>
    </row>
    <row r="663" spans="1:6" x14ac:dyDescent="0.25">
      <c r="A663">
        <v>1344.93</v>
      </c>
      <c r="B663" s="12" t="s">
        <v>134</v>
      </c>
      <c r="C663" s="12" t="s">
        <v>9</v>
      </c>
      <c r="D663">
        <v>6.25E-2</v>
      </c>
      <c r="E663" s="12" t="s">
        <v>135</v>
      </c>
      <c r="F663" s="12" t="s">
        <v>10</v>
      </c>
    </row>
    <row r="664" spans="1:6" x14ac:dyDescent="0.25">
      <c r="A664">
        <v>1344.93</v>
      </c>
      <c r="B664" s="12" t="s">
        <v>134</v>
      </c>
      <c r="C664" s="12" t="s">
        <v>9</v>
      </c>
      <c r="D664">
        <v>4.6875E-2</v>
      </c>
      <c r="E664" s="12" t="s">
        <v>135</v>
      </c>
      <c r="F664" s="12" t="s">
        <v>10</v>
      </c>
    </row>
    <row r="665" spans="1:6" x14ac:dyDescent="0.25">
      <c r="A665">
        <v>1344.93</v>
      </c>
      <c r="B665" s="12" t="s">
        <v>134</v>
      </c>
      <c r="C665" s="12" t="s">
        <v>9</v>
      </c>
      <c r="D665">
        <v>7.8125E-2</v>
      </c>
      <c r="E665" s="12" t="s">
        <v>135</v>
      </c>
      <c r="F665" s="12" t="s">
        <v>10</v>
      </c>
    </row>
    <row r="666" spans="1:6" x14ac:dyDescent="0.25">
      <c r="A666">
        <v>1344.93</v>
      </c>
      <c r="B666" s="12" t="s">
        <v>134</v>
      </c>
      <c r="C666" s="12" t="s">
        <v>9</v>
      </c>
      <c r="D666">
        <v>0.125</v>
      </c>
      <c r="E666" s="12" t="s">
        <v>135</v>
      </c>
      <c r="F666" s="12" t="s">
        <v>10</v>
      </c>
    </row>
    <row r="667" spans="1:6" x14ac:dyDescent="0.25">
      <c r="A667">
        <v>1344.93</v>
      </c>
      <c r="B667" s="12" t="s">
        <v>134</v>
      </c>
      <c r="C667" s="12" t="s">
        <v>9</v>
      </c>
      <c r="D667">
        <v>9.375E-2</v>
      </c>
      <c r="E667" s="12" t="s">
        <v>135</v>
      </c>
      <c r="F667" s="12" t="s">
        <v>10</v>
      </c>
    </row>
    <row r="668" spans="1:6" x14ac:dyDescent="0.25">
      <c r="A668">
        <v>1344.93</v>
      </c>
      <c r="B668" s="12" t="s">
        <v>134</v>
      </c>
      <c r="C668" s="12" t="s">
        <v>9</v>
      </c>
      <c r="D668">
        <v>0.109375</v>
      </c>
      <c r="E668" s="12" t="s">
        <v>135</v>
      </c>
      <c r="F668" s="12" t="s">
        <v>10</v>
      </c>
    </row>
    <row r="669" spans="1:6" x14ac:dyDescent="0.25">
      <c r="A669">
        <v>1344.93</v>
      </c>
      <c r="B669" s="12" t="s">
        <v>134</v>
      </c>
      <c r="C669" s="12" t="s">
        <v>9</v>
      </c>
      <c r="D669">
        <v>7.8125E-2</v>
      </c>
      <c r="E669" s="12" t="s">
        <v>135</v>
      </c>
      <c r="F669" s="12" t="s">
        <v>10</v>
      </c>
    </row>
    <row r="670" spans="1:6" x14ac:dyDescent="0.25">
      <c r="A670">
        <v>1344.93</v>
      </c>
      <c r="B670" s="12" t="s">
        <v>134</v>
      </c>
      <c r="C670" s="12" t="s">
        <v>9</v>
      </c>
      <c r="D670">
        <v>0.125</v>
      </c>
      <c r="E670" s="12" t="s">
        <v>135</v>
      </c>
      <c r="F670" s="12" t="s">
        <v>10</v>
      </c>
    </row>
    <row r="671" spans="1:6" x14ac:dyDescent="0.25">
      <c r="A671">
        <v>1344.93</v>
      </c>
      <c r="B671" s="12" t="s">
        <v>134</v>
      </c>
      <c r="C671" s="12" t="s">
        <v>9</v>
      </c>
      <c r="D671">
        <v>9.375E-2</v>
      </c>
      <c r="E671" s="12" t="s">
        <v>135</v>
      </c>
      <c r="F671" s="12" t="s">
        <v>10</v>
      </c>
    </row>
    <row r="672" spans="1:6" x14ac:dyDescent="0.25">
      <c r="A672">
        <v>1344.93</v>
      </c>
      <c r="B672" s="12" t="s">
        <v>134</v>
      </c>
      <c r="C672" s="12" t="s">
        <v>9</v>
      </c>
      <c r="D672">
        <v>7.8125E-2</v>
      </c>
      <c r="E672" s="12" t="s">
        <v>135</v>
      </c>
      <c r="F672" s="12" t="s">
        <v>10</v>
      </c>
    </row>
    <row r="673" spans="1:6" x14ac:dyDescent="0.25">
      <c r="A673">
        <v>1344.93</v>
      </c>
      <c r="B673" s="12" t="s">
        <v>134</v>
      </c>
      <c r="C673" s="12" t="s">
        <v>9</v>
      </c>
      <c r="D673">
        <v>0.109375</v>
      </c>
      <c r="E673" s="12" t="s">
        <v>135</v>
      </c>
      <c r="F673" s="12" t="s">
        <v>10</v>
      </c>
    </row>
    <row r="674" spans="1:6" x14ac:dyDescent="0.25">
      <c r="A674">
        <v>1344.93</v>
      </c>
      <c r="B674" s="12" t="s">
        <v>134</v>
      </c>
      <c r="C674" s="12" t="s">
        <v>9</v>
      </c>
      <c r="D674">
        <v>0.140625</v>
      </c>
      <c r="E674" s="12" t="s">
        <v>135</v>
      </c>
      <c r="F674" s="12" t="s">
        <v>10</v>
      </c>
    </row>
    <row r="675" spans="1:6" x14ac:dyDescent="0.25">
      <c r="A675">
        <v>1344.93</v>
      </c>
      <c r="B675" s="12" t="s">
        <v>134</v>
      </c>
      <c r="C675" s="12" t="s">
        <v>9</v>
      </c>
      <c r="D675">
        <v>7.8125E-2</v>
      </c>
      <c r="E675" s="12" t="s">
        <v>135</v>
      </c>
      <c r="F675" s="12" t="s">
        <v>10</v>
      </c>
    </row>
    <row r="676" spans="1:6" x14ac:dyDescent="0.25">
      <c r="A676">
        <v>1344.93</v>
      </c>
      <c r="B676" s="12" t="s">
        <v>134</v>
      </c>
      <c r="C676" s="12" t="s">
        <v>9</v>
      </c>
      <c r="D676">
        <v>0.109375</v>
      </c>
      <c r="E676" s="12" t="s">
        <v>135</v>
      </c>
      <c r="F676" s="12" t="s">
        <v>10</v>
      </c>
    </row>
    <row r="677" spans="1:6" x14ac:dyDescent="0.25">
      <c r="A677">
        <v>1344.93</v>
      </c>
      <c r="B677" s="12" t="s">
        <v>134</v>
      </c>
      <c r="C677" s="12" t="s">
        <v>9</v>
      </c>
      <c r="D677">
        <v>9.375E-2</v>
      </c>
      <c r="E677" s="12" t="s">
        <v>135</v>
      </c>
      <c r="F677" s="12" t="s">
        <v>10</v>
      </c>
    </row>
    <row r="678" spans="1:6" x14ac:dyDescent="0.25">
      <c r="A678">
        <v>1344.93</v>
      </c>
      <c r="B678" s="12" t="s">
        <v>134</v>
      </c>
      <c r="C678" s="12" t="s">
        <v>9</v>
      </c>
      <c r="D678">
        <v>6.25E-2</v>
      </c>
      <c r="E678" s="12" t="s">
        <v>135</v>
      </c>
      <c r="F678" s="12" t="s">
        <v>10</v>
      </c>
    </row>
    <row r="679" spans="1:6" x14ac:dyDescent="0.25">
      <c r="A679">
        <v>1344.93</v>
      </c>
      <c r="B679" s="12" t="s">
        <v>134</v>
      </c>
      <c r="C679" s="12" t="s">
        <v>9</v>
      </c>
      <c r="D679">
        <v>0.140625</v>
      </c>
      <c r="E679" s="12" t="s">
        <v>135</v>
      </c>
      <c r="F679" s="12" t="s">
        <v>10</v>
      </c>
    </row>
    <row r="680" spans="1:6" x14ac:dyDescent="0.25">
      <c r="A680">
        <v>1344.93</v>
      </c>
      <c r="B680" s="12" t="s">
        <v>134</v>
      </c>
      <c r="C680" s="12" t="s">
        <v>9</v>
      </c>
      <c r="D680">
        <v>6.25E-2</v>
      </c>
      <c r="E680" s="12" t="s">
        <v>135</v>
      </c>
      <c r="F680" s="12" t="s">
        <v>10</v>
      </c>
    </row>
    <row r="681" spans="1:6" x14ac:dyDescent="0.25">
      <c r="A681">
        <v>1344.93</v>
      </c>
      <c r="B681" s="12" t="s">
        <v>134</v>
      </c>
      <c r="C681" s="12" t="s">
        <v>9</v>
      </c>
      <c r="D681">
        <v>4.6875E-2</v>
      </c>
      <c r="E681" s="12" t="s">
        <v>135</v>
      </c>
      <c r="F681" s="12" t="s">
        <v>10</v>
      </c>
    </row>
    <row r="682" spans="1:6" x14ac:dyDescent="0.25">
      <c r="A682">
        <v>1344.93</v>
      </c>
      <c r="B682" s="12" t="s">
        <v>134</v>
      </c>
      <c r="C682" s="12" t="s">
        <v>9</v>
      </c>
      <c r="D682">
        <v>6.25E-2</v>
      </c>
      <c r="E682" s="12" t="s">
        <v>135</v>
      </c>
      <c r="F682" s="12" t="s">
        <v>10</v>
      </c>
    </row>
    <row r="683" spans="1:6" x14ac:dyDescent="0.25">
      <c r="A683">
        <v>1344.93</v>
      </c>
      <c r="B683" s="12" t="s">
        <v>134</v>
      </c>
      <c r="C683" s="12" t="s">
        <v>9</v>
      </c>
      <c r="D683">
        <v>0.125</v>
      </c>
      <c r="E683" s="12" t="s">
        <v>135</v>
      </c>
      <c r="F683" s="12" t="s">
        <v>10</v>
      </c>
    </row>
    <row r="684" spans="1:6" x14ac:dyDescent="0.25">
      <c r="A684">
        <v>1344.93</v>
      </c>
      <c r="B684" s="12" t="s">
        <v>134</v>
      </c>
      <c r="C684" s="12" t="s">
        <v>9</v>
      </c>
      <c r="D684">
        <v>9.375E-2</v>
      </c>
      <c r="E684" s="12" t="s">
        <v>135</v>
      </c>
      <c r="F684" s="12" t="s">
        <v>10</v>
      </c>
    </row>
    <row r="685" spans="1:6" x14ac:dyDescent="0.25">
      <c r="A685">
        <v>1344.93</v>
      </c>
      <c r="B685" s="12" t="s">
        <v>134</v>
      </c>
      <c r="C685" s="12" t="s">
        <v>9</v>
      </c>
      <c r="D685">
        <v>0.109375</v>
      </c>
      <c r="E685" s="12" t="s">
        <v>135</v>
      </c>
      <c r="F685" s="12" t="s">
        <v>10</v>
      </c>
    </row>
    <row r="686" spans="1:6" x14ac:dyDescent="0.25">
      <c r="A686">
        <v>1344.93</v>
      </c>
      <c r="B686" s="12" t="s">
        <v>134</v>
      </c>
      <c r="C686" s="12" t="s">
        <v>9</v>
      </c>
      <c r="D686">
        <v>0.125</v>
      </c>
      <c r="E686" s="12" t="s">
        <v>135</v>
      </c>
      <c r="F686" s="12" t="s">
        <v>10</v>
      </c>
    </row>
    <row r="687" spans="1:6" x14ac:dyDescent="0.25">
      <c r="A687">
        <v>1344.93</v>
      </c>
      <c r="B687" s="12" t="s">
        <v>134</v>
      </c>
      <c r="C687" s="12" t="s">
        <v>9</v>
      </c>
      <c r="D687">
        <v>7.8125E-2</v>
      </c>
      <c r="E687" s="12" t="s">
        <v>135</v>
      </c>
      <c r="F687" s="12" t="s">
        <v>10</v>
      </c>
    </row>
    <row r="688" spans="1:6" x14ac:dyDescent="0.25">
      <c r="A688">
        <v>1344.93</v>
      </c>
      <c r="B688" s="12" t="s">
        <v>134</v>
      </c>
      <c r="C688" s="12" t="s">
        <v>9</v>
      </c>
      <c r="D688">
        <v>0.109375</v>
      </c>
      <c r="E688" s="12" t="s">
        <v>135</v>
      </c>
      <c r="F688" s="12" t="s">
        <v>10</v>
      </c>
    </row>
    <row r="689" spans="1:6" x14ac:dyDescent="0.25">
      <c r="A689">
        <v>1344.93</v>
      </c>
      <c r="B689" s="12" t="s">
        <v>134</v>
      </c>
      <c r="C689" s="12" t="s">
        <v>9</v>
      </c>
      <c r="D689">
        <v>9.375E-2</v>
      </c>
      <c r="E689" s="12" t="s">
        <v>135</v>
      </c>
      <c r="F689" s="12" t="s">
        <v>10</v>
      </c>
    </row>
    <row r="690" spans="1:6" x14ac:dyDescent="0.25">
      <c r="A690">
        <v>1344.93</v>
      </c>
      <c r="B690" s="12" t="s">
        <v>134</v>
      </c>
      <c r="C690" s="12" t="s">
        <v>9</v>
      </c>
      <c r="D690">
        <v>6.25E-2</v>
      </c>
      <c r="E690" s="12" t="s">
        <v>135</v>
      </c>
      <c r="F690" s="12" t="s">
        <v>10</v>
      </c>
    </row>
    <row r="691" spans="1:6" x14ac:dyDescent="0.25">
      <c r="A691">
        <v>1344.93</v>
      </c>
      <c r="B691" s="12" t="s">
        <v>134</v>
      </c>
      <c r="C691" s="12" t="s">
        <v>9</v>
      </c>
      <c r="D691">
        <v>0.109375</v>
      </c>
      <c r="E691" s="12" t="s">
        <v>135</v>
      </c>
      <c r="F691" s="12" t="s">
        <v>10</v>
      </c>
    </row>
    <row r="692" spans="1:6" x14ac:dyDescent="0.25">
      <c r="A692">
        <v>922.822</v>
      </c>
      <c r="B692" s="12" t="s">
        <v>136</v>
      </c>
      <c r="C692" s="12" t="s">
        <v>9</v>
      </c>
      <c r="D692">
        <v>0.4375</v>
      </c>
      <c r="E692" s="12" t="s">
        <v>137</v>
      </c>
      <c r="F692" s="12" t="s">
        <v>10</v>
      </c>
    </row>
    <row r="693" spans="1:6" x14ac:dyDescent="0.25">
      <c r="A693">
        <v>922.822</v>
      </c>
      <c r="B693" s="12" t="s">
        <v>136</v>
      </c>
      <c r="C693" s="12" t="s">
        <v>9</v>
      </c>
      <c r="D693">
        <v>0.484375</v>
      </c>
      <c r="E693" s="12" t="s">
        <v>137</v>
      </c>
      <c r="F693" s="12" t="s">
        <v>10</v>
      </c>
    </row>
    <row r="694" spans="1:6" x14ac:dyDescent="0.25">
      <c r="A694">
        <v>922.822</v>
      </c>
      <c r="B694" s="12" t="s">
        <v>136</v>
      </c>
      <c r="C694" s="12" t="s">
        <v>9</v>
      </c>
      <c r="D694">
        <v>0.484375</v>
      </c>
      <c r="E694" s="12" t="s">
        <v>137</v>
      </c>
      <c r="F694" s="12" t="s">
        <v>10</v>
      </c>
    </row>
    <row r="695" spans="1:6" x14ac:dyDescent="0.25">
      <c r="A695">
        <v>922.822</v>
      </c>
      <c r="B695" s="12" t="s">
        <v>136</v>
      </c>
      <c r="C695" s="12" t="s">
        <v>9</v>
      </c>
      <c r="D695">
        <v>0.421875</v>
      </c>
      <c r="E695" s="12" t="s">
        <v>137</v>
      </c>
      <c r="F695" s="12" t="s">
        <v>10</v>
      </c>
    </row>
    <row r="696" spans="1:6" x14ac:dyDescent="0.25">
      <c r="A696">
        <v>922.822</v>
      </c>
      <c r="B696" s="12" t="s">
        <v>136</v>
      </c>
      <c r="C696" s="12" t="s">
        <v>9</v>
      </c>
      <c r="D696">
        <v>0.375</v>
      </c>
      <c r="E696" s="12" t="s">
        <v>137</v>
      </c>
      <c r="F696" s="12" t="s">
        <v>10</v>
      </c>
    </row>
    <row r="697" spans="1:6" x14ac:dyDescent="0.25">
      <c r="A697">
        <v>922.822</v>
      </c>
      <c r="B697" s="12" t="s">
        <v>136</v>
      </c>
      <c r="C697" s="12" t="s">
        <v>9</v>
      </c>
      <c r="D697">
        <v>0.3125</v>
      </c>
      <c r="E697" s="12" t="s">
        <v>137</v>
      </c>
      <c r="F697" s="12" t="s">
        <v>10</v>
      </c>
    </row>
    <row r="698" spans="1:6" x14ac:dyDescent="0.25">
      <c r="A698">
        <v>922.822</v>
      </c>
      <c r="B698" s="12" t="s">
        <v>136</v>
      </c>
      <c r="C698" s="12" t="s">
        <v>9</v>
      </c>
      <c r="D698">
        <v>0.421875</v>
      </c>
      <c r="E698" s="12" t="s">
        <v>137</v>
      </c>
      <c r="F698" s="12" t="s">
        <v>10</v>
      </c>
    </row>
    <row r="699" spans="1:6" x14ac:dyDescent="0.25">
      <c r="A699">
        <v>922.822</v>
      </c>
      <c r="B699" s="12" t="s">
        <v>136</v>
      </c>
      <c r="C699" s="12" t="s">
        <v>9</v>
      </c>
      <c r="D699">
        <v>0.421875</v>
      </c>
      <c r="E699" s="12" t="s">
        <v>137</v>
      </c>
      <c r="F699" s="12" t="s">
        <v>10</v>
      </c>
    </row>
    <row r="700" spans="1:6" x14ac:dyDescent="0.25">
      <c r="A700">
        <v>922.822</v>
      </c>
      <c r="B700" s="12" t="s">
        <v>136</v>
      </c>
      <c r="C700" s="12" t="s">
        <v>9</v>
      </c>
      <c r="D700">
        <v>0.34375</v>
      </c>
      <c r="E700" s="12" t="s">
        <v>137</v>
      </c>
      <c r="F700" s="12" t="s">
        <v>10</v>
      </c>
    </row>
    <row r="701" spans="1:6" x14ac:dyDescent="0.25">
      <c r="A701">
        <v>922.822</v>
      </c>
      <c r="B701" s="12" t="s">
        <v>136</v>
      </c>
      <c r="C701" s="12" t="s">
        <v>9</v>
      </c>
      <c r="D701">
        <v>0.5</v>
      </c>
      <c r="E701" s="12" t="s">
        <v>137</v>
      </c>
      <c r="F701" s="12" t="s">
        <v>10</v>
      </c>
    </row>
    <row r="702" spans="1:6" x14ac:dyDescent="0.25">
      <c r="A702">
        <v>922.822</v>
      </c>
      <c r="B702" s="12" t="s">
        <v>136</v>
      </c>
      <c r="C702" s="12" t="s">
        <v>9</v>
      </c>
      <c r="D702">
        <v>0.421875</v>
      </c>
      <c r="E702" s="12" t="s">
        <v>137</v>
      </c>
      <c r="F702" s="12" t="s">
        <v>10</v>
      </c>
    </row>
    <row r="703" spans="1:6" x14ac:dyDescent="0.25">
      <c r="A703">
        <v>922.822</v>
      </c>
      <c r="B703" s="12" t="s">
        <v>136</v>
      </c>
      <c r="C703" s="12" t="s">
        <v>9</v>
      </c>
      <c r="D703">
        <v>0.421875</v>
      </c>
      <c r="E703" s="12" t="s">
        <v>137</v>
      </c>
      <c r="F703" s="12" t="s">
        <v>10</v>
      </c>
    </row>
    <row r="704" spans="1:6" x14ac:dyDescent="0.25">
      <c r="A704">
        <v>922.822</v>
      </c>
      <c r="B704" s="12" t="s">
        <v>136</v>
      </c>
      <c r="C704" s="12" t="s">
        <v>9</v>
      </c>
      <c r="D704">
        <v>0.484375</v>
      </c>
      <c r="E704" s="12" t="s">
        <v>137</v>
      </c>
      <c r="F704" s="12" t="s">
        <v>10</v>
      </c>
    </row>
    <row r="705" spans="1:6" x14ac:dyDescent="0.25">
      <c r="A705">
        <v>922.822</v>
      </c>
      <c r="B705" s="12" t="s">
        <v>136</v>
      </c>
      <c r="C705" s="12" t="s">
        <v>9</v>
      </c>
      <c r="D705">
        <v>0.390625</v>
      </c>
      <c r="E705" s="12" t="s">
        <v>137</v>
      </c>
      <c r="F705" s="12" t="s">
        <v>10</v>
      </c>
    </row>
    <row r="706" spans="1:6" x14ac:dyDescent="0.25">
      <c r="A706">
        <v>922.822</v>
      </c>
      <c r="B706" s="12" t="s">
        <v>136</v>
      </c>
      <c r="C706" s="12" t="s">
        <v>9</v>
      </c>
      <c r="D706">
        <v>0.484375</v>
      </c>
      <c r="E706" s="12" t="s">
        <v>137</v>
      </c>
      <c r="F706" s="12" t="s">
        <v>10</v>
      </c>
    </row>
    <row r="707" spans="1:6" x14ac:dyDescent="0.25">
      <c r="A707">
        <v>922.822</v>
      </c>
      <c r="B707" s="12" t="s">
        <v>136</v>
      </c>
      <c r="C707" s="12" t="s">
        <v>9</v>
      </c>
      <c r="D707">
        <v>0.390625</v>
      </c>
      <c r="E707" s="12" t="s">
        <v>137</v>
      </c>
      <c r="F707" s="12" t="s">
        <v>10</v>
      </c>
    </row>
    <row r="708" spans="1:6" x14ac:dyDescent="0.25">
      <c r="A708">
        <v>922.822</v>
      </c>
      <c r="B708" s="12" t="s">
        <v>136</v>
      </c>
      <c r="C708" s="12" t="s">
        <v>9</v>
      </c>
      <c r="D708">
        <v>0.46875</v>
      </c>
      <c r="E708" s="12" t="s">
        <v>137</v>
      </c>
      <c r="F708" s="12" t="s">
        <v>10</v>
      </c>
    </row>
    <row r="709" spans="1:6" x14ac:dyDescent="0.25">
      <c r="A709">
        <v>922.822</v>
      </c>
      <c r="B709" s="12" t="s">
        <v>136</v>
      </c>
      <c r="C709" s="12" t="s">
        <v>9</v>
      </c>
      <c r="D709">
        <v>0.4375</v>
      </c>
      <c r="E709" s="12" t="s">
        <v>137</v>
      </c>
      <c r="F709" s="12" t="s">
        <v>10</v>
      </c>
    </row>
    <row r="710" spans="1:6" x14ac:dyDescent="0.25">
      <c r="A710">
        <v>922.822</v>
      </c>
      <c r="B710" s="12" t="s">
        <v>136</v>
      </c>
      <c r="C710" s="12" t="s">
        <v>9</v>
      </c>
      <c r="D710">
        <v>0.4375</v>
      </c>
      <c r="E710" s="12" t="s">
        <v>137</v>
      </c>
      <c r="F710" s="12" t="s">
        <v>10</v>
      </c>
    </row>
    <row r="711" spans="1:6" x14ac:dyDescent="0.25">
      <c r="A711">
        <v>922.822</v>
      </c>
      <c r="B711" s="12" t="s">
        <v>136</v>
      </c>
      <c r="C711" s="12" t="s">
        <v>9</v>
      </c>
      <c r="D711">
        <v>0.453125</v>
      </c>
      <c r="E711" s="12" t="s">
        <v>137</v>
      </c>
      <c r="F711" s="12" t="s">
        <v>10</v>
      </c>
    </row>
    <row r="712" spans="1:6" x14ac:dyDescent="0.25">
      <c r="A712">
        <v>922.822</v>
      </c>
      <c r="B712" s="12" t="s">
        <v>136</v>
      </c>
      <c r="C712" s="12" t="s">
        <v>9</v>
      </c>
      <c r="D712">
        <v>0.359375</v>
      </c>
      <c r="E712" s="12" t="s">
        <v>137</v>
      </c>
      <c r="F712" s="12" t="s">
        <v>10</v>
      </c>
    </row>
    <row r="713" spans="1:6" x14ac:dyDescent="0.25">
      <c r="A713">
        <v>922.822</v>
      </c>
      <c r="B713" s="12" t="s">
        <v>136</v>
      </c>
      <c r="C713" s="12" t="s">
        <v>9</v>
      </c>
      <c r="D713">
        <v>0.390625</v>
      </c>
      <c r="E713" s="12" t="s">
        <v>137</v>
      </c>
      <c r="F713" s="12" t="s">
        <v>10</v>
      </c>
    </row>
    <row r="714" spans="1:6" x14ac:dyDescent="0.25">
      <c r="A714">
        <v>922.822</v>
      </c>
      <c r="B714" s="12" t="s">
        <v>136</v>
      </c>
      <c r="C714" s="12" t="s">
        <v>9</v>
      </c>
      <c r="D714">
        <v>0.484375</v>
      </c>
      <c r="E714" s="12" t="s">
        <v>137</v>
      </c>
      <c r="F714" s="12" t="s">
        <v>10</v>
      </c>
    </row>
    <row r="715" spans="1:6" x14ac:dyDescent="0.25">
      <c r="A715">
        <v>922.822</v>
      </c>
      <c r="B715" s="12" t="s">
        <v>136</v>
      </c>
      <c r="C715" s="12" t="s">
        <v>9</v>
      </c>
      <c r="D715">
        <v>0.4375</v>
      </c>
      <c r="E715" s="12" t="s">
        <v>137</v>
      </c>
      <c r="F715" s="12" t="s">
        <v>10</v>
      </c>
    </row>
    <row r="716" spans="1:6" x14ac:dyDescent="0.25">
      <c r="A716">
        <v>922.822</v>
      </c>
      <c r="B716" s="12" t="s">
        <v>136</v>
      </c>
      <c r="C716" s="12" t="s">
        <v>9</v>
      </c>
      <c r="D716">
        <v>0.4375</v>
      </c>
      <c r="E716" s="12" t="s">
        <v>137</v>
      </c>
      <c r="F716" s="12" t="s">
        <v>10</v>
      </c>
    </row>
    <row r="717" spans="1:6" x14ac:dyDescent="0.25">
      <c r="A717">
        <v>922.822</v>
      </c>
      <c r="B717" s="12" t="s">
        <v>136</v>
      </c>
      <c r="C717" s="12" t="s">
        <v>9</v>
      </c>
      <c r="D717">
        <v>0.40625</v>
      </c>
      <c r="E717" s="12" t="s">
        <v>137</v>
      </c>
      <c r="F717" s="12" t="s">
        <v>10</v>
      </c>
    </row>
    <row r="718" spans="1:6" x14ac:dyDescent="0.25">
      <c r="A718">
        <v>922.822</v>
      </c>
      <c r="B718" s="12" t="s">
        <v>136</v>
      </c>
      <c r="C718" s="12" t="s">
        <v>9</v>
      </c>
      <c r="D718">
        <v>0.453125</v>
      </c>
      <c r="E718" s="12" t="s">
        <v>137</v>
      </c>
      <c r="F718" s="12" t="s">
        <v>10</v>
      </c>
    </row>
    <row r="719" spans="1:6" x14ac:dyDescent="0.25">
      <c r="A719">
        <v>922.822</v>
      </c>
      <c r="B719" s="12" t="s">
        <v>136</v>
      </c>
      <c r="C719" s="12" t="s">
        <v>9</v>
      </c>
      <c r="D719">
        <v>0.390625</v>
      </c>
      <c r="E719" s="12" t="s">
        <v>137</v>
      </c>
      <c r="F719" s="12" t="s">
        <v>10</v>
      </c>
    </row>
    <row r="720" spans="1:6" x14ac:dyDescent="0.25">
      <c r="A720">
        <v>922.822</v>
      </c>
      <c r="B720" s="12" t="s">
        <v>136</v>
      </c>
      <c r="C720" s="12" t="s">
        <v>9</v>
      </c>
      <c r="D720">
        <v>0.359375</v>
      </c>
      <c r="E720" s="12" t="s">
        <v>137</v>
      </c>
      <c r="F720" s="12" t="s">
        <v>10</v>
      </c>
    </row>
    <row r="721" spans="1:6" x14ac:dyDescent="0.25">
      <c r="A721">
        <v>922.822</v>
      </c>
      <c r="B721" s="12" t="s">
        <v>136</v>
      </c>
      <c r="C721" s="12" t="s">
        <v>9</v>
      </c>
      <c r="D721">
        <v>0.4375</v>
      </c>
      <c r="E721" s="12" t="s">
        <v>137</v>
      </c>
      <c r="F721" s="12" t="s">
        <v>10</v>
      </c>
    </row>
    <row r="722" spans="1:6" x14ac:dyDescent="0.25">
      <c r="A722">
        <v>208.90299999999999</v>
      </c>
      <c r="B722" s="12" t="s">
        <v>102</v>
      </c>
      <c r="C722" s="12" t="s">
        <v>6</v>
      </c>
      <c r="D722">
        <v>56.781199999999998</v>
      </c>
      <c r="E722" s="12" t="s">
        <v>8</v>
      </c>
      <c r="F722" s="12" t="s">
        <v>138</v>
      </c>
    </row>
    <row r="723" spans="1:6" x14ac:dyDescent="0.25">
      <c r="A723">
        <v>208.90299999999999</v>
      </c>
      <c r="B723" s="12" t="s">
        <v>102</v>
      </c>
      <c r="C723" s="12" t="s">
        <v>6</v>
      </c>
      <c r="D723">
        <v>56.796900000000001</v>
      </c>
      <c r="E723" s="12" t="s">
        <v>8</v>
      </c>
      <c r="F723" s="12" t="s">
        <v>138</v>
      </c>
    </row>
    <row r="724" spans="1:6" x14ac:dyDescent="0.25">
      <c r="A724">
        <v>208.90299999999999</v>
      </c>
      <c r="B724" s="12" t="s">
        <v>102</v>
      </c>
      <c r="C724" s="12" t="s">
        <v>6</v>
      </c>
      <c r="D724">
        <v>56.953099999999999</v>
      </c>
      <c r="E724" s="12" t="s">
        <v>8</v>
      </c>
      <c r="F724" s="12" t="s">
        <v>138</v>
      </c>
    </row>
    <row r="725" spans="1:6" x14ac:dyDescent="0.25">
      <c r="A725">
        <v>208.90299999999999</v>
      </c>
      <c r="B725" s="12" t="s">
        <v>102</v>
      </c>
      <c r="C725" s="12" t="s">
        <v>6</v>
      </c>
      <c r="D725">
        <v>56.718800000000002</v>
      </c>
      <c r="E725" s="12" t="s">
        <v>8</v>
      </c>
      <c r="F725" s="12" t="s">
        <v>138</v>
      </c>
    </row>
    <row r="726" spans="1:6" x14ac:dyDescent="0.25">
      <c r="A726">
        <v>208.90299999999999</v>
      </c>
      <c r="B726" s="12" t="s">
        <v>102</v>
      </c>
      <c r="C726" s="12" t="s">
        <v>6</v>
      </c>
      <c r="D726">
        <v>58.531199999999998</v>
      </c>
      <c r="E726" s="12" t="s">
        <v>8</v>
      </c>
      <c r="F726" s="12" t="s">
        <v>138</v>
      </c>
    </row>
    <row r="727" spans="1:6" x14ac:dyDescent="0.25">
      <c r="A727">
        <v>208.90299999999999</v>
      </c>
      <c r="B727" s="12" t="s">
        <v>102</v>
      </c>
      <c r="C727" s="12" t="s">
        <v>6</v>
      </c>
      <c r="D727">
        <v>57.203099999999999</v>
      </c>
      <c r="E727" s="12" t="s">
        <v>8</v>
      </c>
      <c r="F727" s="12" t="s">
        <v>138</v>
      </c>
    </row>
    <row r="728" spans="1:6" x14ac:dyDescent="0.25">
      <c r="A728">
        <v>208.90299999999999</v>
      </c>
      <c r="B728" s="12" t="s">
        <v>102</v>
      </c>
      <c r="C728" s="12" t="s">
        <v>6</v>
      </c>
      <c r="D728">
        <v>56.109400000000001</v>
      </c>
      <c r="E728" s="12" t="s">
        <v>8</v>
      </c>
      <c r="F728" s="12" t="s">
        <v>138</v>
      </c>
    </row>
    <row r="729" spans="1:6" x14ac:dyDescent="0.25">
      <c r="A729">
        <v>208.90299999999999</v>
      </c>
      <c r="B729" s="12" t="s">
        <v>102</v>
      </c>
      <c r="C729" s="12" t="s">
        <v>6</v>
      </c>
      <c r="D729">
        <v>58.046900000000001</v>
      </c>
      <c r="E729" s="12" t="s">
        <v>8</v>
      </c>
      <c r="F729" s="12" t="s">
        <v>138</v>
      </c>
    </row>
    <row r="730" spans="1:6" x14ac:dyDescent="0.25">
      <c r="A730">
        <v>208.90299999999999</v>
      </c>
      <c r="B730" s="12" t="s">
        <v>102</v>
      </c>
      <c r="C730" s="12" t="s">
        <v>6</v>
      </c>
      <c r="D730">
        <v>57.75</v>
      </c>
      <c r="E730" s="12" t="s">
        <v>8</v>
      </c>
      <c r="F730" s="12" t="s">
        <v>138</v>
      </c>
    </row>
    <row r="731" spans="1:6" x14ac:dyDescent="0.25">
      <c r="A731">
        <v>208.90299999999999</v>
      </c>
      <c r="B731" s="12" t="s">
        <v>102</v>
      </c>
      <c r="C731" s="12" t="s">
        <v>6</v>
      </c>
      <c r="D731">
        <v>58.75</v>
      </c>
      <c r="E731" s="12" t="s">
        <v>8</v>
      </c>
      <c r="F731" s="12" t="s">
        <v>138</v>
      </c>
    </row>
    <row r="732" spans="1:6" x14ac:dyDescent="0.25">
      <c r="A732">
        <v>208.90299999999999</v>
      </c>
      <c r="B732" s="12" t="s">
        <v>102</v>
      </c>
      <c r="C732" s="12" t="s">
        <v>6</v>
      </c>
      <c r="D732">
        <v>58.5</v>
      </c>
      <c r="E732" s="12" t="s">
        <v>8</v>
      </c>
      <c r="F732" s="12" t="s">
        <v>138</v>
      </c>
    </row>
    <row r="733" spans="1:6" x14ac:dyDescent="0.25">
      <c r="A733">
        <v>208.90299999999999</v>
      </c>
      <c r="B733" s="12" t="s">
        <v>102</v>
      </c>
      <c r="C733" s="12" t="s">
        <v>6</v>
      </c>
      <c r="D733">
        <v>57.546900000000001</v>
      </c>
      <c r="E733" s="12" t="s">
        <v>8</v>
      </c>
      <c r="F733" s="12" t="s">
        <v>138</v>
      </c>
    </row>
    <row r="734" spans="1:6" x14ac:dyDescent="0.25">
      <c r="A734">
        <v>208.90299999999999</v>
      </c>
      <c r="B734" s="12" t="s">
        <v>102</v>
      </c>
      <c r="C734" s="12" t="s">
        <v>6</v>
      </c>
      <c r="D734">
        <v>55.9375</v>
      </c>
      <c r="E734" s="12" t="s">
        <v>8</v>
      </c>
      <c r="F734" s="12" t="s">
        <v>138</v>
      </c>
    </row>
    <row r="735" spans="1:6" x14ac:dyDescent="0.25">
      <c r="A735">
        <v>208.90299999999999</v>
      </c>
      <c r="B735" s="12" t="s">
        <v>102</v>
      </c>
      <c r="C735" s="12" t="s">
        <v>6</v>
      </c>
      <c r="D735">
        <v>58.984400000000001</v>
      </c>
      <c r="E735" s="12" t="s">
        <v>8</v>
      </c>
      <c r="F735" s="12" t="s">
        <v>138</v>
      </c>
    </row>
    <row r="736" spans="1:6" x14ac:dyDescent="0.25">
      <c r="A736">
        <v>208.90299999999999</v>
      </c>
      <c r="B736" s="12" t="s">
        <v>102</v>
      </c>
      <c r="C736" s="12" t="s">
        <v>6</v>
      </c>
      <c r="D736">
        <v>58.281199999999998</v>
      </c>
      <c r="E736" s="12" t="s">
        <v>8</v>
      </c>
      <c r="F736" s="12" t="s">
        <v>138</v>
      </c>
    </row>
    <row r="737" spans="1:6" x14ac:dyDescent="0.25">
      <c r="A737">
        <v>208.90299999999999</v>
      </c>
      <c r="B737" s="12" t="s">
        <v>102</v>
      </c>
      <c r="C737" s="12" t="s">
        <v>6</v>
      </c>
      <c r="D737">
        <v>57.171900000000001</v>
      </c>
      <c r="E737" s="12" t="s">
        <v>8</v>
      </c>
      <c r="F737" s="12" t="s">
        <v>138</v>
      </c>
    </row>
    <row r="738" spans="1:6" x14ac:dyDescent="0.25">
      <c r="A738">
        <v>208.90299999999999</v>
      </c>
      <c r="B738" s="12" t="s">
        <v>102</v>
      </c>
      <c r="C738" s="12" t="s">
        <v>6</v>
      </c>
      <c r="D738">
        <v>57.203099999999999</v>
      </c>
      <c r="E738" s="12" t="s">
        <v>8</v>
      </c>
      <c r="F738" s="12" t="s">
        <v>138</v>
      </c>
    </row>
    <row r="739" spans="1:6" x14ac:dyDescent="0.25">
      <c r="A739">
        <v>208.90299999999999</v>
      </c>
      <c r="B739" s="12" t="s">
        <v>102</v>
      </c>
      <c r="C739" s="12" t="s">
        <v>6</v>
      </c>
      <c r="D739">
        <v>58.0625</v>
      </c>
      <c r="E739" s="12" t="s">
        <v>8</v>
      </c>
      <c r="F739" s="12" t="s">
        <v>138</v>
      </c>
    </row>
    <row r="740" spans="1:6" x14ac:dyDescent="0.25">
      <c r="A740">
        <v>208.90299999999999</v>
      </c>
      <c r="B740" s="12" t="s">
        <v>102</v>
      </c>
      <c r="C740" s="12" t="s">
        <v>6</v>
      </c>
      <c r="D740">
        <v>56.5</v>
      </c>
      <c r="E740" s="12" t="s">
        <v>8</v>
      </c>
      <c r="F740" s="12" t="s">
        <v>138</v>
      </c>
    </row>
    <row r="741" spans="1:6" x14ac:dyDescent="0.25">
      <c r="A741">
        <v>208.90299999999999</v>
      </c>
      <c r="B741" s="12" t="s">
        <v>102</v>
      </c>
      <c r="C741" s="12" t="s">
        <v>6</v>
      </c>
      <c r="D741">
        <v>55.781199999999998</v>
      </c>
      <c r="E741" s="12" t="s">
        <v>8</v>
      </c>
      <c r="F741" s="12" t="s">
        <v>138</v>
      </c>
    </row>
    <row r="742" spans="1:6" x14ac:dyDescent="0.25">
      <c r="A742">
        <v>208.90299999999999</v>
      </c>
      <c r="B742" s="12" t="s">
        <v>102</v>
      </c>
      <c r="C742" s="12" t="s">
        <v>6</v>
      </c>
      <c r="D742">
        <v>57.515599999999999</v>
      </c>
      <c r="E742" s="12" t="s">
        <v>8</v>
      </c>
      <c r="F742" s="12" t="s">
        <v>138</v>
      </c>
    </row>
    <row r="743" spans="1:6" x14ac:dyDescent="0.25">
      <c r="A743">
        <v>208.90299999999999</v>
      </c>
      <c r="B743" s="12" t="s">
        <v>102</v>
      </c>
      <c r="C743" s="12" t="s">
        <v>6</v>
      </c>
      <c r="D743">
        <v>57.359400000000001</v>
      </c>
      <c r="E743" s="12" t="s">
        <v>8</v>
      </c>
      <c r="F743" s="12" t="s">
        <v>138</v>
      </c>
    </row>
    <row r="744" spans="1:6" x14ac:dyDescent="0.25">
      <c r="A744">
        <v>208.90299999999999</v>
      </c>
      <c r="B744" s="12" t="s">
        <v>102</v>
      </c>
      <c r="C744" s="12" t="s">
        <v>6</v>
      </c>
      <c r="D744">
        <v>55.796900000000001</v>
      </c>
      <c r="E744" s="12" t="s">
        <v>8</v>
      </c>
      <c r="F744" s="12" t="s">
        <v>138</v>
      </c>
    </row>
    <row r="745" spans="1:6" x14ac:dyDescent="0.25">
      <c r="A745">
        <v>208.90299999999999</v>
      </c>
      <c r="B745" s="12" t="s">
        <v>102</v>
      </c>
      <c r="C745" s="12" t="s">
        <v>6</v>
      </c>
      <c r="D745">
        <v>57.468800000000002</v>
      </c>
      <c r="E745" s="12" t="s">
        <v>8</v>
      </c>
      <c r="F745" s="12" t="s">
        <v>138</v>
      </c>
    </row>
    <row r="746" spans="1:6" x14ac:dyDescent="0.25">
      <c r="A746">
        <v>208.90299999999999</v>
      </c>
      <c r="B746" s="12" t="s">
        <v>102</v>
      </c>
      <c r="C746" s="12" t="s">
        <v>6</v>
      </c>
      <c r="D746">
        <v>54.828099999999999</v>
      </c>
      <c r="E746" s="12" t="s">
        <v>8</v>
      </c>
      <c r="F746" s="12" t="s">
        <v>138</v>
      </c>
    </row>
    <row r="747" spans="1:6" x14ac:dyDescent="0.25">
      <c r="A747">
        <v>208.90299999999999</v>
      </c>
      <c r="B747" s="12" t="s">
        <v>102</v>
      </c>
      <c r="C747" s="12" t="s">
        <v>6</v>
      </c>
      <c r="D747">
        <v>56.046900000000001</v>
      </c>
      <c r="E747" s="12" t="s">
        <v>8</v>
      </c>
      <c r="F747" s="12" t="s">
        <v>138</v>
      </c>
    </row>
    <row r="748" spans="1:6" x14ac:dyDescent="0.25">
      <c r="A748">
        <v>208.90299999999999</v>
      </c>
      <c r="B748" s="12" t="s">
        <v>102</v>
      </c>
      <c r="C748" s="12" t="s">
        <v>6</v>
      </c>
      <c r="D748">
        <v>57.531199999999998</v>
      </c>
      <c r="E748" s="12" t="s">
        <v>8</v>
      </c>
      <c r="F748" s="12" t="s">
        <v>138</v>
      </c>
    </row>
    <row r="749" spans="1:6" x14ac:dyDescent="0.25">
      <c r="A749">
        <v>208.90299999999999</v>
      </c>
      <c r="B749" s="12" t="s">
        <v>102</v>
      </c>
      <c r="C749" s="12" t="s">
        <v>6</v>
      </c>
      <c r="D749">
        <v>55.171900000000001</v>
      </c>
      <c r="E749" s="12" t="s">
        <v>8</v>
      </c>
      <c r="F749" s="12" t="s">
        <v>138</v>
      </c>
    </row>
    <row r="750" spans="1:6" x14ac:dyDescent="0.25">
      <c r="A750">
        <v>208.90299999999999</v>
      </c>
      <c r="B750" s="12" t="s">
        <v>102</v>
      </c>
      <c r="C750" s="12" t="s">
        <v>6</v>
      </c>
      <c r="D750">
        <v>55.5</v>
      </c>
      <c r="E750" s="12" t="s">
        <v>8</v>
      </c>
      <c r="F750" s="12" t="s">
        <v>138</v>
      </c>
    </row>
    <row r="751" spans="1:6" x14ac:dyDescent="0.25">
      <c r="A751">
        <v>208.90299999999999</v>
      </c>
      <c r="B751" s="12" t="s">
        <v>102</v>
      </c>
      <c r="C751" s="12" t="s">
        <v>6</v>
      </c>
      <c r="D751">
        <v>54.578099999999999</v>
      </c>
      <c r="E751" s="12" t="s">
        <v>8</v>
      </c>
      <c r="F751" s="12" t="s">
        <v>138</v>
      </c>
    </row>
    <row r="752" spans="1:6" x14ac:dyDescent="0.25">
      <c r="A752">
        <v>201.55</v>
      </c>
      <c r="B752" s="12" t="s">
        <v>103</v>
      </c>
      <c r="C752" s="12" t="s">
        <v>6</v>
      </c>
      <c r="D752">
        <v>55</v>
      </c>
      <c r="E752" s="12" t="s">
        <v>139</v>
      </c>
      <c r="F752" s="12" t="s">
        <v>138</v>
      </c>
    </row>
    <row r="753" spans="1:6" x14ac:dyDescent="0.25">
      <c r="A753">
        <v>201.55</v>
      </c>
      <c r="B753" s="12" t="s">
        <v>103</v>
      </c>
      <c r="C753" s="12" t="s">
        <v>6</v>
      </c>
      <c r="D753">
        <v>55.390599999999999</v>
      </c>
      <c r="E753" s="12" t="s">
        <v>139</v>
      </c>
      <c r="F753" s="12" t="s">
        <v>138</v>
      </c>
    </row>
    <row r="754" spans="1:6" x14ac:dyDescent="0.25">
      <c r="A754">
        <v>201.55</v>
      </c>
      <c r="B754" s="12" t="s">
        <v>103</v>
      </c>
      <c r="C754" s="12" t="s">
        <v>6</v>
      </c>
      <c r="D754">
        <v>56.046900000000001</v>
      </c>
      <c r="E754" s="12" t="s">
        <v>139</v>
      </c>
      <c r="F754" s="12" t="s">
        <v>138</v>
      </c>
    </row>
    <row r="755" spans="1:6" x14ac:dyDescent="0.25">
      <c r="A755">
        <v>201.55</v>
      </c>
      <c r="B755" s="12" t="s">
        <v>103</v>
      </c>
      <c r="C755" s="12" t="s">
        <v>6</v>
      </c>
      <c r="D755">
        <v>57.156199999999998</v>
      </c>
      <c r="E755" s="12" t="s">
        <v>139</v>
      </c>
      <c r="F755" s="12" t="s">
        <v>138</v>
      </c>
    </row>
    <row r="756" spans="1:6" x14ac:dyDescent="0.25">
      <c r="A756">
        <v>201.55</v>
      </c>
      <c r="B756" s="12" t="s">
        <v>103</v>
      </c>
      <c r="C756" s="12" t="s">
        <v>6</v>
      </c>
      <c r="D756">
        <v>54.984400000000001</v>
      </c>
      <c r="E756" s="12" t="s">
        <v>139</v>
      </c>
      <c r="F756" s="12" t="s">
        <v>138</v>
      </c>
    </row>
    <row r="757" spans="1:6" x14ac:dyDescent="0.25">
      <c r="A757">
        <v>201.55</v>
      </c>
      <c r="B757" s="12" t="s">
        <v>103</v>
      </c>
      <c r="C757" s="12" t="s">
        <v>6</v>
      </c>
      <c r="D757">
        <v>55.859400000000001</v>
      </c>
      <c r="E757" s="12" t="s">
        <v>139</v>
      </c>
      <c r="F757" s="12" t="s">
        <v>138</v>
      </c>
    </row>
    <row r="758" spans="1:6" x14ac:dyDescent="0.25">
      <c r="A758">
        <v>201.55</v>
      </c>
      <c r="B758" s="12" t="s">
        <v>103</v>
      </c>
      <c r="C758" s="12" t="s">
        <v>6</v>
      </c>
      <c r="D758">
        <v>54.843800000000002</v>
      </c>
      <c r="E758" s="12" t="s">
        <v>139</v>
      </c>
      <c r="F758" s="12" t="s">
        <v>138</v>
      </c>
    </row>
    <row r="759" spans="1:6" x14ac:dyDescent="0.25">
      <c r="A759">
        <v>201.55</v>
      </c>
      <c r="B759" s="12" t="s">
        <v>103</v>
      </c>
      <c r="C759" s="12" t="s">
        <v>6</v>
      </c>
      <c r="D759">
        <v>55.468800000000002</v>
      </c>
      <c r="E759" s="12" t="s">
        <v>139</v>
      </c>
      <c r="F759" s="12" t="s">
        <v>138</v>
      </c>
    </row>
    <row r="760" spans="1:6" x14ac:dyDescent="0.25">
      <c r="A760">
        <v>201.55</v>
      </c>
      <c r="B760" s="12" t="s">
        <v>103</v>
      </c>
      <c r="C760" s="12" t="s">
        <v>6</v>
      </c>
      <c r="D760">
        <v>54.640599999999999</v>
      </c>
      <c r="E760" s="12" t="s">
        <v>139</v>
      </c>
      <c r="F760" s="12" t="s">
        <v>138</v>
      </c>
    </row>
    <row r="761" spans="1:6" x14ac:dyDescent="0.25">
      <c r="A761">
        <v>201.55</v>
      </c>
      <c r="B761" s="12" t="s">
        <v>103</v>
      </c>
      <c r="C761" s="12" t="s">
        <v>6</v>
      </c>
      <c r="D761">
        <v>54.093800000000002</v>
      </c>
      <c r="E761" s="12" t="s">
        <v>139</v>
      </c>
      <c r="F761" s="12" t="s">
        <v>138</v>
      </c>
    </row>
    <row r="762" spans="1:6" x14ac:dyDescent="0.25">
      <c r="A762">
        <v>201.55</v>
      </c>
      <c r="B762" s="12" t="s">
        <v>103</v>
      </c>
      <c r="C762" s="12" t="s">
        <v>6</v>
      </c>
      <c r="D762">
        <v>55.234400000000001</v>
      </c>
      <c r="E762" s="12" t="s">
        <v>139</v>
      </c>
      <c r="F762" s="12" t="s">
        <v>138</v>
      </c>
    </row>
    <row r="763" spans="1:6" x14ac:dyDescent="0.25">
      <c r="A763">
        <v>201.55</v>
      </c>
      <c r="B763" s="12" t="s">
        <v>103</v>
      </c>
      <c r="C763" s="12" t="s">
        <v>6</v>
      </c>
      <c r="D763">
        <v>55.953099999999999</v>
      </c>
      <c r="E763" s="12" t="s">
        <v>139</v>
      </c>
      <c r="F763" s="12" t="s">
        <v>138</v>
      </c>
    </row>
    <row r="764" spans="1:6" x14ac:dyDescent="0.25">
      <c r="A764">
        <v>201.55</v>
      </c>
      <c r="B764" s="12" t="s">
        <v>103</v>
      </c>
      <c r="C764" s="12" t="s">
        <v>6</v>
      </c>
      <c r="D764">
        <v>55.234400000000001</v>
      </c>
      <c r="E764" s="12" t="s">
        <v>139</v>
      </c>
      <c r="F764" s="12" t="s">
        <v>138</v>
      </c>
    </row>
    <row r="765" spans="1:6" x14ac:dyDescent="0.25">
      <c r="A765">
        <v>201.55</v>
      </c>
      <c r="B765" s="12" t="s">
        <v>103</v>
      </c>
      <c r="C765" s="12" t="s">
        <v>6</v>
      </c>
      <c r="D765">
        <v>56.093800000000002</v>
      </c>
      <c r="E765" s="12" t="s">
        <v>139</v>
      </c>
      <c r="F765" s="12" t="s">
        <v>138</v>
      </c>
    </row>
    <row r="766" spans="1:6" x14ac:dyDescent="0.25">
      <c r="A766">
        <v>201.55</v>
      </c>
      <c r="B766" s="12" t="s">
        <v>103</v>
      </c>
      <c r="C766" s="12" t="s">
        <v>6</v>
      </c>
      <c r="D766">
        <v>54.781199999999998</v>
      </c>
      <c r="E766" s="12" t="s">
        <v>139</v>
      </c>
      <c r="F766" s="12" t="s">
        <v>138</v>
      </c>
    </row>
    <row r="767" spans="1:6" x14ac:dyDescent="0.25">
      <c r="A767">
        <v>201.55</v>
      </c>
      <c r="B767" s="12" t="s">
        <v>103</v>
      </c>
      <c r="C767" s="12" t="s">
        <v>6</v>
      </c>
      <c r="D767">
        <v>54.390599999999999</v>
      </c>
      <c r="E767" s="12" t="s">
        <v>139</v>
      </c>
      <c r="F767" s="12" t="s">
        <v>138</v>
      </c>
    </row>
    <row r="768" spans="1:6" x14ac:dyDescent="0.25">
      <c r="A768">
        <v>201.55</v>
      </c>
      <c r="B768" s="12" t="s">
        <v>103</v>
      </c>
      <c r="C768" s="12" t="s">
        <v>6</v>
      </c>
      <c r="D768">
        <v>53.984400000000001</v>
      </c>
      <c r="E768" s="12" t="s">
        <v>139</v>
      </c>
      <c r="F768" s="12" t="s">
        <v>138</v>
      </c>
    </row>
    <row r="769" spans="1:6" x14ac:dyDescent="0.25">
      <c r="A769">
        <v>201.55</v>
      </c>
      <c r="B769" s="12" t="s">
        <v>103</v>
      </c>
      <c r="C769" s="12" t="s">
        <v>6</v>
      </c>
      <c r="D769">
        <v>55.875</v>
      </c>
      <c r="E769" s="12" t="s">
        <v>139</v>
      </c>
      <c r="F769" s="12" t="s">
        <v>138</v>
      </c>
    </row>
    <row r="770" spans="1:6" x14ac:dyDescent="0.25">
      <c r="A770">
        <v>201.55</v>
      </c>
      <c r="B770" s="12" t="s">
        <v>103</v>
      </c>
      <c r="C770" s="12" t="s">
        <v>6</v>
      </c>
      <c r="D770">
        <v>54.359400000000001</v>
      </c>
      <c r="E770" s="12" t="s">
        <v>139</v>
      </c>
      <c r="F770" s="12" t="s">
        <v>138</v>
      </c>
    </row>
    <row r="771" spans="1:6" x14ac:dyDescent="0.25">
      <c r="A771">
        <v>201.55</v>
      </c>
      <c r="B771" s="12" t="s">
        <v>103</v>
      </c>
      <c r="C771" s="12" t="s">
        <v>6</v>
      </c>
      <c r="D771">
        <v>54.171900000000001</v>
      </c>
      <c r="E771" s="12" t="s">
        <v>139</v>
      </c>
      <c r="F771" s="12" t="s">
        <v>138</v>
      </c>
    </row>
    <row r="772" spans="1:6" x14ac:dyDescent="0.25">
      <c r="A772">
        <v>201.55</v>
      </c>
      <c r="B772" s="12" t="s">
        <v>103</v>
      </c>
      <c r="C772" s="12" t="s">
        <v>6</v>
      </c>
      <c r="D772">
        <v>55.171900000000001</v>
      </c>
      <c r="E772" s="12" t="s">
        <v>139</v>
      </c>
      <c r="F772" s="12" t="s">
        <v>138</v>
      </c>
    </row>
    <row r="773" spans="1:6" x14ac:dyDescent="0.25">
      <c r="A773">
        <v>201.55</v>
      </c>
      <c r="B773" s="12" t="s">
        <v>103</v>
      </c>
      <c r="C773" s="12" t="s">
        <v>6</v>
      </c>
      <c r="D773">
        <v>54.203099999999999</v>
      </c>
      <c r="E773" s="12" t="s">
        <v>139</v>
      </c>
      <c r="F773" s="12" t="s">
        <v>138</v>
      </c>
    </row>
    <row r="774" spans="1:6" x14ac:dyDescent="0.25">
      <c r="A774">
        <v>201.55</v>
      </c>
      <c r="B774" s="12" t="s">
        <v>103</v>
      </c>
      <c r="C774" s="12" t="s">
        <v>6</v>
      </c>
      <c r="D774">
        <v>54.484400000000001</v>
      </c>
      <c r="E774" s="12" t="s">
        <v>139</v>
      </c>
      <c r="F774" s="12" t="s">
        <v>138</v>
      </c>
    </row>
    <row r="775" spans="1:6" x14ac:dyDescent="0.25">
      <c r="A775">
        <v>201.55</v>
      </c>
      <c r="B775" s="12" t="s">
        <v>103</v>
      </c>
      <c r="C775" s="12" t="s">
        <v>6</v>
      </c>
      <c r="D775">
        <v>53</v>
      </c>
      <c r="E775" s="12" t="s">
        <v>139</v>
      </c>
      <c r="F775" s="12" t="s">
        <v>138</v>
      </c>
    </row>
    <row r="776" spans="1:6" x14ac:dyDescent="0.25">
      <c r="A776">
        <v>201.55</v>
      </c>
      <c r="B776" s="12" t="s">
        <v>103</v>
      </c>
      <c r="C776" s="12" t="s">
        <v>6</v>
      </c>
      <c r="D776">
        <v>56.0625</v>
      </c>
      <c r="E776" s="12" t="s">
        <v>139</v>
      </c>
      <c r="F776" s="12" t="s">
        <v>138</v>
      </c>
    </row>
    <row r="777" spans="1:6" x14ac:dyDescent="0.25">
      <c r="A777">
        <v>201.55</v>
      </c>
      <c r="B777" s="12" t="s">
        <v>103</v>
      </c>
      <c r="C777" s="12" t="s">
        <v>6</v>
      </c>
      <c r="D777">
        <v>53.328099999999999</v>
      </c>
      <c r="E777" s="12" t="s">
        <v>139</v>
      </c>
      <c r="F777" s="12" t="s">
        <v>138</v>
      </c>
    </row>
    <row r="778" spans="1:6" x14ac:dyDescent="0.25">
      <c r="A778">
        <v>201.55</v>
      </c>
      <c r="B778" s="12" t="s">
        <v>103</v>
      </c>
      <c r="C778" s="12" t="s">
        <v>6</v>
      </c>
      <c r="D778">
        <v>53.156199999999998</v>
      </c>
      <c r="E778" s="12" t="s">
        <v>139</v>
      </c>
      <c r="F778" s="12" t="s">
        <v>138</v>
      </c>
    </row>
    <row r="779" spans="1:6" x14ac:dyDescent="0.25">
      <c r="A779">
        <v>201.55</v>
      </c>
      <c r="B779" s="12" t="s">
        <v>103</v>
      </c>
      <c r="C779" s="12" t="s">
        <v>6</v>
      </c>
      <c r="D779">
        <v>54.968800000000002</v>
      </c>
      <c r="E779" s="12" t="s">
        <v>139</v>
      </c>
      <c r="F779" s="12" t="s">
        <v>138</v>
      </c>
    </row>
    <row r="780" spans="1:6" x14ac:dyDescent="0.25">
      <c r="A780">
        <v>201.55</v>
      </c>
      <c r="B780" s="12" t="s">
        <v>103</v>
      </c>
      <c r="C780" s="12" t="s">
        <v>6</v>
      </c>
      <c r="D780">
        <v>54.0625</v>
      </c>
      <c r="E780" s="12" t="s">
        <v>139</v>
      </c>
      <c r="F780" s="12" t="s">
        <v>138</v>
      </c>
    </row>
    <row r="781" spans="1:6" x14ac:dyDescent="0.25">
      <c r="A781">
        <v>201.55</v>
      </c>
      <c r="B781" s="12" t="s">
        <v>103</v>
      </c>
      <c r="C781" s="12" t="s">
        <v>6</v>
      </c>
      <c r="D781">
        <v>54.046900000000001</v>
      </c>
      <c r="E781" s="12" t="s">
        <v>139</v>
      </c>
      <c r="F781" s="12" t="s">
        <v>138</v>
      </c>
    </row>
    <row r="782" spans="1:6" x14ac:dyDescent="0.25">
      <c r="A782">
        <v>136.69</v>
      </c>
      <c r="B782" s="12" t="s">
        <v>105</v>
      </c>
      <c r="C782" s="12" t="s">
        <v>6</v>
      </c>
      <c r="D782">
        <v>55.140599999999999</v>
      </c>
      <c r="E782" s="12" t="s">
        <v>140</v>
      </c>
      <c r="F782" s="12" t="s">
        <v>138</v>
      </c>
    </row>
    <row r="783" spans="1:6" x14ac:dyDescent="0.25">
      <c r="A783">
        <v>136.69</v>
      </c>
      <c r="B783" s="12" t="s">
        <v>105</v>
      </c>
      <c r="C783" s="12" t="s">
        <v>6</v>
      </c>
      <c r="D783">
        <v>55.203099999999999</v>
      </c>
      <c r="E783" s="12" t="s">
        <v>140</v>
      </c>
      <c r="F783" s="12" t="s">
        <v>138</v>
      </c>
    </row>
    <row r="784" spans="1:6" x14ac:dyDescent="0.25">
      <c r="A784">
        <v>136.69</v>
      </c>
      <c r="B784" s="12" t="s">
        <v>105</v>
      </c>
      <c r="C784" s="12" t="s">
        <v>6</v>
      </c>
      <c r="D784">
        <v>54.546900000000001</v>
      </c>
      <c r="E784" s="12" t="s">
        <v>140</v>
      </c>
      <c r="F784" s="12" t="s">
        <v>138</v>
      </c>
    </row>
    <row r="785" spans="1:6" x14ac:dyDescent="0.25">
      <c r="A785">
        <v>136.69</v>
      </c>
      <c r="B785" s="12" t="s">
        <v>105</v>
      </c>
      <c r="C785" s="12" t="s">
        <v>6</v>
      </c>
      <c r="D785">
        <v>53.765599999999999</v>
      </c>
      <c r="E785" s="12" t="s">
        <v>140</v>
      </c>
      <c r="F785" s="12" t="s">
        <v>138</v>
      </c>
    </row>
    <row r="786" spans="1:6" x14ac:dyDescent="0.25">
      <c r="A786">
        <v>136.69</v>
      </c>
      <c r="B786" s="12" t="s">
        <v>105</v>
      </c>
      <c r="C786" s="12" t="s">
        <v>6</v>
      </c>
      <c r="D786">
        <v>55.343800000000002</v>
      </c>
      <c r="E786" s="12" t="s">
        <v>140</v>
      </c>
      <c r="F786" s="12" t="s">
        <v>138</v>
      </c>
    </row>
    <row r="787" spans="1:6" x14ac:dyDescent="0.25">
      <c r="A787">
        <v>136.69</v>
      </c>
      <c r="B787" s="12" t="s">
        <v>105</v>
      </c>
      <c r="C787" s="12" t="s">
        <v>6</v>
      </c>
      <c r="D787">
        <v>54.953099999999999</v>
      </c>
      <c r="E787" s="12" t="s">
        <v>140</v>
      </c>
      <c r="F787" s="12" t="s">
        <v>138</v>
      </c>
    </row>
    <row r="788" spans="1:6" x14ac:dyDescent="0.25">
      <c r="A788">
        <v>136.69</v>
      </c>
      <c r="B788" s="12" t="s">
        <v>105</v>
      </c>
      <c r="C788" s="12" t="s">
        <v>6</v>
      </c>
      <c r="D788">
        <v>55.484400000000001</v>
      </c>
      <c r="E788" s="12" t="s">
        <v>140</v>
      </c>
      <c r="F788" s="12" t="s">
        <v>138</v>
      </c>
    </row>
    <row r="789" spans="1:6" x14ac:dyDescent="0.25">
      <c r="A789">
        <v>136.69</v>
      </c>
      <c r="B789" s="12" t="s">
        <v>105</v>
      </c>
      <c r="C789" s="12" t="s">
        <v>6</v>
      </c>
      <c r="D789">
        <v>54.156199999999998</v>
      </c>
      <c r="E789" s="12" t="s">
        <v>140</v>
      </c>
      <c r="F789" s="12" t="s">
        <v>138</v>
      </c>
    </row>
    <row r="790" spans="1:6" x14ac:dyDescent="0.25">
      <c r="A790">
        <v>136.69</v>
      </c>
      <c r="B790" s="12" t="s">
        <v>105</v>
      </c>
      <c r="C790" s="12" t="s">
        <v>6</v>
      </c>
      <c r="D790">
        <v>54.468800000000002</v>
      </c>
      <c r="E790" s="12" t="s">
        <v>140</v>
      </c>
      <c r="F790" s="12" t="s">
        <v>138</v>
      </c>
    </row>
    <row r="791" spans="1:6" x14ac:dyDescent="0.25">
      <c r="A791">
        <v>136.69</v>
      </c>
      <c r="B791" s="12" t="s">
        <v>105</v>
      </c>
      <c r="C791" s="12" t="s">
        <v>6</v>
      </c>
      <c r="D791">
        <v>54.843800000000002</v>
      </c>
      <c r="E791" s="12" t="s">
        <v>140</v>
      </c>
      <c r="F791" s="12" t="s">
        <v>138</v>
      </c>
    </row>
    <row r="792" spans="1:6" x14ac:dyDescent="0.25">
      <c r="A792">
        <v>136.69</v>
      </c>
      <c r="B792" s="12" t="s">
        <v>105</v>
      </c>
      <c r="C792" s="12" t="s">
        <v>6</v>
      </c>
      <c r="D792">
        <v>55.796900000000001</v>
      </c>
      <c r="E792" s="12" t="s">
        <v>140</v>
      </c>
      <c r="F792" s="12" t="s">
        <v>138</v>
      </c>
    </row>
    <row r="793" spans="1:6" x14ac:dyDescent="0.25">
      <c r="A793">
        <v>136.69</v>
      </c>
      <c r="B793" s="12" t="s">
        <v>105</v>
      </c>
      <c r="C793" s="12" t="s">
        <v>6</v>
      </c>
      <c r="D793">
        <v>55.9375</v>
      </c>
      <c r="E793" s="12" t="s">
        <v>140</v>
      </c>
      <c r="F793" s="12" t="s">
        <v>138</v>
      </c>
    </row>
    <row r="794" spans="1:6" x14ac:dyDescent="0.25">
      <c r="A794">
        <v>136.69</v>
      </c>
      <c r="B794" s="12" t="s">
        <v>105</v>
      </c>
      <c r="C794" s="12" t="s">
        <v>6</v>
      </c>
      <c r="D794">
        <v>55.25</v>
      </c>
      <c r="E794" s="12" t="s">
        <v>140</v>
      </c>
      <c r="F794" s="12" t="s">
        <v>138</v>
      </c>
    </row>
    <row r="795" spans="1:6" x14ac:dyDescent="0.25">
      <c r="A795">
        <v>136.69</v>
      </c>
      <c r="B795" s="12" t="s">
        <v>105</v>
      </c>
      <c r="C795" s="12" t="s">
        <v>6</v>
      </c>
      <c r="D795">
        <v>55.609400000000001</v>
      </c>
      <c r="E795" s="12" t="s">
        <v>140</v>
      </c>
      <c r="F795" s="12" t="s">
        <v>138</v>
      </c>
    </row>
    <row r="796" spans="1:6" x14ac:dyDescent="0.25">
      <c r="A796">
        <v>136.69</v>
      </c>
      <c r="B796" s="12" t="s">
        <v>105</v>
      </c>
      <c r="C796" s="12" t="s">
        <v>6</v>
      </c>
      <c r="D796">
        <v>55.718800000000002</v>
      </c>
      <c r="E796" s="12" t="s">
        <v>140</v>
      </c>
      <c r="F796" s="12" t="s">
        <v>138</v>
      </c>
    </row>
    <row r="797" spans="1:6" x14ac:dyDescent="0.25">
      <c r="A797">
        <v>136.69</v>
      </c>
      <c r="B797" s="12" t="s">
        <v>105</v>
      </c>
      <c r="C797" s="12" t="s">
        <v>6</v>
      </c>
      <c r="D797">
        <v>54.546900000000001</v>
      </c>
      <c r="E797" s="12" t="s">
        <v>140</v>
      </c>
      <c r="F797" s="12" t="s">
        <v>138</v>
      </c>
    </row>
    <row r="798" spans="1:6" x14ac:dyDescent="0.25">
      <c r="A798">
        <v>136.69</v>
      </c>
      <c r="B798" s="12" t="s">
        <v>105</v>
      </c>
      <c r="C798" s="12" t="s">
        <v>6</v>
      </c>
      <c r="D798">
        <v>53.5625</v>
      </c>
      <c r="E798" s="12" t="s">
        <v>140</v>
      </c>
      <c r="F798" s="12" t="s">
        <v>138</v>
      </c>
    </row>
    <row r="799" spans="1:6" x14ac:dyDescent="0.25">
      <c r="A799">
        <v>136.69</v>
      </c>
      <c r="B799" s="12" t="s">
        <v>105</v>
      </c>
      <c r="C799" s="12" t="s">
        <v>6</v>
      </c>
      <c r="D799">
        <v>54.890599999999999</v>
      </c>
      <c r="E799" s="12" t="s">
        <v>140</v>
      </c>
      <c r="F799" s="12" t="s">
        <v>138</v>
      </c>
    </row>
    <row r="800" spans="1:6" x14ac:dyDescent="0.25">
      <c r="A800">
        <v>136.69</v>
      </c>
      <c r="B800" s="12" t="s">
        <v>105</v>
      </c>
      <c r="C800" s="12" t="s">
        <v>6</v>
      </c>
      <c r="D800">
        <v>54.343800000000002</v>
      </c>
      <c r="E800" s="12" t="s">
        <v>140</v>
      </c>
      <c r="F800" s="12" t="s">
        <v>138</v>
      </c>
    </row>
    <row r="801" spans="1:6" x14ac:dyDescent="0.25">
      <c r="A801">
        <v>136.69</v>
      </c>
      <c r="B801" s="12" t="s">
        <v>105</v>
      </c>
      <c r="C801" s="12" t="s">
        <v>6</v>
      </c>
      <c r="D801">
        <v>55.046900000000001</v>
      </c>
      <c r="E801" s="12" t="s">
        <v>140</v>
      </c>
      <c r="F801" s="12" t="s">
        <v>138</v>
      </c>
    </row>
    <row r="802" spans="1:6" x14ac:dyDescent="0.25">
      <c r="A802">
        <v>136.69</v>
      </c>
      <c r="B802" s="12" t="s">
        <v>105</v>
      </c>
      <c r="C802" s="12" t="s">
        <v>6</v>
      </c>
      <c r="D802">
        <v>53.531199999999998</v>
      </c>
      <c r="E802" s="12" t="s">
        <v>140</v>
      </c>
      <c r="F802" s="12" t="s">
        <v>138</v>
      </c>
    </row>
    <row r="803" spans="1:6" x14ac:dyDescent="0.25">
      <c r="A803">
        <v>136.69</v>
      </c>
      <c r="B803" s="12" t="s">
        <v>105</v>
      </c>
      <c r="C803" s="12" t="s">
        <v>6</v>
      </c>
      <c r="D803">
        <v>54.328099999999999</v>
      </c>
      <c r="E803" s="12" t="s">
        <v>140</v>
      </c>
      <c r="F803" s="12" t="s">
        <v>138</v>
      </c>
    </row>
    <row r="804" spans="1:6" x14ac:dyDescent="0.25">
      <c r="A804">
        <v>136.69</v>
      </c>
      <c r="B804" s="12" t="s">
        <v>105</v>
      </c>
      <c r="C804" s="12" t="s">
        <v>6</v>
      </c>
      <c r="D804">
        <v>54.671900000000001</v>
      </c>
      <c r="E804" s="12" t="s">
        <v>140</v>
      </c>
      <c r="F804" s="12" t="s">
        <v>138</v>
      </c>
    </row>
    <row r="805" spans="1:6" x14ac:dyDescent="0.25">
      <c r="A805">
        <v>136.69</v>
      </c>
      <c r="B805" s="12" t="s">
        <v>105</v>
      </c>
      <c r="C805" s="12" t="s">
        <v>6</v>
      </c>
      <c r="D805">
        <v>54.1875</v>
      </c>
      <c r="E805" s="12" t="s">
        <v>140</v>
      </c>
      <c r="F805" s="12" t="s">
        <v>138</v>
      </c>
    </row>
    <row r="806" spans="1:6" x14ac:dyDescent="0.25">
      <c r="A806">
        <v>136.69</v>
      </c>
      <c r="B806" s="12" t="s">
        <v>105</v>
      </c>
      <c r="C806" s="12" t="s">
        <v>6</v>
      </c>
      <c r="D806">
        <v>52.890599999999999</v>
      </c>
      <c r="E806" s="12" t="s">
        <v>140</v>
      </c>
      <c r="F806" s="12" t="s">
        <v>138</v>
      </c>
    </row>
    <row r="807" spans="1:6" x14ac:dyDescent="0.25">
      <c r="A807">
        <v>136.69</v>
      </c>
      <c r="B807" s="12" t="s">
        <v>105</v>
      </c>
      <c r="C807" s="12" t="s">
        <v>6</v>
      </c>
      <c r="D807">
        <v>53.765599999999999</v>
      </c>
      <c r="E807" s="12" t="s">
        <v>140</v>
      </c>
      <c r="F807" s="12" t="s">
        <v>138</v>
      </c>
    </row>
    <row r="808" spans="1:6" x14ac:dyDescent="0.25">
      <c r="A808">
        <v>136.69</v>
      </c>
      <c r="B808" s="12" t="s">
        <v>105</v>
      </c>
      <c r="C808" s="12" t="s">
        <v>6</v>
      </c>
      <c r="D808">
        <v>54.3125</v>
      </c>
      <c r="E808" s="12" t="s">
        <v>140</v>
      </c>
      <c r="F808" s="12" t="s">
        <v>138</v>
      </c>
    </row>
    <row r="809" spans="1:6" x14ac:dyDescent="0.25">
      <c r="A809">
        <v>136.69</v>
      </c>
      <c r="B809" s="12" t="s">
        <v>105</v>
      </c>
      <c r="C809" s="12" t="s">
        <v>6</v>
      </c>
      <c r="D809">
        <v>54.906199999999998</v>
      </c>
      <c r="E809" s="12" t="s">
        <v>140</v>
      </c>
      <c r="F809" s="12" t="s">
        <v>138</v>
      </c>
    </row>
    <row r="810" spans="1:6" x14ac:dyDescent="0.25">
      <c r="A810">
        <v>136.69</v>
      </c>
      <c r="B810" s="12" t="s">
        <v>105</v>
      </c>
      <c r="C810" s="12" t="s">
        <v>6</v>
      </c>
      <c r="D810">
        <v>52.343800000000002</v>
      </c>
      <c r="E810" s="12" t="s">
        <v>140</v>
      </c>
      <c r="F810" s="12" t="s">
        <v>138</v>
      </c>
    </row>
    <row r="811" spans="1:6" x14ac:dyDescent="0.25">
      <c r="A811">
        <v>136.69</v>
      </c>
      <c r="B811" s="12" t="s">
        <v>105</v>
      </c>
      <c r="C811" s="12" t="s">
        <v>6</v>
      </c>
      <c r="D811">
        <v>52.859400000000001</v>
      </c>
      <c r="E811" s="12" t="s">
        <v>140</v>
      </c>
      <c r="F811" s="12" t="s">
        <v>138</v>
      </c>
    </row>
    <row r="812" spans="1:6" x14ac:dyDescent="0.25">
      <c r="A812">
        <v>142.654</v>
      </c>
      <c r="B812" s="12" t="s">
        <v>107</v>
      </c>
      <c r="C812" s="12" t="s">
        <v>6</v>
      </c>
      <c r="D812">
        <v>54.8125</v>
      </c>
      <c r="E812" s="12" t="s">
        <v>71</v>
      </c>
      <c r="F812" s="12" t="s">
        <v>138</v>
      </c>
    </row>
    <row r="813" spans="1:6" x14ac:dyDescent="0.25">
      <c r="A813">
        <v>142.654</v>
      </c>
      <c r="B813" s="12" t="s">
        <v>107</v>
      </c>
      <c r="C813" s="12" t="s">
        <v>6</v>
      </c>
      <c r="D813">
        <v>56.453099999999999</v>
      </c>
      <c r="E813" s="12" t="s">
        <v>71</v>
      </c>
      <c r="F813" s="12" t="s">
        <v>138</v>
      </c>
    </row>
    <row r="814" spans="1:6" x14ac:dyDescent="0.25">
      <c r="A814">
        <v>142.654</v>
      </c>
      <c r="B814" s="12" t="s">
        <v>107</v>
      </c>
      <c r="C814" s="12" t="s">
        <v>6</v>
      </c>
      <c r="D814">
        <v>57.093800000000002</v>
      </c>
      <c r="E814" s="12" t="s">
        <v>71</v>
      </c>
      <c r="F814" s="12" t="s">
        <v>138</v>
      </c>
    </row>
    <row r="815" spans="1:6" x14ac:dyDescent="0.25">
      <c r="A815">
        <v>142.654</v>
      </c>
      <c r="B815" s="12" t="s">
        <v>107</v>
      </c>
      <c r="C815" s="12" t="s">
        <v>6</v>
      </c>
      <c r="D815">
        <v>57.140599999999999</v>
      </c>
      <c r="E815" s="12" t="s">
        <v>71</v>
      </c>
      <c r="F815" s="12" t="s">
        <v>138</v>
      </c>
    </row>
    <row r="816" spans="1:6" x14ac:dyDescent="0.25">
      <c r="A816">
        <v>142.654</v>
      </c>
      <c r="B816" s="12" t="s">
        <v>107</v>
      </c>
      <c r="C816" s="12" t="s">
        <v>6</v>
      </c>
      <c r="D816">
        <v>56.609400000000001</v>
      </c>
      <c r="E816" s="12" t="s">
        <v>71</v>
      </c>
      <c r="F816" s="12" t="s">
        <v>138</v>
      </c>
    </row>
    <row r="817" spans="1:6" x14ac:dyDescent="0.25">
      <c r="A817">
        <v>142.654</v>
      </c>
      <c r="B817" s="12" t="s">
        <v>107</v>
      </c>
      <c r="C817" s="12" t="s">
        <v>6</v>
      </c>
      <c r="D817">
        <v>55.0625</v>
      </c>
      <c r="E817" s="12" t="s">
        <v>71</v>
      </c>
      <c r="F817" s="12" t="s">
        <v>138</v>
      </c>
    </row>
    <row r="818" spans="1:6" x14ac:dyDescent="0.25">
      <c r="A818">
        <v>142.654</v>
      </c>
      <c r="B818" s="12" t="s">
        <v>107</v>
      </c>
      <c r="C818" s="12" t="s">
        <v>6</v>
      </c>
      <c r="D818">
        <v>54.875</v>
      </c>
      <c r="E818" s="12" t="s">
        <v>71</v>
      </c>
      <c r="F818" s="12" t="s">
        <v>138</v>
      </c>
    </row>
    <row r="819" spans="1:6" x14ac:dyDescent="0.25">
      <c r="A819">
        <v>142.654</v>
      </c>
      <c r="B819" s="12" t="s">
        <v>107</v>
      </c>
      <c r="C819" s="12" t="s">
        <v>6</v>
      </c>
      <c r="D819">
        <v>54.6875</v>
      </c>
      <c r="E819" s="12" t="s">
        <v>71</v>
      </c>
      <c r="F819" s="12" t="s">
        <v>138</v>
      </c>
    </row>
    <row r="820" spans="1:6" x14ac:dyDescent="0.25">
      <c r="A820">
        <v>142.654</v>
      </c>
      <c r="B820" s="12" t="s">
        <v>107</v>
      </c>
      <c r="C820" s="12" t="s">
        <v>6</v>
      </c>
      <c r="D820">
        <v>54.781199999999998</v>
      </c>
      <c r="E820" s="12" t="s">
        <v>71</v>
      </c>
      <c r="F820" s="12" t="s">
        <v>138</v>
      </c>
    </row>
    <row r="821" spans="1:6" x14ac:dyDescent="0.25">
      <c r="A821">
        <v>142.654</v>
      </c>
      <c r="B821" s="12" t="s">
        <v>107</v>
      </c>
      <c r="C821" s="12" t="s">
        <v>6</v>
      </c>
      <c r="D821">
        <v>54.671900000000001</v>
      </c>
      <c r="E821" s="12" t="s">
        <v>71</v>
      </c>
      <c r="F821" s="12" t="s">
        <v>138</v>
      </c>
    </row>
    <row r="822" spans="1:6" x14ac:dyDescent="0.25">
      <c r="A822">
        <v>142.654</v>
      </c>
      <c r="B822" s="12" t="s">
        <v>107</v>
      </c>
      <c r="C822" s="12" t="s">
        <v>6</v>
      </c>
      <c r="D822">
        <v>55.281199999999998</v>
      </c>
      <c r="E822" s="12" t="s">
        <v>71</v>
      </c>
      <c r="F822" s="12" t="s">
        <v>138</v>
      </c>
    </row>
    <row r="823" spans="1:6" x14ac:dyDescent="0.25">
      <c r="A823">
        <v>142.654</v>
      </c>
      <c r="B823" s="12" t="s">
        <v>107</v>
      </c>
      <c r="C823" s="12" t="s">
        <v>6</v>
      </c>
      <c r="D823">
        <v>53.843800000000002</v>
      </c>
      <c r="E823" s="12" t="s">
        <v>71</v>
      </c>
      <c r="F823" s="12" t="s">
        <v>138</v>
      </c>
    </row>
    <row r="824" spans="1:6" x14ac:dyDescent="0.25">
      <c r="A824">
        <v>142.654</v>
      </c>
      <c r="B824" s="12" t="s">
        <v>107</v>
      </c>
      <c r="C824" s="12" t="s">
        <v>6</v>
      </c>
      <c r="D824">
        <v>54.843800000000002</v>
      </c>
      <c r="E824" s="12" t="s">
        <v>71</v>
      </c>
      <c r="F824" s="12" t="s">
        <v>138</v>
      </c>
    </row>
    <row r="825" spans="1:6" x14ac:dyDescent="0.25">
      <c r="A825">
        <v>142.654</v>
      </c>
      <c r="B825" s="12" t="s">
        <v>107</v>
      </c>
      <c r="C825" s="12" t="s">
        <v>6</v>
      </c>
      <c r="D825">
        <v>54.515599999999999</v>
      </c>
      <c r="E825" s="12" t="s">
        <v>71</v>
      </c>
      <c r="F825" s="12" t="s">
        <v>138</v>
      </c>
    </row>
    <row r="826" spans="1:6" x14ac:dyDescent="0.25">
      <c r="A826">
        <v>142.654</v>
      </c>
      <c r="B826" s="12" t="s">
        <v>107</v>
      </c>
      <c r="C826" s="12" t="s">
        <v>6</v>
      </c>
      <c r="D826">
        <v>55.203099999999999</v>
      </c>
      <c r="E826" s="12" t="s">
        <v>71</v>
      </c>
      <c r="F826" s="12" t="s">
        <v>138</v>
      </c>
    </row>
    <row r="827" spans="1:6" x14ac:dyDescent="0.25">
      <c r="A827">
        <v>142.654</v>
      </c>
      <c r="B827" s="12" t="s">
        <v>107</v>
      </c>
      <c r="C827" s="12" t="s">
        <v>6</v>
      </c>
      <c r="D827">
        <v>55.6875</v>
      </c>
      <c r="E827" s="12" t="s">
        <v>71</v>
      </c>
      <c r="F827" s="12" t="s">
        <v>138</v>
      </c>
    </row>
    <row r="828" spans="1:6" x14ac:dyDescent="0.25">
      <c r="A828">
        <v>142.654</v>
      </c>
      <c r="B828" s="12" t="s">
        <v>107</v>
      </c>
      <c r="C828" s="12" t="s">
        <v>6</v>
      </c>
      <c r="D828">
        <v>55.765599999999999</v>
      </c>
      <c r="E828" s="12" t="s">
        <v>71</v>
      </c>
      <c r="F828" s="12" t="s">
        <v>138</v>
      </c>
    </row>
    <row r="829" spans="1:6" x14ac:dyDescent="0.25">
      <c r="A829">
        <v>142.654</v>
      </c>
      <c r="B829" s="12" t="s">
        <v>107</v>
      </c>
      <c r="C829" s="12" t="s">
        <v>6</v>
      </c>
      <c r="D829">
        <v>55.875</v>
      </c>
      <c r="E829" s="12" t="s">
        <v>71</v>
      </c>
      <c r="F829" s="12" t="s">
        <v>138</v>
      </c>
    </row>
    <row r="830" spans="1:6" x14ac:dyDescent="0.25">
      <c r="A830">
        <v>142.654</v>
      </c>
      <c r="B830" s="12" t="s">
        <v>107</v>
      </c>
      <c r="C830" s="12" t="s">
        <v>6</v>
      </c>
      <c r="D830">
        <v>56.625</v>
      </c>
      <c r="E830" s="12" t="s">
        <v>71</v>
      </c>
      <c r="F830" s="12" t="s">
        <v>138</v>
      </c>
    </row>
    <row r="831" spans="1:6" x14ac:dyDescent="0.25">
      <c r="A831">
        <v>142.654</v>
      </c>
      <c r="B831" s="12" t="s">
        <v>107</v>
      </c>
      <c r="C831" s="12" t="s">
        <v>6</v>
      </c>
      <c r="D831">
        <v>55.156199999999998</v>
      </c>
      <c r="E831" s="12" t="s">
        <v>71</v>
      </c>
      <c r="F831" s="12" t="s">
        <v>138</v>
      </c>
    </row>
    <row r="832" spans="1:6" x14ac:dyDescent="0.25">
      <c r="A832">
        <v>142.654</v>
      </c>
      <c r="B832" s="12" t="s">
        <v>107</v>
      </c>
      <c r="C832" s="12" t="s">
        <v>6</v>
      </c>
      <c r="D832">
        <v>55.734400000000001</v>
      </c>
      <c r="E832" s="12" t="s">
        <v>71</v>
      </c>
      <c r="F832" s="12" t="s">
        <v>138</v>
      </c>
    </row>
    <row r="833" spans="1:6" x14ac:dyDescent="0.25">
      <c r="A833">
        <v>142.654</v>
      </c>
      <c r="B833" s="12" t="s">
        <v>107</v>
      </c>
      <c r="C833" s="12" t="s">
        <v>6</v>
      </c>
      <c r="D833">
        <v>54.171900000000001</v>
      </c>
      <c r="E833" s="12" t="s">
        <v>71</v>
      </c>
      <c r="F833" s="12" t="s">
        <v>138</v>
      </c>
    </row>
    <row r="834" spans="1:6" x14ac:dyDescent="0.25">
      <c r="A834">
        <v>142.654</v>
      </c>
      <c r="B834" s="12" t="s">
        <v>107</v>
      </c>
      <c r="C834" s="12" t="s">
        <v>6</v>
      </c>
      <c r="D834">
        <v>55.4375</v>
      </c>
      <c r="E834" s="12" t="s">
        <v>71</v>
      </c>
      <c r="F834" s="12" t="s">
        <v>138</v>
      </c>
    </row>
    <row r="835" spans="1:6" x14ac:dyDescent="0.25">
      <c r="A835">
        <v>142.654</v>
      </c>
      <c r="B835" s="12" t="s">
        <v>107</v>
      </c>
      <c r="C835" s="12" t="s">
        <v>6</v>
      </c>
      <c r="D835">
        <v>54.515599999999999</v>
      </c>
      <c r="E835" s="12" t="s">
        <v>71</v>
      </c>
      <c r="F835" s="12" t="s">
        <v>138</v>
      </c>
    </row>
    <row r="836" spans="1:6" x14ac:dyDescent="0.25">
      <c r="A836">
        <v>142.654</v>
      </c>
      <c r="B836" s="12" t="s">
        <v>107</v>
      </c>
      <c r="C836" s="12" t="s">
        <v>6</v>
      </c>
      <c r="D836">
        <v>55.4375</v>
      </c>
      <c r="E836" s="12" t="s">
        <v>71</v>
      </c>
      <c r="F836" s="12" t="s">
        <v>138</v>
      </c>
    </row>
    <row r="837" spans="1:6" x14ac:dyDescent="0.25">
      <c r="A837">
        <v>142.654</v>
      </c>
      <c r="B837" s="12" t="s">
        <v>107</v>
      </c>
      <c r="C837" s="12" t="s">
        <v>6</v>
      </c>
      <c r="D837">
        <v>54.906199999999998</v>
      </c>
      <c r="E837" s="12" t="s">
        <v>71</v>
      </c>
      <c r="F837" s="12" t="s">
        <v>138</v>
      </c>
    </row>
    <row r="838" spans="1:6" x14ac:dyDescent="0.25">
      <c r="A838">
        <v>142.654</v>
      </c>
      <c r="B838" s="12" t="s">
        <v>107</v>
      </c>
      <c r="C838" s="12" t="s">
        <v>6</v>
      </c>
      <c r="D838">
        <v>55.406199999999998</v>
      </c>
      <c r="E838" s="12" t="s">
        <v>71</v>
      </c>
      <c r="F838" s="12" t="s">
        <v>138</v>
      </c>
    </row>
    <row r="839" spans="1:6" x14ac:dyDescent="0.25">
      <c r="A839">
        <v>142.654</v>
      </c>
      <c r="B839" s="12" t="s">
        <v>107</v>
      </c>
      <c r="C839" s="12" t="s">
        <v>6</v>
      </c>
      <c r="D839">
        <v>53.5</v>
      </c>
      <c r="E839" s="12" t="s">
        <v>71</v>
      </c>
      <c r="F839" s="12" t="s">
        <v>138</v>
      </c>
    </row>
    <row r="840" spans="1:6" x14ac:dyDescent="0.25">
      <c r="A840">
        <v>142.654</v>
      </c>
      <c r="B840" s="12" t="s">
        <v>107</v>
      </c>
      <c r="C840" s="12" t="s">
        <v>6</v>
      </c>
      <c r="D840">
        <v>53.953099999999999</v>
      </c>
      <c r="E840" s="12" t="s">
        <v>71</v>
      </c>
      <c r="F840" s="12" t="s">
        <v>138</v>
      </c>
    </row>
    <row r="841" spans="1:6" x14ac:dyDescent="0.25">
      <c r="A841">
        <v>142.654</v>
      </c>
      <c r="B841" s="12" t="s">
        <v>107</v>
      </c>
      <c r="C841" s="12" t="s">
        <v>6</v>
      </c>
      <c r="D841">
        <v>52.843800000000002</v>
      </c>
      <c r="E841" s="12" t="s">
        <v>71</v>
      </c>
      <c r="F841" s="12" t="s">
        <v>138</v>
      </c>
    </row>
    <row r="842" spans="1:6" x14ac:dyDescent="0.25">
      <c r="A842">
        <v>209.83600000000001</v>
      </c>
      <c r="B842" s="12" t="s">
        <v>108</v>
      </c>
      <c r="C842" s="12" t="s">
        <v>6</v>
      </c>
      <c r="D842">
        <v>55.515599999999999</v>
      </c>
      <c r="E842" s="12" t="s">
        <v>109</v>
      </c>
      <c r="F842" s="12" t="s">
        <v>138</v>
      </c>
    </row>
    <row r="843" spans="1:6" x14ac:dyDescent="0.25">
      <c r="A843">
        <v>209.83600000000001</v>
      </c>
      <c r="B843" s="12" t="s">
        <v>108</v>
      </c>
      <c r="C843" s="12" t="s">
        <v>6</v>
      </c>
      <c r="D843">
        <v>55.843800000000002</v>
      </c>
      <c r="E843" s="12" t="s">
        <v>109</v>
      </c>
      <c r="F843" s="12" t="s">
        <v>138</v>
      </c>
    </row>
    <row r="844" spans="1:6" x14ac:dyDescent="0.25">
      <c r="A844">
        <v>209.83600000000001</v>
      </c>
      <c r="B844" s="12" t="s">
        <v>108</v>
      </c>
      <c r="C844" s="12" t="s">
        <v>6</v>
      </c>
      <c r="D844">
        <v>55.1875</v>
      </c>
      <c r="E844" s="12" t="s">
        <v>109</v>
      </c>
      <c r="F844" s="12" t="s">
        <v>138</v>
      </c>
    </row>
    <row r="845" spans="1:6" x14ac:dyDescent="0.25">
      <c r="A845">
        <v>209.83600000000001</v>
      </c>
      <c r="B845" s="12" t="s">
        <v>108</v>
      </c>
      <c r="C845" s="12" t="s">
        <v>6</v>
      </c>
      <c r="D845">
        <v>56.203099999999999</v>
      </c>
      <c r="E845" s="12" t="s">
        <v>109</v>
      </c>
      <c r="F845" s="12" t="s">
        <v>138</v>
      </c>
    </row>
    <row r="846" spans="1:6" x14ac:dyDescent="0.25">
      <c r="A846">
        <v>209.83600000000001</v>
      </c>
      <c r="B846" s="12" t="s">
        <v>108</v>
      </c>
      <c r="C846" s="12" t="s">
        <v>6</v>
      </c>
      <c r="D846">
        <v>55.703099999999999</v>
      </c>
      <c r="E846" s="12" t="s">
        <v>109</v>
      </c>
      <c r="F846" s="12" t="s">
        <v>138</v>
      </c>
    </row>
    <row r="847" spans="1:6" x14ac:dyDescent="0.25">
      <c r="A847">
        <v>209.83600000000001</v>
      </c>
      <c r="B847" s="12" t="s">
        <v>108</v>
      </c>
      <c r="C847" s="12" t="s">
        <v>6</v>
      </c>
      <c r="D847">
        <v>56.468800000000002</v>
      </c>
      <c r="E847" s="12" t="s">
        <v>109</v>
      </c>
      <c r="F847" s="12" t="s">
        <v>138</v>
      </c>
    </row>
    <row r="848" spans="1:6" x14ac:dyDescent="0.25">
      <c r="A848">
        <v>209.83600000000001</v>
      </c>
      <c r="B848" s="12" t="s">
        <v>108</v>
      </c>
      <c r="C848" s="12" t="s">
        <v>6</v>
      </c>
      <c r="D848">
        <v>56.25</v>
      </c>
      <c r="E848" s="12" t="s">
        <v>109</v>
      </c>
      <c r="F848" s="12" t="s">
        <v>138</v>
      </c>
    </row>
    <row r="849" spans="1:6" x14ac:dyDescent="0.25">
      <c r="A849">
        <v>209.83600000000001</v>
      </c>
      <c r="B849" s="12" t="s">
        <v>108</v>
      </c>
      <c r="C849" s="12" t="s">
        <v>6</v>
      </c>
      <c r="D849">
        <v>57.4375</v>
      </c>
      <c r="E849" s="12" t="s">
        <v>109</v>
      </c>
      <c r="F849" s="12" t="s">
        <v>138</v>
      </c>
    </row>
    <row r="850" spans="1:6" x14ac:dyDescent="0.25">
      <c r="A850">
        <v>209.83600000000001</v>
      </c>
      <c r="B850" s="12" t="s">
        <v>108</v>
      </c>
      <c r="C850" s="12" t="s">
        <v>6</v>
      </c>
      <c r="D850">
        <v>56.656199999999998</v>
      </c>
      <c r="E850" s="12" t="s">
        <v>109</v>
      </c>
      <c r="F850" s="12" t="s">
        <v>138</v>
      </c>
    </row>
    <row r="851" spans="1:6" x14ac:dyDescent="0.25">
      <c r="A851">
        <v>209.83600000000001</v>
      </c>
      <c r="B851" s="12" t="s">
        <v>108</v>
      </c>
      <c r="C851" s="12" t="s">
        <v>6</v>
      </c>
      <c r="D851">
        <v>56.125</v>
      </c>
      <c r="E851" s="12" t="s">
        <v>109</v>
      </c>
      <c r="F851" s="12" t="s">
        <v>138</v>
      </c>
    </row>
    <row r="852" spans="1:6" x14ac:dyDescent="0.25">
      <c r="A852">
        <v>209.83600000000001</v>
      </c>
      <c r="B852" s="12" t="s">
        <v>108</v>
      </c>
      <c r="C852" s="12" t="s">
        <v>6</v>
      </c>
      <c r="D852">
        <v>55.609400000000001</v>
      </c>
      <c r="E852" s="12" t="s">
        <v>109</v>
      </c>
      <c r="F852" s="12" t="s">
        <v>138</v>
      </c>
    </row>
    <row r="853" spans="1:6" x14ac:dyDescent="0.25">
      <c r="A853">
        <v>209.83600000000001</v>
      </c>
      <c r="B853" s="12" t="s">
        <v>108</v>
      </c>
      <c r="C853" s="12" t="s">
        <v>6</v>
      </c>
      <c r="D853">
        <v>55.515599999999999</v>
      </c>
      <c r="E853" s="12" t="s">
        <v>109</v>
      </c>
      <c r="F853" s="12" t="s">
        <v>138</v>
      </c>
    </row>
    <row r="854" spans="1:6" x14ac:dyDescent="0.25">
      <c r="A854">
        <v>209.83600000000001</v>
      </c>
      <c r="B854" s="12" t="s">
        <v>108</v>
      </c>
      <c r="C854" s="12" t="s">
        <v>6</v>
      </c>
      <c r="D854">
        <v>56.515599999999999</v>
      </c>
      <c r="E854" s="12" t="s">
        <v>109</v>
      </c>
      <c r="F854" s="12" t="s">
        <v>138</v>
      </c>
    </row>
    <row r="855" spans="1:6" x14ac:dyDescent="0.25">
      <c r="A855">
        <v>209.83600000000001</v>
      </c>
      <c r="B855" s="12" t="s">
        <v>108</v>
      </c>
      <c r="C855" s="12" t="s">
        <v>6</v>
      </c>
      <c r="D855">
        <v>55.75</v>
      </c>
      <c r="E855" s="12" t="s">
        <v>109</v>
      </c>
      <c r="F855" s="12" t="s">
        <v>138</v>
      </c>
    </row>
    <row r="856" spans="1:6" x14ac:dyDescent="0.25">
      <c r="A856">
        <v>209.83600000000001</v>
      </c>
      <c r="B856" s="12" t="s">
        <v>108</v>
      </c>
      <c r="C856" s="12" t="s">
        <v>6</v>
      </c>
      <c r="D856">
        <v>56.031199999999998</v>
      </c>
      <c r="E856" s="12" t="s">
        <v>109</v>
      </c>
      <c r="F856" s="12" t="s">
        <v>138</v>
      </c>
    </row>
    <row r="857" spans="1:6" x14ac:dyDescent="0.25">
      <c r="A857">
        <v>209.83600000000001</v>
      </c>
      <c r="B857" s="12" t="s">
        <v>108</v>
      </c>
      <c r="C857" s="12" t="s">
        <v>6</v>
      </c>
      <c r="D857">
        <v>54.968800000000002</v>
      </c>
      <c r="E857" s="12" t="s">
        <v>109</v>
      </c>
      <c r="F857" s="12" t="s">
        <v>138</v>
      </c>
    </row>
    <row r="858" spans="1:6" x14ac:dyDescent="0.25">
      <c r="A858">
        <v>209.83600000000001</v>
      </c>
      <c r="B858" s="12" t="s">
        <v>108</v>
      </c>
      <c r="C858" s="12" t="s">
        <v>6</v>
      </c>
      <c r="D858">
        <v>54.5625</v>
      </c>
      <c r="E858" s="12" t="s">
        <v>109</v>
      </c>
      <c r="F858" s="12" t="s">
        <v>138</v>
      </c>
    </row>
    <row r="859" spans="1:6" x14ac:dyDescent="0.25">
      <c r="A859">
        <v>209.83600000000001</v>
      </c>
      <c r="B859" s="12" t="s">
        <v>108</v>
      </c>
      <c r="C859" s="12" t="s">
        <v>6</v>
      </c>
      <c r="D859">
        <v>56.9375</v>
      </c>
      <c r="E859" s="12" t="s">
        <v>109</v>
      </c>
      <c r="F859" s="12" t="s">
        <v>138</v>
      </c>
    </row>
    <row r="860" spans="1:6" x14ac:dyDescent="0.25">
      <c r="A860">
        <v>209.83600000000001</v>
      </c>
      <c r="B860" s="12" t="s">
        <v>108</v>
      </c>
      <c r="C860" s="12" t="s">
        <v>6</v>
      </c>
      <c r="D860">
        <v>54.796900000000001</v>
      </c>
      <c r="E860" s="12" t="s">
        <v>109</v>
      </c>
      <c r="F860" s="12" t="s">
        <v>138</v>
      </c>
    </row>
    <row r="861" spans="1:6" x14ac:dyDescent="0.25">
      <c r="A861">
        <v>209.83600000000001</v>
      </c>
      <c r="B861" s="12" t="s">
        <v>108</v>
      </c>
      <c r="C861" s="12" t="s">
        <v>6</v>
      </c>
      <c r="D861">
        <v>55.453099999999999</v>
      </c>
      <c r="E861" s="12" t="s">
        <v>109</v>
      </c>
      <c r="F861" s="12" t="s">
        <v>138</v>
      </c>
    </row>
    <row r="862" spans="1:6" x14ac:dyDescent="0.25">
      <c r="A862">
        <v>209.83600000000001</v>
      </c>
      <c r="B862" s="12" t="s">
        <v>108</v>
      </c>
      <c r="C862" s="12" t="s">
        <v>6</v>
      </c>
      <c r="D862">
        <v>55.1875</v>
      </c>
      <c r="E862" s="12" t="s">
        <v>109</v>
      </c>
      <c r="F862" s="12" t="s">
        <v>138</v>
      </c>
    </row>
    <row r="863" spans="1:6" x14ac:dyDescent="0.25">
      <c r="A863">
        <v>209.83600000000001</v>
      </c>
      <c r="B863" s="12" t="s">
        <v>108</v>
      </c>
      <c r="C863" s="12" t="s">
        <v>6</v>
      </c>
      <c r="D863">
        <v>54.578099999999999</v>
      </c>
      <c r="E863" s="12" t="s">
        <v>109</v>
      </c>
      <c r="F863" s="12" t="s">
        <v>138</v>
      </c>
    </row>
    <row r="864" spans="1:6" x14ac:dyDescent="0.25">
      <c r="A864">
        <v>209.83600000000001</v>
      </c>
      <c r="B864" s="12" t="s">
        <v>108</v>
      </c>
      <c r="C864" s="12" t="s">
        <v>6</v>
      </c>
      <c r="D864">
        <v>55.765599999999999</v>
      </c>
      <c r="E864" s="12" t="s">
        <v>109</v>
      </c>
      <c r="F864" s="12" t="s">
        <v>138</v>
      </c>
    </row>
    <row r="865" spans="1:6" x14ac:dyDescent="0.25">
      <c r="A865">
        <v>209.83600000000001</v>
      </c>
      <c r="B865" s="12" t="s">
        <v>108</v>
      </c>
      <c r="C865" s="12" t="s">
        <v>6</v>
      </c>
      <c r="D865">
        <v>54.3125</v>
      </c>
      <c r="E865" s="12" t="s">
        <v>109</v>
      </c>
      <c r="F865" s="12" t="s">
        <v>138</v>
      </c>
    </row>
    <row r="866" spans="1:6" x14ac:dyDescent="0.25">
      <c r="A866">
        <v>209.83600000000001</v>
      </c>
      <c r="B866" s="12" t="s">
        <v>108</v>
      </c>
      <c r="C866" s="12" t="s">
        <v>6</v>
      </c>
      <c r="D866">
        <v>54.8125</v>
      </c>
      <c r="E866" s="12" t="s">
        <v>109</v>
      </c>
      <c r="F866" s="12" t="s">
        <v>138</v>
      </c>
    </row>
    <row r="867" spans="1:6" x14ac:dyDescent="0.25">
      <c r="A867">
        <v>209.83600000000001</v>
      </c>
      <c r="B867" s="12" t="s">
        <v>108</v>
      </c>
      <c r="C867" s="12" t="s">
        <v>6</v>
      </c>
      <c r="D867">
        <v>54.828099999999999</v>
      </c>
      <c r="E867" s="12" t="s">
        <v>109</v>
      </c>
      <c r="F867" s="12" t="s">
        <v>138</v>
      </c>
    </row>
    <row r="868" spans="1:6" x14ac:dyDescent="0.25">
      <c r="A868">
        <v>209.83600000000001</v>
      </c>
      <c r="B868" s="12" t="s">
        <v>108</v>
      </c>
      <c r="C868" s="12" t="s">
        <v>6</v>
      </c>
      <c r="D868">
        <v>54.796900000000001</v>
      </c>
      <c r="E868" s="12" t="s">
        <v>109</v>
      </c>
      <c r="F868" s="12" t="s">
        <v>138</v>
      </c>
    </row>
    <row r="869" spans="1:6" x14ac:dyDescent="0.25">
      <c r="A869">
        <v>209.83600000000001</v>
      </c>
      <c r="B869" s="12" t="s">
        <v>108</v>
      </c>
      <c r="C869" s="12" t="s">
        <v>6</v>
      </c>
      <c r="D869">
        <v>54.0625</v>
      </c>
      <c r="E869" s="12" t="s">
        <v>109</v>
      </c>
      <c r="F869" s="12" t="s">
        <v>138</v>
      </c>
    </row>
    <row r="870" spans="1:6" x14ac:dyDescent="0.25">
      <c r="A870">
        <v>209.83600000000001</v>
      </c>
      <c r="B870" s="12" t="s">
        <v>108</v>
      </c>
      <c r="C870" s="12" t="s">
        <v>6</v>
      </c>
      <c r="D870">
        <v>53.468800000000002</v>
      </c>
      <c r="E870" s="12" t="s">
        <v>109</v>
      </c>
      <c r="F870" s="12" t="s">
        <v>138</v>
      </c>
    </row>
    <row r="871" spans="1:6" x14ac:dyDescent="0.25">
      <c r="A871">
        <v>209.83600000000001</v>
      </c>
      <c r="B871" s="12" t="s">
        <v>108</v>
      </c>
      <c r="C871" s="12" t="s">
        <v>6</v>
      </c>
      <c r="D871">
        <v>52.859400000000001</v>
      </c>
      <c r="E871" s="12" t="s">
        <v>109</v>
      </c>
      <c r="F871" s="12" t="s">
        <v>138</v>
      </c>
    </row>
    <row r="872" spans="1:6" x14ac:dyDescent="0.25">
      <c r="A872">
        <v>176.39400000000001</v>
      </c>
      <c r="B872" s="12" t="s">
        <v>110</v>
      </c>
      <c r="C872" s="12" t="s">
        <v>6</v>
      </c>
      <c r="D872">
        <v>58</v>
      </c>
      <c r="E872" s="12" t="s">
        <v>111</v>
      </c>
      <c r="F872" s="12" t="s">
        <v>138</v>
      </c>
    </row>
    <row r="873" spans="1:6" x14ac:dyDescent="0.25">
      <c r="A873">
        <v>176.39400000000001</v>
      </c>
      <c r="B873" s="12" t="s">
        <v>110</v>
      </c>
      <c r="C873" s="12" t="s">
        <v>6</v>
      </c>
      <c r="D873">
        <v>56.546900000000001</v>
      </c>
      <c r="E873" s="12" t="s">
        <v>111</v>
      </c>
      <c r="F873" s="12" t="s">
        <v>138</v>
      </c>
    </row>
    <row r="874" spans="1:6" x14ac:dyDescent="0.25">
      <c r="A874">
        <v>176.39400000000001</v>
      </c>
      <c r="B874" s="12" t="s">
        <v>110</v>
      </c>
      <c r="C874" s="12" t="s">
        <v>6</v>
      </c>
      <c r="D874">
        <v>56.625</v>
      </c>
      <c r="E874" s="12" t="s">
        <v>111</v>
      </c>
      <c r="F874" s="12" t="s">
        <v>138</v>
      </c>
    </row>
    <row r="875" spans="1:6" x14ac:dyDescent="0.25">
      <c r="A875">
        <v>176.39400000000001</v>
      </c>
      <c r="B875" s="12" t="s">
        <v>110</v>
      </c>
      <c r="C875" s="12" t="s">
        <v>6</v>
      </c>
      <c r="D875">
        <v>57.375</v>
      </c>
      <c r="E875" s="12" t="s">
        <v>111</v>
      </c>
      <c r="F875" s="12" t="s">
        <v>138</v>
      </c>
    </row>
    <row r="876" spans="1:6" x14ac:dyDescent="0.25">
      <c r="A876">
        <v>176.39400000000001</v>
      </c>
      <c r="B876" s="12" t="s">
        <v>110</v>
      </c>
      <c r="C876" s="12" t="s">
        <v>6</v>
      </c>
      <c r="D876">
        <v>58.125</v>
      </c>
      <c r="E876" s="12" t="s">
        <v>111</v>
      </c>
      <c r="F876" s="12" t="s">
        <v>138</v>
      </c>
    </row>
    <row r="877" spans="1:6" x14ac:dyDescent="0.25">
      <c r="A877">
        <v>176.39400000000001</v>
      </c>
      <c r="B877" s="12" t="s">
        <v>110</v>
      </c>
      <c r="C877" s="12" t="s">
        <v>6</v>
      </c>
      <c r="D877">
        <v>56.5625</v>
      </c>
      <c r="E877" s="12" t="s">
        <v>111</v>
      </c>
      <c r="F877" s="12" t="s">
        <v>138</v>
      </c>
    </row>
    <row r="878" spans="1:6" x14ac:dyDescent="0.25">
      <c r="A878">
        <v>176.39400000000001</v>
      </c>
      <c r="B878" s="12" t="s">
        <v>110</v>
      </c>
      <c r="C878" s="12" t="s">
        <v>6</v>
      </c>
      <c r="D878">
        <v>57.031199999999998</v>
      </c>
      <c r="E878" s="12" t="s">
        <v>111</v>
      </c>
      <c r="F878" s="12" t="s">
        <v>138</v>
      </c>
    </row>
    <row r="879" spans="1:6" x14ac:dyDescent="0.25">
      <c r="A879">
        <v>176.39400000000001</v>
      </c>
      <c r="B879" s="12" t="s">
        <v>110</v>
      </c>
      <c r="C879" s="12" t="s">
        <v>6</v>
      </c>
      <c r="D879">
        <v>56.390599999999999</v>
      </c>
      <c r="E879" s="12" t="s">
        <v>111</v>
      </c>
      <c r="F879" s="12" t="s">
        <v>138</v>
      </c>
    </row>
    <row r="880" spans="1:6" x14ac:dyDescent="0.25">
      <c r="A880">
        <v>176.39400000000001</v>
      </c>
      <c r="B880" s="12" t="s">
        <v>110</v>
      </c>
      <c r="C880" s="12" t="s">
        <v>6</v>
      </c>
      <c r="D880">
        <v>57.734400000000001</v>
      </c>
      <c r="E880" s="12" t="s">
        <v>111</v>
      </c>
      <c r="F880" s="12" t="s">
        <v>138</v>
      </c>
    </row>
    <row r="881" spans="1:6" x14ac:dyDescent="0.25">
      <c r="A881">
        <v>176.39400000000001</v>
      </c>
      <c r="B881" s="12" t="s">
        <v>110</v>
      </c>
      <c r="C881" s="12" t="s">
        <v>6</v>
      </c>
      <c r="D881">
        <v>57.781199999999998</v>
      </c>
      <c r="E881" s="12" t="s">
        <v>111</v>
      </c>
      <c r="F881" s="12" t="s">
        <v>138</v>
      </c>
    </row>
    <row r="882" spans="1:6" x14ac:dyDescent="0.25">
      <c r="A882">
        <v>176.39400000000001</v>
      </c>
      <c r="B882" s="12" t="s">
        <v>110</v>
      </c>
      <c r="C882" s="12" t="s">
        <v>6</v>
      </c>
      <c r="D882">
        <v>56.75</v>
      </c>
      <c r="E882" s="12" t="s">
        <v>111</v>
      </c>
      <c r="F882" s="12" t="s">
        <v>138</v>
      </c>
    </row>
    <row r="883" spans="1:6" x14ac:dyDescent="0.25">
      <c r="A883">
        <v>176.39400000000001</v>
      </c>
      <c r="B883" s="12" t="s">
        <v>110</v>
      </c>
      <c r="C883" s="12" t="s">
        <v>6</v>
      </c>
      <c r="D883">
        <v>56.656199999999998</v>
      </c>
      <c r="E883" s="12" t="s">
        <v>111</v>
      </c>
      <c r="F883" s="12" t="s">
        <v>138</v>
      </c>
    </row>
    <row r="884" spans="1:6" x14ac:dyDescent="0.25">
      <c r="A884">
        <v>176.39400000000001</v>
      </c>
      <c r="B884" s="12" t="s">
        <v>110</v>
      </c>
      <c r="C884" s="12" t="s">
        <v>6</v>
      </c>
      <c r="D884">
        <v>55.703099999999999</v>
      </c>
      <c r="E884" s="12" t="s">
        <v>111</v>
      </c>
      <c r="F884" s="12" t="s">
        <v>138</v>
      </c>
    </row>
    <row r="885" spans="1:6" x14ac:dyDescent="0.25">
      <c r="A885">
        <v>176.39400000000001</v>
      </c>
      <c r="B885" s="12" t="s">
        <v>110</v>
      </c>
      <c r="C885" s="12" t="s">
        <v>6</v>
      </c>
      <c r="D885">
        <v>55.906199999999998</v>
      </c>
      <c r="E885" s="12" t="s">
        <v>111</v>
      </c>
      <c r="F885" s="12" t="s">
        <v>138</v>
      </c>
    </row>
    <row r="886" spans="1:6" x14ac:dyDescent="0.25">
      <c r="A886">
        <v>176.39400000000001</v>
      </c>
      <c r="B886" s="12" t="s">
        <v>110</v>
      </c>
      <c r="C886" s="12" t="s">
        <v>6</v>
      </c>
      <c r="D886">
        <v>57.25</v>
      </c>
      <c r="E886" s="12" t="s">
        <v>111</v>
      </c>
      <c r="F886" s="12" t="s">
        <v>138</v>
      </c>
    </row>
    <row r="887" spans="1:6" x14ac:dyDescent="0.25">
      <c r="A887">
        <v>176.39400000000001</v>
      </c>
      <c r="B887" s="12" t="s">
        <v>110</v>
      </c>
      <c r="C887" s="12" t="s">
        <v>6</v>
      </c>
      <c r="D887">
        <v>57.671900000000001</v>
      </c>
      <c r="E887" s="12" t="s">
        <v>111</v>
      </c>
      <c r="F887" s="12" t="s">
        <v>138</v>
      </c>
    </row>
    <row r="888" spans="1:6" x14ac:dyDescent="0.25">
      <c r="A888">
        <v>176.39400000000001</v>
      </c>
      <c r="B888" s="12" t="s">
        <v>110</v>
      </c>
      <c r="C888" s="12" t="s">
        <v>6</v>
      </c>
      <c r="D888">
        <v>57.5</v>
      </c>
      <c r="E888" s="12" t="s">
        <v>111</v>
      </c>
      <c r="F888" s="12" t="s">
        <v>138</v>
      </c>
    </row>
    <row r="889" spans="1:6" x14ac:dyDescent="0.25">
      <c r="A889">
        <v>176.39400000000001</v>
      </c>
      <c r="B889" s="12" t="s">
        <v>110</v>
      </c>
      <c r="C889" s="12" t="s">
        <v>6</v>
      </c>
      <c r="D889">
        <v>56.078099999999999</v>
      </c>
      <c r="E889" s="12" t="s">
        <v>111</v>
      </c>
      <c r="F889" s="12" t="s">
        <v>138</v>
      </c>
    </row>
    <row r="890" spans="1:6" x14ac:dyDescent="0.25">
      <c r="A890">
        <v>176.39400000000001</v>
      </c>
      <c r="B890" s="12" t="s">
        <v>110</v>
      </c>
      <c r="C890" s="12" t="s">
        <v>6</v>
      </c>
      <c r="D890">
        <v>57</v>
      </c>
      <c r="E890" s="12" t="s">
        <v>111</v>
      </c>
      <c r="F890" s="12" t="s">
        <v>138</v>
      </c>
    </row>
    <row r="891" spans="1:6" x14ac:dyDescent="0.25">
      <c r="A891">
        <v>176.39400000000001</v>
      </c>
      <c r="B891" s="12" t="s">
        <v>110</v>
      </c>
      <c r="C891" s="12" t="s">
        <v>6</v>
      </c>
      <c r="D891">
        <v>56.4375</v>
      </c>
      <c r="E891" s="12" t="s">
        <v>111</v>
      </c>
      <c r="F891" s="12" t="s">
        <v>138</v>
      </c>
    </row>
    <row r="892" spans="1:6" x14ac:dyDescent="0.25">
      <c r="A892">
        <v>176.39400000000001</v>
      </c>
      <c r="B892" s="12" t="s">
        <v>110</v>
      </c>
      <c r="C892" s="12" t="s">
        <v>6</v>
      </c>
      <c r="D892">
        <v>55.468800000000002</v>
      </c>
      <c r="E892" s="12" t="s">
        <v>111</v>
      </c>
      <c r="F892" s="12" t="s">
        <v>138</v>
      </c>
    </row>
    <row r="893" spans="1:6" x14ac:dyDescent="0.25">
      <c r="A893">
        <v>176.39400000000001</v>
      </c>
      <c r="B893" s="12" t="s">
        <v>110</v>
      </c>
      <c r="C893" s="12" t="s">
        <v>6</v>
      </c>
      <c r="D893">
        <v>54.484400000000001</v>
      </c>
      <c r="E893" s="12" t="s">
        <v>111</v>
      </c>
      <c r="F893" s="12" t="s">
        <v>138</v>
      </c>
    </row>
    <row r="894" spans="1:6" x14ac:dyDescent="0.25">
      <c r="A894">
        <v>176.39400000000001</v>
      </c>
      <c r="B894" s="12" t="s">
        <v>110</v>
      </c>
      <c r="C894" s="12" t="s">
        <v>6</v>
      </c>
      <c r="D894">
        <v>56.968800000000002</v>
      </c>
      <c r="E894" s="12" t="s">
        <v>111</v>
      </c>
      <c r="F894" s="12" t="s">
        <v>138</v>
      </c>
    </row>
    <row r="895" spans="1:6" x14ac:dyDescent="0.25">
      <c r="A895">
        <v>176.39400000000001</v>
      </c>
      <c r="B895" s="12" t="s">
        <v>110</v>
      </c>
      <c r="C895" s="12" t="s">
        <v>6</v>
      </c>
      <c r="D895">
        <v>56.406199999999998</v>
      </c>
      <c r="E895" s="12" t="s">
        <v>111</v>
      </c>
      <c r="F895" s="12" t="s">
        <v>138</v>
      </c>
    </row>
    <row r="896" spans="1:6" x14ac:dyDescent="0.25">
      <c r="A896">
        <v>176.39400000000001</v>
      </c>
      <c r="B896" s="12" t="s">
        <v>110</v>
      </c>
      <c r="C896" s="12" t="s">
        <v>6</v>
      </c>
      <c r="D896">
        <v>55.171900000000001</v>
      </c>
      <c r="E896" s="12" t="s">
        <v>111</v>
      </c>
      <c r="F896" s="12" t="s">
        <v>138</v>
      </c>
    </row>
    <row r="897" spans="1:6" x14ac:dyDescent="0.25">
      <c r="A897">
        <v>176.39400000000001</v>
      </c>
      <c r="B897" s="12" t="s">
        <v>110</v>
      </c>
      <c r="C897" s="12" t="s">
        <v>6</v>
      </c>
      <c r="D897">
        <v>56.875</v>
      </c>
      <c r="E897" s="12" t="s">
        <v>111</v>
      </c>
      <c r="F897" s="12" t="s">
        <v>138</v>
      </c>
    </row>
    <row r="898" spans="1:6" x14ac:dyDescent="0.25">
      <c r="A898">
        <v>176.39400000000001</v>
      </c>
      <c r="B898" s="12" t="s">
        <v>110</v>
      </c>
      <c r="C898" s="12" t="s">
        <v>6</v>
      </c>
      <c r="D898">
        <v>54.640599999999999</v>
      </c>
      <c r="E898" s="12" t="s">
        <v>111</v>
      </c>
      <c r="F898" s="12" t="s">
        <v>138</v>
      </c>
    </row>
    <row r="899" spans="1:6" x14ac:dyDescent="0.25">
      <c r="A899">
        <v>176.39400000000001</v>
      </c>
      <c r="B899" s="12" t="s">
        <v>110</v>
      </c>
      <c r="C899" s="12" t="s">
        <v>6</v>
      </c>
      <c r="D899">
        <v>55.0625</v>
      </c>
      <c r="E899" s="12" t="s">
        <v>111</v>
      </c>
      <c r="F899" s="12" t="s">
        <v>138</v>
      </c>
    </row>
    <row r="900" spans="1:6" x14ac:dyDescent="0.25">
      <c r="A900">
        <v>176.39400000000001</v>
      </c>
      <c r="B900" s="12" t="s">
        <v>110</v>
      </c>
      <c r="C900" s="12" t="s">
        <v>6</v>
      </c>
      <c r="D900">
        <v>55</v>
      </c>
      <c r="E900" s="12" t="s">
        <v>111</v>
      </c>
      <c r="F900" s="12" t="s">
        <v>138</v>
      </c>
    </row>
    <row r="901" spans="1:6" x14ac:dyDescent="0.25">
      <c r="A901">
        <v>176.39400000000001</v>
      </c>
      <c r="B901" s="12" t="s">
        <v>110</v>
      </c>
      <c r="C901" s="12" t="s">
        <v>6</v>
      </c>
      <c r="D901">
        <v>54.765599999999999</v>
      </c>
      <c r="E901" s="12" t="s">
        <v>111</v>
      </c>
      <c r="F901" s="12" t="s">
        <v>138</v>
      </c>
    </row>
    <row r="902" spans="1:6" x14ac:dyDescent="0.25">
      <c r="A902">
        <v>270.08800000000002</v>
      </c>
      <c r="B902" s="12" t="s">
        <v>112</v>
      </c>
      <c r="C902" s="12" t="s">
        <v>6</v>
      </c>
      <c r="D902">
        <v>62.4375</v>
      </c>
      <c r="E902" s="12" t="s">
        <v>16</v>
      </c>
      <c r="F902" s="12" t="s">
        <v>138</v>
      </c>
    </row>
    <row r="903" spans="1:6" x14ac:dyDescent="0.25">
      <c r="A903">
        <v>278.13600000000002</v>
      </c>
      <c r="B903" s="12" t="s">
        <v>112</v>
      </c>
      <c r="C903" s="12" t="s">
        <v>6</v>
      </c>
      <c r="D903">
        <v>61.828099999999999</v>
      </c>
      <c r="E903" s="12" t="s">
        <v>141</v>
      </c>
      <c r="F903" s="12" t="s">
        <v>138</v>
      </c>
    </row>
    <row r="904" spans="1:6" x14ac:dyDescent="0.25">
      <c r="A904">
        <v>270.601</v>
      </c>
      <c r="B904" s="12" t="s">
        <v>112</v>
      </c>
      <c r="C904" s="12" t="s">
        <v>6</v>
      </c>
      <c r="D904">
        <v>62.25</v>
      </c>
      <c r="E904" s="12" t="s">
        <v>18</v>
      </c>
      <c r="F904" s="12" t="s">
        <v>138</v>
      </c>
    </row>
    <row r="905" spans="1:6" x14ac:dyDescent="0.25">
      <c r="A905">
        <v>270.08800000000002</v>
      </c>
      <c r="B905" s="12" t="s">
        <v>112</v>
      </c>
      <c r="C905" s="12" t="s">
        <v>6</v>
      </c>
      <c r="D905">
        <v>60.906199999999998</v>
      </c>
      <c r="E905" s="12" t="s">
        <v>16</v>
      </c>
      <c r="F905" s="12" t="s">
        <v>138</v>
      </c>
    </row>
    <row r="906" spans="1:6" x14ac:dyDescent="0.25">
      <c r="A906">
        <v>275.45400000000001</v>
      </c>
      <c r="B906" s="12" t="s">
        <v>112</v>
      </c>
      <c r="C906" s="12" t="s">
        <v>6</v>
      </c>
      <c r="D906">
        <v>61.468800000000002</v>
      </c>
      <c r="E906" s="12" t="s">
        <v>21</v>
      </c>
      <c r="F906" s="12" t="s">
        <v>138</v>
      </c>
    </row>
    <row r="907" spans="1:6" x14ac:dyDescent="0.25">
      <c r="A907">
        <v>275.57900000000001</v>
      </c>
      <c r="B907" s="12" t="s">
        <v>112</v>
      </c>
      <c r="C907" s="12" t="s">
        <v>6</v>
      </c>
      <c r="D907">
        <v>62.765599999999999</v>
      </c>
      <c r="E907" s="12" t="s">
        <v>28</v>
      </c>
      <c r="F907" s="12" t="s">
        <v>138</v>
      </c>
    </row>
    <row r="908" spans="1:6" x14ac:dyDescent="0.25">
      <c r="A908">
        <v>270.08800000000002</v>
      </c>
      <c r="B908" s="12" t="s">
        <v>112</v>
      </c>
      <c r="C908" s="12" t="s">
        <v>6</v>
      </c>
      <c r="D908">
        <v>62.078099999999999</v>
      </c>
      <c r="E908" s="12" t="s">
        <v>16</v>
      </c>
      <c r="F908" s="12" t="s">
        <v>138</v>
      </c>
    </row>
    <row r="909" spans="1:6" x14ac:dyDescent="0.25">
      <c r="A909">
        <v>273.71600000000001</v>
      </c>
      <c r="B909" s="12" t="s">
        <v>112</v>
      </c>
      <c r="C909" s="12" t="s">
        <v>6</v>
      </c>
      <c r="D909">
        <v>62.203099999999999</v>
      </c>
      <c r="E909" s="12" t="s">
        <v>22</v>
      </c>
      <c r="F909" s="12" t="s">
        <v>138</v>
      </c>
    </row>
    <row r="910" spans="1:6" x14ac:dyDescent="0.25">
      <c r="A910">
        <v>275.65600000000001</v>
      </c>
      <c r="B910" s="12" t="s">
        <v>112</v>
      </c>
      <c r="C910" s="12" t="s">
        <v>6</v>
      </c>
      <c r="D910">
        <v>61.390599999999999</v>
      </c>
      <c r="E910" s="12" t="s">
        <v>142</v>
      </c>
      <c r="F910" s="12" t="s">
        <v>138</v>
      </c>
    </row>
    <row r="911" spans="1:6" x14ac:dyDescent="0.25">
      <c r="A911">
        <v>275.19299999999998</v>
      </c>
      <c r="B911" s="12" t="s">
        <v>112</v>
      </c>
      <c r="C911" s="12" t="s">
        <v>6</v>
      </c>
      <c r="D911">
        <v>62.765599999999999</v>
      </c>
      <c r="E911" s="12" t="s">
        <v>19</v>
      </c>
      <c r="F911" s="12" t="s">
        <v>138</v>
      </c>
    </row>
    <row r="912" spans="1:6" x14ac:dyDescent="0.25">
      <c r="A912">
        <v>276.69</v>
      </c>
      <c r="B912" s="12" t="s">
        <v>112</v>
      </c>
      <c r="C912" s="12" t="s">
        <v>6</v>
      </c>
      <c r="D912">
        <v>61.968800000000002</v>
      </c>
      <c r="E912" s="12" t="s">
        <v>143</v>
      </c>
      <c r="F912" s="12" t="s">
        <v>138</v>
      </c>
    </row>
    <row r="913" spans="1:6" x14ac:dyDescent="0.25">
      <c r="A913">
        <v>273.08100000000002</v>
      </c>
      <c r="B913" s="12" t="s">
        <v>112</v>
      </c>
      <c r="C913" s="12" t="s">
        <v>6</v>
      </c>
      <c r="D913">
        <v>61.781199999999998</v>
      </c>
      <c r="E913" s="12" t="s">
        <v>13</v>
      </c>
      <c r="F913" s="12" t="s">
        <v>138</v>
      </c>
    </row>
    <row r="914" spans="1:6" x14ac:dyDescent="0.25">
      <c r="A914">
        <v>273.71600000000001</v>
      </c>
      <c r="B914" s="12" t="s">
        <v>112</v>
      </c>
      <c r="C914" s="12" t="s">
        <v>6</v>
      </c>
      <c r="D914">
        <v>62.578099999999999</v>
      </c>
      <c r="E914" s="12" t="s">
        <v>22</v>
      </c>
      <c r="F914" s="12" t="s">
        <v>138</v>
      </c>
    </row>
    <row r="915" spans="1:6" x14ac:dyDescent="0.25">
      <c r="A915">
        <v>273.71600000000001</v>
      </c>
      <c r="B915" s="12" t="s">
        <v>112</v>
      </c>
      <c r="C915" s="12" t="s">
        <v>6</v>
      </c>
      <c r="D915">
        <v>63.343800000000002</v>
      </c>
      <c r="E915" s="12" t="s">
        <v>22</v>
      </c>
      <c r="F915" s="12" t="s">
        <v>138</v>
      </c>
    </row>
    <row r="916" spans="1:6" x14ac:dyDescent="0.25">
      <c r="A916">
        <v>273.08100000000002</v>
      </c>
      <c r="B916" s="12" t="s">
        <v>112</v>
      </c>
      <c r="C916" s="12" t="s">
        <v>6</v>
      </c>
      <c r="D916">
        <v>62.046900000000001</v>
      </c>
      <c r="E916" s="12" t="s">
        <v>13</v>
      </c>
      <c r="F916" s="12" t="s">
        <v>138</v>
      </c>
    </row>
    <row r="917" spans="1:6" x14ac:dyDescent="0.25">
      <c r="A917">
        <v>279.673</v>
      </c>
      <c r="B917" s="12" t="s">
        <v>112</v>
      </c>
      <c r="C917" s="12" t="s">
        <v>6</v>
      </c>
      <c r="D917">
        <v>62.828099999999999</v>
      </c>
      <c r="E917" s="12" t="s">
        <v>144</v>
      </c>
      <c r="F917" s="12" t="s">
        <v>138</v>
      </c>
    </row>
    <row r="918" spans="1:6" x14ac:dyDescent="0.25">
      <c r="A918">
        <v>273.71600000000001</v>
      </c>
      <c r="B918" s="12" t="s">
        <v>112</v>
      </c>
      <c r="C918" s="12" t="s">
        <v>6</v>
      </c>
      <c r="D918">
        <v>62.765599999999999</v>
      </c>
      <c r="E918" s="12" t="s">
        <v>22</v>
      </c>
      <c r="F918" s="12" t="s">
        <v>138</v>
      </c>
    </row>
    <row r="919" spans="1:6" x14ac:dyDescent="0.25">
      <c r="A919">
        <v>277.452</v>
      </c>
      <c r="B919" s="12" t="s">
        <v>112</v>
      </c>
      <c r="C919" s="12" t="s">
        <v>6</v>
      </c>
      <c r="D919">
        <v>61.6875</v>
      </c>
      <c r="E919" s="12" t="s">
        <v>145</v>
      </c>
      <c r="F919" s="12" t="s">
        <v>138</v>
      </c>
    </row>
    <row r="920" spans="1:6" x14ac:dyDescent="0.25">
      <c r="A920">
        <v>272.56799999999998</v>
      </c>
      <c r="B920" s="12" t="s">
        <v>112</v>
      </c>
      <c r="C920" s="12" t="s">
        <v>6</v>
      </c>
      <c r="D920">
        <v>62.5625</v>
      </c>
      <c r="E920" s="12" t="s">
        <v>23</v>
      </c>
      <c r="F920" s="12" t="s">
        <v>138</v>
      </c>
    </row>
    <row r="921" spans="1:6" x14ac:dyDescent="0.25">
      <c r="A921">
        <v>270.08800000000002</v>
      </c>
      <c r="B921" s="12" t="s">
        <v>112</v>
      </c>
      <c r="C921" s="12" t="s">
        <v>6</v>
      </c>
      <c r="D921">
        <v>60.9375</v>
      </c>
      <c r="E921" s="12" t="s">
        <v>16</v>
      </c>
      <c r="F921" s="12" t="s">
        <v>138</v>
      </c>
    </row>
    <row r="922" spans="1:6" x14ac:dyDescent="0.25">
      <c r="A922">
        <v>276.69</v>
      </c>
      <c r="B922" s="12" t="s">
        <v>112</v>
      </c>
      <c r="C922" s="12" t="s">
        <v>6</v>
      </c>
      <c r="D922">
        <v>62.109400000000001</v>
      </c>
      <c r="E922" s="12" t="s">
        <v>143</v>
      </c>
      <c r="F922" s="12" t="s">
        <v>138</v>
      </c>
    </row>
    <row r="923" spans="1:6" x14ac:dyDescent="0.25">
      <c r="A923">
        <v>273.08100000000002</v>
      </c>
      <c r="B923" s="12" t="s">
        <v>112</v>
      </c>
      <c r="C923" s="12" t="s">
        <v>6</v>
      </c>
      <c r="D923">
        <v>60.359400000000001</v>
      </c>
      <c r="E923" s="12" t="s">
        <v>13</v>
      </c>
      <c r="F923" s="12" t="s">
        <v>138</v>
      </c>
    </row>
    <row r="924" spans="1:6" x14ac:dyDescent="0.25">
      <c r="A924">
        <v>279.221</v>
      </c>
      <c r="B924" s="12" t="s">
        <v>112</v>
      </c>
      <c r="C924" s="12" t="s">
        <v>6</v>
      </c>
      <c r="D924">
        <v>59.578099999999999</v>
      </c>
      <c r="E924" s="12" t="s">
        <v>146</v>
      </c>
      <c r="F924" s="12" t="s">
        <v>138</v>
      </c>
    </row>
    <row r="925" spans="1:6" x14ac:dyDescent="0.25">
      <c r="A925">
        <v>276.74200000000002</v>
      </c>
      <c r="B925" s="12" t="s">
        <v>112</v>
      </c>
      <c r="C925" s="12" t="s">
        <v>6</v>
      </c>
      <c r="D925">
        <v>60.375</v>
      </c>
      <c r="E925" s="12" t="s">
        <v>147</v>
      </c>
      <c r="F925" s="12" t="s">
        <v>138</v>
      </c>
    </row>
    <row r="926" spans="1:6" x14ac:dyDescent="0.25">
      <c r="A926">
        <v>275.57900000000001</v>
      </c>
      <c r="B926" s="12" t="s">
        <v>112</v>
      </c>
      <c r="C926" s="12" t="s">
        <v>6</v>
      </c>
      <c r="D926">
        <v>59.6875</v>
      </c>
      <c r="E926" s="12" t="s">
        <v>28</v>
      </c>
      <c r="F926" s="12" t="s">
        <v>138</v>
      </c>
    </row>
    <row r="927" spans="1:6" x14ac:dyDescent="0.25">
      <c r="A927">
        <v>270.601</v>
      </c>
      <c r="B927" s="12" t="s">
        <v>112</v>
      </c>
      <c r="C927" s="12" t="s">
        <v>6</v>
      </c>
      <c r="D927">
        <v>59.296900000000001</v>
      </c>
      <c r="E927" s="12" t="s">
        <v>18</v>
      </c>
      <c r="F927" s="12" t="s">
        <v>138</v>
      </c>
    </row>
    <row r="928" spans="1:6" x14ac:dyDescent="0.25">
      <c r="A928">
        <v>275.57900000000001</v>
      </c>
      <c r="B928" s="12" t="s">
        <v>112</v>
      </c>
      <c r="C928" s="12" t="s">
        <v>6</v>
      </c>
      <c r="D928">
        <v>59.718800000000002</v>
      </c>
      <c r="E928" s="12" t="s">
        <v>28</v>
      </c>
      <c r="F928" s="12" t="s">
        <v>138</v>
      </c>
    </row>
    <row r="929" spans="1:6" x14ac:dyDescent="0.25">
      <c r="A929">
        <v>275.45400000000001</v>
      </c>
      <c r="B929" s="12" t="s">
        <v>112</v>
      </c>
      <c r="C929" s="12" t="s">
        <v>6</v>
      </c>
      <c r="D929">
        <v>61.656199999999998</v>
      </c>
      <c r="E929" s="12" t="s">
        <v>21</v>
      </c>
      <c r="F929" s="12" t="s">
        <v>138</v>
      </c>
    </row>
    <row r="930" spans="1:6" x14ac:dyDescent="0.25">
      <c r="A930">
        <v>273.71600000000001</v>
      </c>
      <c r="B930" s="12" t="s">
        <v>112</v>
      </c>
      <c r="C930" s="12" t="s">
        <v>6</v>
      </c>
      <c r="D930">
        <v>59.468800000000002</v>
      </c>
      <c r="E930" s="12" t="s">
        <v>22</v>
      </c>
      <c r="F930" s="12" t="s">
        <v>138</v>
      </c>
    </row>
    <row r="931" spans="1:6" x14ac:dyDescent="0.25">
      <c r="A931">
        <v>278.60700000000003</v>
      </c>
      <c r="B931" s="12" t="s">
        <v>112</v>
      </c>
      <c r="C931" s="12" t="s">
        <v>6</v>
      </c>
      <c r="D931">
        <v>59.265599999999999</v>
      </c>
      <c r="E931" s="12" t="s">
        <v>148</v>
      </c>
      <c r="F931" s="12" t="s">
        <v>138</v>
      </c>
    </row>
    <row r="932" spans="1:6" x14ac:dyDescent="0.25">
      <c r="A932">
        <v>221.726</v>
      </c>
      <c r="B932" s="12" t="s">
        <v>113</v>
      </c>
      <c r="C932" s="12" t="s">
        <v>6</v>
      </c>
      <c r="D932">
        <v>61.9375</v>
      </c>
      <c r="E932" s="12" t="s">
        <v>30</v>
      </c>
      <c r="F932" s="12" t="s">
        <v>138</v>
      </c>
    </row>
    <row r="933" spans="1:6" x14ac:dyDescent="0.25">
      <c r="A933">
        <v>230.29400000000001</v>
      </c>
      <c r="B933" s="12" t="s">
        <v>113</v>
      </c>
      <c r="C933" s="12" t="s">
        <v>6</v>
      </c>
      <c r="D933">
        <v>62</v>
      </c>
      <c r="E933" s="12" t="s">
        <v>43</v>
      </c>
      <c r="F933" s="12" t="s">
        <v>138</v>
      </c>
    </row>
    <row r="934" spans="1:6" x14ac:dyDescent="0.25">
      <c r="A934">
        <v>226.34800000000001</v>
      </c>
      <c r="B934" s="12" t="s">
        <v>113</v>
      </c>
      <c r="C934" s="12" t="s">
        <v>6</v>
      </c>
      <c r="D934">
        <v>62.953099999999999</v>
      </c>
      <c r="E934" s="12" t="s">
        <v>32</v>
      </c>
      <c r="F934" s="12" t="s">
        <v>138</v>
      </c>
    </row>
    <row r="935" spans="1:6" x14ac:dyDescent="0.25">
      <c r="A935">
        <v>237.416</v>
      </c>
      <c r="B935" s="12" t="s">
        <v>113</v>
      </c>
      <c r="C935" s="12" t="s">
        <v>6</v>
      </c>
      <c r="D935">
        <v>61.953099999999999</v>
      </c>
      <c r="E935" s="12" t="s">
        <v>38</v>
      </c>
      <c r="F935" s="12" t="s">
        <v>138</v>
      </c>
    </row>
    <row r="936" spans="1:6" x14ac:dyDescent="0.25">
      <c r="A936">
        <v>231.065</v>
      </c>
      <c r="B936" s="12" t="s">
        <v>113</v>
      </c>
      <c r="C936" s="12" t="s">
        <v>6</v>
      </c>
      <c r="D936">
        <v>62.421900000000001</v>
      </c>
      <c r="E936" s="12" t="s">
        <v>149</v>
      </c>
      <c r="F936" s="12" t="s">
        <v>138</v>
      </c>
    </row>
    <row r="937" spans="1:6" x14ac:dyDescent="0.25">
      <c r="A937">
        <v>221.726</v>
      </c>
      <c r="B937" s="12" t="s">
        <v>113</v>
      </c>
      <c r="C937" s="12" t="s">
        <v>6</v>
      </c>
      <c r="D937">
        <v>61.5</v>
      </c>
      <c r="E937" s="12" t="s">
        <v>30</v>
      </c>
      <c r="F937" s="12" t="s">
        <v>138</v>
      </c>
    </row>
    <row r="938" spans="1:6" x14ac:dyDescent="0.25">
      <c r="A938">
        <v>231.27199999999999</v>
      </c>
      <c r="B938" s="12" t="s">
        <v>113</v>
      </c>
      <c r="C938" s="12" t="s">
        <v>6</v>
      </c>
      <c r="D938">
        <v>61.296900000000001</v>
      </c>
      <c r="E938" s="12" t="s">
        <v>150</v>
      </c>
      <c r="F938" s="12" t="s">
        <v>138</v>
      </c>
    </row>
    <row r="939" spans="1:6" x14ac:dyDescent="0.25">
      <c r="A939">
        <v>215.06700000000001</v>
      </c>
      <c r="B939" s="12" t="s">
        <v>113</v>
      </c>
      <c r="C939" s="12" t="s">
        <v>6</v>
      </c>
      <c r="D939">
        <v>61.546900000000001</v>
      </c>
      <c r="E939" s="12" t="s">
        <v>33</v>
      </c>
      <c r="F939" s="12" t="s">
        <v>138</v>
      </c>
    </row>
    <row r="940" spans="1:6" x14ac:dyDescent="0.25">
      <c r="A940">
        <v>234.54400000000001</v>
      </c>
      <c r="B940" s="12" t="s">
        <v>113</v>
      </c>
      <c r="C940" s="12" t="s">
        <v>6</v>
      </c>
      <c r="D940">
        <v>60.984400000000001</v>
      </c>
      <c r="E940" s="12" t="s">
        <v>151</v>
      </c>
      <c r="F940" s="12" t="s">
        <v>138</v>
      </c>
    </row>
    <row r="941" spans="1:6" x14ac:dyDescent="0.25">
      <c r="A941">
        <v>228.291</v>
      </c>
      <c r="B941" s="12" t="s">
        <v>113</v>
      </c>
      <c r="C941" s="12" t="s">
        <v>6</v>
      </c>
      <c r="D941">
        <v>61.781199999999998</v>
      </c>
      <c r="E941" s="12" t="s">
        <v>41</v>
      </c>
      <c r="F941" s="12" t="s">
        <v>138</v>
      </c>
    </row>
    <row r="942" spans="1:6" x14ac:dyDescent="0.25">
      <c r="A942">
        <v>224.614</v>
      </c>
      <c r="B942" s="12" t="s">
        <v>113</v>
      </c>
      <c r="C942" s="12" t="s">
        <v>6</v>
      </c>
      <c r="D942">
        <v>60.421900000000001</v>
      </c>
      <c r="E942" s="12" t="s">
        <v>39</v>
      </c>
      <c r="F942" s="12" t="s">
        <v>138</v>
      </c>
    </row>
    <row r="943" spans="1:6" x14ac:dyDescent="0.25">
      <c r="A943">
        <v>230.29400000000001</v>
      </c>
      <c r="B943" s="12" t="s">
        <v>113</v>
      </c>
      <c r="C943" s="12" t="s">
        <v>6</v>
      </c>
      <c r="D943">
        <v>61.453099999999999</v>
      </c>
      <c r="E943" s="12" t="s">
        <v>43</v>
      </c>
      <c r="F943" s="12" t="s">
        <v>138</v>
      </c>
    </row>
    <row r="944" spans="1:6" x14ac:dyDescent="0.25">
      <c r="A944">
        <v>224.614</v>
      </c>
      <c r="B944" s="12" t="s">
        <v>113</v>
      </c>
      <c r="C944" s="12" t="s">
        <v>6</v>
      </c>
      <c r="D944">
        <v>60.906199999999998</v>
      </c>
      <c r="E944" s="12" t="s">
        <v>39</v>
      </c>
      <c r="F944" s="12" t="s">
        <v>138</v>
      </c>
    </row>
    <row r="945" spans="1:6" x14ac:dyDescent="0.25">
      <c r="A945">
        <v>230.29400000000001</v>
      </c>
      <c r="B945" s="12" t="s">
        <v>113</v>
      </c>
      <c r="C945" s="12" t="s">
        <v>6</v>
      </c>
      <c r="D945">
        <v>61.375</v>
      </c>
      <c r="E945" s="12" t="s">
        <v>43</v>
      </c>
      <c r="F945" s="12" t="s">
        <v>138</v>
      </c>
    </row>
    <row r="946" spans="1:6" x14ac:dyDescent="0.25">
      <c r="A946">
        <v>222.773</v>
      </c>
      <c r="B946" s="12" t="s">
        <v>113</v>
      </c>
      <c r="C946" s="12" t="s">
        <v>6</v>
      </c>
      <c r="D946">
        <v>61.546900000000001</v>
      </c>
      <c r="E946" s="12" t="s">
        <v>34</v>
      </c>
      <c r="F946" s="12" t="s">
        <v>138</v>
      </c>
    </row>
    <row r="947" spans="1:6" x14ac:dyDescent="0.25">
      <c r="A947">
        <v>215.06700000000001</v>
      </c>
      <c r="B947" s="12" t="s">
        <v>113</v>
      </c>
      <c r="C947" s="12" t="s">
        <v>6</v>
      </c>
      <c r="D947">
        <v>61.421900000000001</v>
      </c>
      <c r="E947" s="12" t="s">
        <v>33</v>
      </c>
      <c r="F947" s="12" t="s">
        <v>138</v>
      </c>
    </row>
    <row r="948" spans="1:6" x14ac:dyDescent="0.25">
      <c r="A948">
        <v>231.53899999999999</v>
      </c>
      <c r="B948" s="12" t="s">
        <v>113</v>
      </c>
      <c r="C948" s="12" t="s">
        <v>6</v>
      </c>
      <c r="D948">
        <v>61.593800000000002</v>
      </c>
      <c r="E948" s="12" t="s">
        <v>152</v>
      </c>
      <c r="F948" s="12" t="s">
        <v>138</v>
      </c>
    </row>
    <row r="949" spans="1:6" x14ac:dyDescent="0.25">
      <c r="A949">
        <v>224.614</v>
      </c>
      <c r="B949" s="12" t="s">
        <v>113</v>
      </c>
      <c r="C949" s="12" t="s">
        <v>6</v>
      </c>
      <c r="D949">
        <v>61.828099999999999</v>
      </c>
      <c r="E949" s="12" t="s">
        <v>39</v>
      </c>
      <c r="F949" s="12" t="s">
        <v>138</v>
      </c>
    </row>
    <row r="950" spans="1:6" x14ac:dyDescent="0.25">
      <c r="A950">
        <v>235.26400000000001</v>
      </c>
      <c r="B950" s="12" t="s">
        <v>113</v>
      </c>
      <c r="C950" s="12" t="s">
        <v>6</v>
      </c>
      <c r="D950">
        <v>60.515599999999999</v>
      </c>
      <c r="E950" s="12" t="s">
        <v>153</v>
      </c>
      <c r="F950" s="12" t="s">
        <v>138</v>
      </c>
    </row>
    <row r="951" spans="1:6" x14ac:dyDescent="0.25">
      <c r="A951">
        <v>231.065</v>
      </c>
      <c r="B951" s="12" t="s">
        <v>113</v>
      </c>
      <c r="C951" s="12" t="s">
        <v>6</v>
      </c>
      <c r="D951">
        <v>62.046900000000001</v>
      </c>
      <c r="E951" s="12" t="s">
        <v>149</v>
      </c>
      <c r="F951" s="12" t="s">
        <v>138</v>
      </c>
    </row>
    <row r="952" spans="1:6" x14ac:dyDescent="0.25">
      <c r="A952">
        <v>229.71299999999999</v>
      </c>
      <c r="B952" s="12" t="s">
        <v>113</v>
      </c>
      <c r="C952" s="12" t="s">
        <v>6</v>
      </c>
      <c r="D952">
        <v>61.375</v>
      </c>
      <c r="E952" s="12" t="s">
        <v>40</v>
      </c>
      <c r="F952" s="12" t="s">
        <v>138</v>
      </c>
    </row>
    <row r="953" spans="1:6" x14ac:dyDescent="0.25">
      <c r="A953">
        <v>221.726</v>
      </c>
      <c r="B953" s="12" t="s">
        <v>113</v>
      </c>
      <c r="C953" s="12" t="s">
        <v>6</v>
      </c>
      <c r="D953">
        <v>60.984400000000001</v>
      </c>
      <c r="E953" s="12" t="s">
        <v>30</v>
      </c>
      <c r="F953" s="12" t="s">
        <v>138</v>
      </c>
    </row>
    <row r="954" spans="1:6" x14ac:dyDescent="0.25">
      <c r="A954">
        <v>235.07400000000001</v>
      </c>
      <c r="B954" s="12" t="s">
        <v>113</v>
      </c>
      <c r="C954" s="12" t="s">
        <v>6</v>
      </c>
      <c r="D954">
        <v>60.375</v>
      </c>
      <c r="E954" s="12" t="s">
        <v>154</v>
      </c>
      <c r="F954" s="12" t="s">
        <v>138</v>
      </c>
    </row>
    <row r="955" spans="1:6" x14ac:dyDescent="0.25">
      <c r="A955">
        <v>229.55699999999999</v>
      </c>
      <c r="B955" s="12" t="s">
        <v>113</v>
      </c>
      <c r="C955" s="12" t="s">
        <v>6</v>
      </c>
      <c r="D955">
        <v>61.546900000000001</v>
      </c>
      <c r="E955" s="12" t="s">
        <v>36</v>
      </c>
      <c r="F955" s="12" t="s">
        <v>138</v>
      </c>
    </row>
    <row r="956" spans="1:6" x14ac:dyDescent="0.25">
      <c r="A956">
        <v>229.55699999999999</v>
      </c>
      <c r="B956" s="12" t="s">
        <v>113</v>
      </c>
      <c r="C956" s="12" t="s">
        <v>6</v>
      </c>
      <c r="D956">
        <v>61.6875</v>
      </c>
      <c r="E956" s="12" t="s">
        <v>36</v>
      </c>
      <c r="F956" s="12" t="s">
        <v>138</v>
      </c>
    </row>
    <row r="957" spans="1:6" x14ac:dyDescent="0.25">
      <c r="A957">
        <v>224.614</v>
      </c>
      <c r="B957" s="12" t="s">
        <v>113</v>
      </c>
      <c r="C957" s="12" t="s">
        <v>6</v>
      </c>
      <c r="D957">
        <v>61.421900000000001</v>
      </c>
      <c r="E957" s="12" t="s">
        <v>39</v>
      </c>
      <c r="F957" s="12" t="s">
        <v>138</v>
      </c>
    </row>
    <row r="958" spans="1:6" x14ac:dyDescent="0.25">
      <c r="A958">
        <v>228.291</v>
      </c>
      <c r="B958" s="12" t="s">
        <v>113</v>
      </c>
      <c r="C958" s="12" t="s">
        <v>6</v>
      </c>
      <c r="D958">
        <v>60.781199999999998</v>
      </c>
      <c r="E958" s="12" t="s">
        <v>41</v>
      </c>
      <c r="F958" s="12" t="s">
        <v>138</v>
      </c>
    </row>
    <row r="959" spans="1:6" x14ac:dyDescent="0.25">
      <c r="A959">
        <v>229.55699999999999</v>
      </c>
      <c r="B959" s="12" t="s">
        <v>113</v>
      </c>
      <c r="C959" s="12" t="s">
        <v>6</v>
      </c>
      <c r="D959">
        <v>60.8125</v>
      </c>
      <c r="E959" s="12" t="s">
        <v>36</v>
      </c>
      <c r="F959" s="12" t="s">
        <v>138</v>
      </c>
    </row>
    <row r="960" spans="1:6" x14ac:dyDescent="0.25">
      <c r="A960">
        <v>231.27199999999999</v>
      </c>
      <c r="B960" s="12" t="s">
        <v>113</v>
      </c>
      <c r="C960" s="12" t="s">
        <v>6</v>
      </c>
      <c r="D960">
        <v>59.5</v>
      </c>
      <c r="E960" s="12" t="s">
        <v>150</v>
      </c>
      <c r="F960" s="12" t="s">
        <v>138</v>
      </c>
    </row>
    <row r="961" spans="1:6" x14ac:dyDescent="0.25">
      <c r="A961">
        <v>215.06700000000001</v>
      </c>
      <c r="B961" s="12" t="s">
        <v>113</v>
      </c>
      <c r="C961" s="12" t="s">
        <v>6</v>
      </c>
      <c r="D961">
        <v>59.359400000000001</v>
      </c>
      <c r="E961" s="12" t="s">
        <v>33</v>
      </c>
      <c r="F961" s="12" t="s">
        <v>138</v>
      </c>
    </row>
    <row r="962" spans="1:6" x14ac:dyDescent="0.25">
      <c r="A962">
        <v>228.898</v>
      </c>
      <c r="B962" s="12" t="s">
        <v>114</v>
      </c>
      <c r="C962" s="12" t="s">
        <v>6</v>
      </c>
      <c r="D962">
        <v>60.109400000000001</v>
      </c>
      <c r="E962" s="12" t="s">
        <v>58</v>
      </c>
      <c r="F962" s="12" t="s">
        <v>138</v>
      </c>
    </row>
    <row r="963" spans="1:6" x14ac:dyDescent="0.25">
      <c r="A963">
        <v>220.971</v>
      </c>
      <c r="B963" s="12" t="s">
        <v>114</v>
      </c>
      <c r="C963" s="12" t="s">
        <v>6</v>
      </c>
      <c r="D963">
        <v>59.0625</v>
      </c>
      <c r="E963" s="12" t="s">
        <v>54</v>
      </c>
      <c r="F963" s="12" t="s">
        <v>138</v>
      </c>
    </row>
    <row r="964" spans="1:6" x14ac:dyDescent="0.25">
      <c r="A964">
        <v>222.42599999999999</v>
      </c>
      <c r="B964" s="12" t="s">
        <v>114</v>
      </c>
      <c r="C964" s="12" t="s">
        <v>6</v>
      </c>
      <c r="D964">
        <v>60.875</v>
      </c>
      <c r="E964" s="12" t="s">
        <v>63</v>
      </c>
      <c r="F964" s="12" t="s">
        <v>138</v>
      </c>
    </row>
    <row r="965" spans="1:6" x14ac:dyDescent="0.25">
      <c r="A965">
        <v>222.42599999999999</v>
      </c>
      <c r="B965" s="12" t="s">
        <v>114</v>
      </c>
      <c r="C965" s="12" t="s">
        <v>6</v>
      </c>
      <c r="D965">
        <v>59.765599999999999</v>
      </c>
      <c r="E965" s="12" t="s">
        <v>64</v>
      </c>
      <c r="F965" s="12" t="s">
        <v>138</v>
      </c>
    </row>
    <row r="966" spans="1:6" x14ac:dyDescent="0.25">
      <c r="A966">
        <v>220.971</v>
      </c>
      <c r="B966" s="12" t="s">
        <v>114</v>
      </c>
      <c r="C966" s="12" t="s">
        <v>6</v>
      </c>
      <c r="D966">
        <v>60.218800000000002</v>
      </c>
      <c r="E966" s="12" t="s">
        <v>50</v>
      </c>
      <c r="F966" s="12" t="s">
        <v>138</v>
      </c>
    </row>
    <row r="967" spans="1:6" x14ac:dyDescent="0.25">
      <c r="A967">
        <v>228.898</v>
      </c>
      <c r="B967" s="12" t="s">
        <v>114</v>
      </c>
      <c r="C967" s="12" t="s">
        <v>6</v>
      </c>
      <c r="D967">
        <v>59.671900000000001</v>
      </c>
      <c r="E967" s="12" t="s">
        <v>65</v>
      </c>
      <c r="F967" s="12" t="s">
        <v>138</v>
      </c>
    </row>
    <row r="968" spans="1:6" x14ac:dyDescent="0.25">
      <c r="A968">
        <v>234.63399999999999</v>
      </c>
      <c r="B968" s="12" t="s">
        <v>114</v>
      </c>
      <c r="C968" s="12" t="s">
        <v>6</v>
      </c>
      <c r="D968">
        <v>60.3125</v>
      </c>
      <c r="E968" s="12" t="s">
        <v>60</v>
      </c>
      <c r="F968" s="12" t="s">
        <v>138</v>
      </c>
    </row>
    <row r="969" spans="1:6" x14ac:dyDescent="0.25">
      <c r="A969">
        <v>222.42599999999999</v>
      </c>
      <c r="B969" s="12" t="s">
        <v>114</v>
      </c>
      <c r="C969" s="12" t="s">
        <v>6</v>
      </c>
      <c r="D969">
        <v>60.015599999999999</v>
      </c>
      <c r="E969" s="12" t="s">
        <v>63</v>
      </c>
      <c r="F969" s="12" t="s">
        <v>138</v>
      </c>
    </row>
    <row r="970" spans="1:6" x14ac:dyDescent="0.25">
      <c r="A970">
        <v>227.50200000000001</v>
      </c>
      <c r="B970" s="12" t="s">
        <v>114</v>
      </c>
      <c r="C970" s="12" t="s">
        <v>6</v>
      </c>
      <c r="D970">
        <v>60.890599999999999</v>
      </c>
      <c r="E970" s="12" t="s">
        <v>56</v>
      </c>
      <c r="F970" s="12" t="s">
        <v>138</v>
      </c>
    </row>
    <row r="971" spans="1:6" x14ac:dyDescent="0.25">
      <c r="A971">
        <v>222.42599999999999</v>
      </c>
      <c r="B971" s="12" t="s">
        <v>114</v>
      </c>
      <c r="C971" s="12" t="s">
        <v>6</v>
      </c>
      <c r="D971">
        <v>61</v>
      </c>
      <c r="E971" s="12" t="s">
        <v>155</v>
      </c>
      <c r="F971" s="12" t="s">
        <v>138</v>
      </c>
    </row>
    <row r="972" spans="1:6" x14ac:dyDescent="0.25">
      <c r="A972">
        <v>220.971</v>
      </c>
      <c r="B972" s="12" t="s">
        <v>114</v>
      </c>
      <c r="C972" s="12" t="s">
        <v>6</v>
      </c>
      <c r="D972">
        <v>60.515599999999999</v>
      </c>
      <c r="E972" s="12" t="s">
        <v>50</v>
      </c>
      <c r="F972" s="12" t="s">
        <v>138</v>
      </c>
    </row>
    <row r="973" spans="1:6" x14ac:dyDescent="0.25">
      <c r="A973">
        <v>227.50200000000001</v>
      </c>
      <c r="B973" s="12" t="s">
        <v>114</v>
      </c>
      <c r="C973" s="12" t="s">
        <v>6</v>
      </c>
      <c r="D973">
        <v>58.968800000000002</v>
      </c>
      <c r="E973" s="12" t="s">
        <v>52</v>
      </c>
      <c r="F973" s="12" t="s">
        <v>138</v>
      </c>
    </row>
    <row r="974" spans="1:6" x14ac:dyDescent="0.25">
      <c r="A974">
        <v>228.898</v>
      </c>
      <c r="B974" s="12" t="s">
        <v>114</v>
      </c>
      <c r="C974" s="12" t="s">
        <v>6</v>
      </c>
      <c r="D974">
        <v>60.390599999999999</v>
      </c>
      <c r="E974" s="12" t="s">
        <v>66</v>
      </c>
      <c r="F974" s="12" t="s">
        <v>138</v>
      </c>
    </row>
    <row r="975" spans="1:6" x14ac:dyDescent="0.25">
      <c r="A975">
        <v>228.958</v>
      </c>
      <c r="B975" s="12" t="s">
        <v>114</v>
      </c>
      <c r="C975" s="12" t="s">
        <v>6</v>
      </c>
      <c r="D975">
        <v>60.359400000000001</v>
      </c>
      <c r="E975" s="12" t="s">
        <v>156</v>
      </c>
      <c r="F975" s="12" t="s">
        <v>138</v>
      </c>
    </row>
    <row r="976" spans="1:6" x14ac:dyDescent="0.25">
      <c r="A976">
        <v>228.898</v>
      </c>
      <c r="B976" s="12" t="s">
        <v>114</v>
      </c>
      <c r="C976" s="12" t="s">
        <v>6</v>
      </c>
      <c r="D976">
        <v>60.015599999999999</v>
      </c>
      <c r="E976" s="12" t="s">
        <v>66</v>
      </c>
      <c r="F976" s="12" t="s">
        <v>138</v>
      </c>
    </row>
    <row r="977" spans="1:6" x14ac:dyDescent="0.25">
      <c r="A977">
        <v>222.42599999999999</v>
      </c>
      <c r="B977" s="12" t="s">
        <v>114</v>
      </c>
      <c r="C977" s="12" t="s">
        <v>6</v>
      </c>
      <c r="D977">
        <v>58.5625</v>
      </c>
      <c r="E977" s="12" t="s">
        <v>155</v>
      </c>
      <c r="F977" s="12" t="s">
        <v>138</v>
      </c>
    </row>
    <row r="978" spans="1:6" x14ac:dyDescent="0.25">
      <c r="A978">
        <v>222.42599999999999</v>
      </c>
      <c r="B978" s="12" t="s">
        <v>114</v>
      </c>
      <c r="C978" s="12" t="s">
        <v>6</v>
      </c>
      <c r="D978">
        <v>59.640599999999999</v>
      </c>
      <c r="E978" s="12" t="s">
        <v>155</v>
      </c>
      <c r="F978" s="12" t="s">
        <v>138</v>
      </c>
    </row>
    <row r="979" spans="1:6" x14ac:dyDescent="0.25">
      <c r="A979">
        <v>220.971</v>
      </c>
      <c r="B979" s="12" t="s">
        <v>114</v>
      </c>
      <c r="C979" s="12" t="s">
        <v>6</v>
      </c>
      <c r="D979">
        <v>58.703099999999999</v>
      </c>
      <c r="E979" s="12" t="s">
        <v>54</v>
      </c>
      <c r="F979" s="12" t="s">
        <v>138</v>
      </c>
    </row>
    <row r="980" spans="1:6" x14ac:dyDescent="0.25">
      <c r="A980">
        <v>222.42599999999999</v>
      </c>
      <c r="B980" s="12" t="s">
        <v>114</v>
      </c>
      <c r="C980" s="12" t="s">
        <v>6</v>
      </c>
      <c r="D980">
        <v>59.703099999999999</v>
      </c>
      <c r="E980" s="12" t="s">
        <v>63</v>
      </c>
      <c r="F980" s="12" t="s">
        <v>138</v>
      </c>
    </row>
    <row r="981" spans="1:6" x14ac:dyDescent="0.25">
      <c r="A981">
        <v>220.971</v>
      </c>
      <c r="B981" s="12" t="s">
        <v>114</v>
      </c>
      <c r="C981" s="12" t="s">
        <v>6</v>
      </c>
      <c r="D981">
        <v>60.031199999999998</v>
      </c>
      <c r="E981" s="12" t="s">
        <v>62</v>
      </c>
      <c r="F981" s="12" t="s">
        <v>138</v>
      </c>
    </row>
    <row r="982" spans="1:6" x14ac:dyDescent="0.25">
      <c r="A982">
        <v>228.898</v>
      </c>
      <c r="B982" s="12" t="s">
        <v>114</v>
      </c>
      <c r="C982" s="12" t="s">
        <v>6</v>
      </c>
      <c r="D982">
        <v>59.453099999999999</v>
      </c>
      <c r="E982" s="12" t="s">
        <v>58</v>
      </c>
      <c r="F982" s="12" t="s">
        <v>138</v>
      </c>
    </row>
    <row r="983" spans="1:6" x14ac:dyDescent="0.25">
      <c r="A983">
        <v>222.42599999999999</v>
      </c>
      <c r="B983" s="12" t="s">
        <v>114</v>
      </c>
      <c r="C983" s="12" t="s">
        <v>6</v>
      </c>
      <c r="D983">
        <v>59.031199999999998</v>
      </c>
      <c r="E983" s="12" t="s">
        <v>63</v>
      </c>
      <c r="F983" s="12" t="s">
        <v>138</v>
      </c>
    </row>
    <row r="984" spans="1:6" x14ac:dyDescent="0.25">
      <c r="A984">
        <v>228.898</v>
      </c>
      <c r="B984" s="12" t="s">
        <v>114</v>
      </c>
      <c r="C984" s="12" t="s">
        <v>6</v>
      </c>
      <c r="D984">
        <v>58.171900000000001</v>
      </c>
      <c r="E984" s="12" t="s">
        <v>58</v>
      </c>
      <c r="F984" s="12" t="s">
        <v>138</v>
      </c>
    </row>
    <row r="985" spans="1:6" x14ac:dyDescent="0.25">
      <c r="A985">
        <v>229.58</v>
      </c>
      <c r="B985" s="12" t="s">
        <v>114</v>
      </c>
      <c r="C985" s="12" t="s">
        <v>6</v>
      </c>
      <c r="D985">
        <v>58.828099999999999</v>
      </c>
      <c r="E985" s="12" t="s">
        <v>157</v>
      </c>
      <c r="F985" s="12" t="s">
        <v>138</v>
      </c>
    </row>
    <row r="986" spans="1:6" x14ac:dyDescent="0.25">
      <c r="A986">
        <v>228.898</v>
      </c>
      <c r="B986" s="12" t="s">
        <v>114</v>
      </c>
      <c r="C986" s="12" t="s">
        <v>6</v>
      </c>
      <c r="D986">
        <v>58.484400000000001</v>
      </c>
      <c r="E986" s="12" t="s">
        <v>65</v>
      </c>
      <c r="F986" s="12" t="s">
        <v>138</v>
      </c>
    </row>
    <row r="987" spans="1:6" x14ac:dyDescent="0.25">
      <c r="A987">
        <v>222.42599999999999</v>
      </c>
      <c r="B987" s="12" t="s">
        <v>114</v>
      </c>
      <c r="C987" s="12" t="s">
        <v>6</v>
      </c>
      <c r="D987">
        <v>58.1875</v>
      </c>
      <c r="E987" s="12" t="s">
        <v>64</v>
      </c>
      <c r="F987" s="12" t="s">
        <v>138</v>
      </c>
    </row>
    <row r="988" spans="1:6" x14ac:dyDescent="0.25">
      <c r="A988">
        <v>222.42599999999999</v>
      </c>
      <c r="B988" s="12" t="s">
        <v>114</v>
      </c>
      <c r="C988" s="12" t="s">
        <v>6</v>
      </c>
      <c r="D988">
        <v>58.515599999999999</v>
      </c>
      <c r="E988" s="12" t="s">
        <v>64</v>
      </c>
      <c r="F988" s="12" t="s">
        <v>138</v>
      </c>
    </row>
    <row r="989" spans="1:6" x14ac:dyDescent="0.25">
      <c r="A989">
        <v>229.58</v>
      </c>
      <c r="B989" s="12" t="s">
        <v>114</v>
      </c>
      <c r="C989" s="12" t="s">
        <v>6</v>
      </c>
      <c r="D989">
        <v>57.890599999999999</v>
      </c>
      <c r="E989" s="12" t="s">
        <v>157</v>
      </c>
      <c r="F989" s="12" t="s">
        <v>138</v>
      </c>
    </row>
    <row r="990" spans="1:6" x14ac:dyDescent="0.25">
      <c r="A990">
        <v>220.971</v>
      </c>
      <c r="B990" s="12" t="s">
        <v>114</v>
      </c>
      <c r="C990" s="12" t="s">
        <v>6</v>
      </c>
      <c r="D990">
        <v>57.671900000000001</v>
      </c>
      <c r="E990" s="12" t="s">
        <v>62</v>
      </c>
      <c r="F990" s="12" t="s">
        <v>138</v>
      </c>
    </row>
    <row r="991" spans="1:6" x14ac:dyDescent="0.25">
      <c r="A991">
        <v>220.971</v>
      </c>
      <c r="B991" s="12" t="s">
        <v>114</v>
      </c>
      <c r="C991" s="12" t="s">
        <v>6</v>
      </c>
      <c r="D991">
        <v>57.796900000000001</v>
      </c>
      <c r="E991" s="12" t="s">
        <v>62</v>
      </c>
      <c r="F991" s="12" t="s">
        <v>138</v>
      </c>
    </row>
    <row r="992" spans="1:6" x14ac:dyDescent="0.25">
      <c r="A992">
        <v>202.98</v>
      </c>
      <c r="B992" s="12" t="s">
        <v>115</v>
      </c>
      <c r="C992" s="12" t="s">
        <v>6</v>
      </c>
      <c r="D992">
        <v>62.0625</v>
      </c>
      <c r="E992" s="12" t="s">
        <v>158</v>
      </c>
      <c r="F992" s="12" t="s">
        <v>138</v>
      </c>
    </row>
    <row r="993" spans="1:6" x14ac:dyDescent="0.25">
      <c r="A993">
        <v>197.90299999999999</v>
      </c>
      <c r="B993" s="12" t="s">
        <v>115</v>
      </c>
      <c r="C993" s="12" t="s">
        <v>6</v>
      </c>
      <c r="D993">
        <v>61.9375</v>
      </c>
      <c r="E993" s="12" t="s">
        <v>159</v>
      </c>
      <c r="F993" s="12" t="s">
        <v>138</v>
      </c>
    </row>
    <row r="994" spans="1:6" x14ac:dyDescent="0.25">
      <c r="A994">
        <v>201.20099999999999</v>
      </c>
      <c r="B994" s="12" t="s">
        <v>115</v>
      </c>
      <c r="C994" s="12" t="s">
        <v>6</v>
      </c>
      <c r="D994">
        <v>61.625</v>
      </c>
      <c r="E994" s="12" t="s">
        <v>160</v>
      </c>
      <c r="F994" s="12" t="s">
        <v>138</v>
      </c>
    </row>
    <row r="995" spans="1:6" x14ac:dyDescent="0.25">
      <c r="A995">
        <v>188.85900000000001</v>
      </c>
      <c r="B995" s="12" t="s">
        <v>115</v>
      </c>
      <c r="C995" s="12" t="s">
        <v>6</v>
      </c>
      <c r="D995">
        <v>61.859400000000001</v>
      </c>
      <c r="E995" s="12" t="s">
        <v>161</v>
      </c>
      <c r="F995" s="12" t="s">
        <v>138</v>
      </c>
    </row>
    <row r="996" spans="1:6" x14ac:dyDescent="0.25">
      <c r="A996">
        <v>197.90299999999999</v>
      </c>
      <c r="B996" s="12" t="s">
        <v>115</v>
      </c>
      <c r="C996" s="12" t="s">
        <v>6</v>
      </c>
      <c r="D996">
        <v>62.625</v>
      </c>
      <c r="E996" s="12" t="s">
        <v>159</v>
      </c>
      <c r="F996" s="12" t="s">
        <v>138</v>
      </c>
    </row>
    <row r="997" spans="1:6" x14ac:dyDescent="0.25">
      <c r="A997">
        <v>193.536</v>
      </c>
      <c r="B997" s="12" t="s">
        <v>115</v>
      </c>
      <c r="C997" s="12" t="s">
        <v>6</v>
      </c>
      <c r="D997">
        <v>61.843800000000002</v>
      </c>
      <c r="E997" s="12" t="s">
        <v>162</v>
      </c>
      <c r="F997" s="12" t="s">
        <v>138</v>
      </c>
    </row>
    <row r="998" spans="1:6" x14ac:dyDescent="0.25">
      <c r="A998">
        <v>203.55199999999999</v>
      </c>
      <c r="B998" s="12" t="s">
        <v>115</v>
      </c>
      <c r="C998" s="12" t="s">
        <v>6</v>
      </c>
      <c r="D998">
        <v>62.656199999999998</v>
      </c>
      <c r="E998" s="12" t="s">
        <v>163</v>
      </c>
      <c r="F998" s="12" t="s">
        <v>138</v>
      </c>
    </row>
    <row r="999" spans="1:6" x14ac:dyDescent="0.25">
      <c r="A999">
        <v>188.85900000000001</v>
      </c>
      <c r="B999" s="12" t="s">
        <v>115</v>
      </c>
      <c r="C999" s="12" t="s">
        <v>6</v>
      </c>
      <c r="D999">
        <v>61.421900000000001</v>
      </c>
      <c r="E999" s="12" t="s">
        <v>161</v>
      </c>
      <c r="F999" s="12" t="s">
        <v>138</v>
      </c>
    </row>
    <row r="1000" spans="1:6" x14ac:dyDescent="0.25">
      <c r="A1000">
        <v>197.541</v>
      </c>
      <c r="B1000" s="12" t="s">
        <v>115</v>
      </c>
      <c r="C1000" s="12" t="s">
        <v>6</v>
      </c>
      <c r="D1000">
        <v>63.390599999999999</v>
      </c>
      <c r="E1000" s="12" t="s">
        <v>164</v>
      </c>
      <c r="F1000" s="12" t="s">
        <v>138</v>
      </c>
    </row>
    <row r="1001" spans="1:6" x14ac:dyDescent="0.25">
      <c r="A1001">
        <v>200.28399999999999</v>
      </c>
      <c r="B1001" s="12" t="s">
        <v>115</v>
      </c>
      <c r="C1001" s="12" t="s">
        <v>6</v>
      </c>
      <c r="D1001">
        <v>62.031199999999998</v>
      </c>
      <c r="E1001" s="12" t="s">
        <v>165</v>
      </c>
      <c r="F1001" s="12" t="s">
        <v>138</v>
      </c>
    </row>
    <row r="1002" spans="1:6" x14ac:dyDescent="0.25">
      <c r="A1002">
        <v>197.90299999999999</v>
      </c>
      <c r="B1002" s="12" t="s">
        <v>115</v>
      </c>
      <c r="C1002" s="12" t="s">
        <v>6</v>
      </c>
      <c r="D1002">
        <v>60.781199999999998</v>
      </c>
      <c r="E1002" s="12" t="s">
        <v>159</v>
      </c>
      <c r="F1002" s="12" t="s">
        <v>138</v>
      </c>
    </row>
    <row r="1003" spans="1:6" x14ac:dyDescent="0.25">
      <c r="A1003">
        <v>199.60900000000001</v>
      </c>
      <c r="B1003" s="12" t="s">
        <v>115</v>
      </c>
      <c r="C1003" s="12" t="s">
        <v>6</v>
      </c>
      <c r="D1003">
        <v>60.359400000000001</v>
      </c>
      <c r="E1003" s="12" t="s">
        <v>166</v>
      </c>
      <c r="F1003" s="12" t="s">
        <v>138</v>
      </c>
    </row>
    <row r="1004" spans="1:6" x14ac:dyDescent="0.25">
      <c r="A1004">
        <v>197.90299999999999</v>
      </c>
      <c r="B1004" s="12" t="s">
        <v>115</v>
      </c>
      <c r="C1004" s="12" t="s">
        <v>6</v>
      </c>
      <c r="D1004">
        <v>61.203099999999999</v>
      </c>
      <c r="E1004" s="12" t="s">
        <v>159</v>
      </c>
      <c r="F1004" s="12" t="s">
        <v>138</v>
      </c>
    </row>
    <row r="1005" spans="1:6" x14ac:dyDescent="0.25">
      <c r="A1005">
        <v>197.541</v>
      </c>
      <c r="B1005" s="12" t="s">
        <v>115</v>
      </c>
      <c r="C1005" s="12" t="s">
        <v>6</v>
      </c>
      <c r="D1005">
        <v>62.656199999999998</v>
      </c>
      <c r="E1005" s="12" t="s">
        <v>167</v>
      </c>
      <c r="F1005" s="12" t="s">
        <v>138</v>
      </c>
    </row>
    <row r="1006" spans="1:6" x14ac:dyDescent="0.25">
      <c r="A1006">
        <v>201.256</v>
      </c>
      <c r="B1006" s="12" t="s">
        <v>115</v>
      </c>
      <c r="C1006" s="12" t="s">
        <v>6</v>
      </c>
      <c r="D1006">
        <v>61.703099999999999</v>
      </c>
      <c r="E1006" s="12" t="s">
        <v>168</v>
      </c>
      <c r="F1006" s="12" t="s">
        <v>138</v>
      </c>
    </row>
    <row r="1007" spans="1:6" x14ac:dyDescent="0.25">
      <c r="A1007">
        <v>202.98</v>
      </c>
      <c r="B1007" s="12" t="s">
        <v>115</v>
      </c>
      <c r="C1007" s="12" t="s">
        <v>6</v>
      </c>
      <c r="D1007">
        <v>63.515599999999999</v>
      </c>
      <c r="E1007" s="12" t="s">
        <v>158</v>
      </c>
      <c r="F1007" s="12" t="s">
        <v>138</v>
      </c>
    </row>
    <row r="1008" spans="1:6" x14ac:dyDescent="0.25">
      <c r="A1008">
        <v>188.85900000000001</v>
      </c>
      <c r="B1008" s="12" t="s">
        <v>115</v>
      </c>
      <c r="C1008" s="12" t="s">
        <v>6</v>
      </c>
      <c r="D1008">
        <v>62.968800000000002</v>
      </c>
      <c r="E1008" s="12" t="s">
        <v>161</v>
      </c>
      <c r="F1008" s="12" t="s">
        <v>138</v>
      </c>
    </row>
    <row r="1009" spans="1:6" x14ac:dyDescent="0.25">
      <c r="A1009">
        <v>200.28399999999999</v>
      </c>
      <c r="B1009" s="12" t="s">
        <v>115</v>
      </c>
      <c r="C1009" s="12" t="s">
        <v>6</v>
      </c>
      <c r="D1009">
        <v>62.468800000000002</v>
      </c>
      <c r="E1009" s="12" t="s">
        <v>169</v>
      </c>
      <c r="F1009" s="12" t="s">
        <v>138</v>
      </c>
    </row>
    <row r="1010" spans="1:6" x14ac:dyDescent="0.25">
      <c r="A1010">
        <v>201.256</v>
      </c>
      <c r="B1010" s="12" t="s">
        <v>115</v>
      </c>
      <c r="C1010" s="12" t="s">
        <v>6</v>
      </c>
      <c r="D1010">
        <v>61.281199999999998</v>
      </c>
      <c r="E1010" s="12" t="s">
        <v>170</v>
      </c>
      <c r="F1010" s="12" t="s">
        <v>138</v>
      </c>
    </row>
    <row r="1011" spans="1:6" x14ac:dyDescent="0.25">
      <c r="A1011">
        <v>200.28399999999999</v>
      </c>
      <c r="B1011" s="12" t="s">
        <v>115</v>
      </c>
      <c r="C1011" s="12" t="s">
        <v>6</v>
      </c>
      <c r="D1011">
        <v>63.531199999999998</v>
      </c>
      <c r="E1011" s="12" t="s">
        <v>169</v>
      </c>
      <c r="F1011" s="12" t="s">
        <v>138</v>
      </c>
    </row>
    <row r="1012" spans="1:6" x14ac:dyDescent="0.25">
      <c r="A1012">
        <v>198.875</v>
      </c>
      <c r="B1012" s="12" t="s">
        <v>115</v>
      </c>
      <c r="C1012" s="12" t="s">
        <v>6</v>
      </c>
      <c r="D1012">
        <v>61.3125</v>
      </c>
      <c r="E1012" s="12" t="s">
        <v>171</v>
      </c>
      <c r="F1012" s="12" t="s">
        <v>138</v>
      </c>
    </row>
    <row r="1013" spans="1:6" x14ac:dyDescent="0.25">
      <c r="A1013">
        <v>197.90299999999999</v>
      </c>
      <c r="B1013" s="12" t="s">
        <v>115</v>
      </c>
      <c r="C1013" s="12" t="s">
        <v>6</v>
      </c>
      <c r="D1013">
        <v>61.640599999999999</v>
      </c>
      <c r="E1013" s="12" t="s">
        <v>159</v>
      </c>
      <c r="F1013" s="12" t="s">
        <v>138</v>
      </c>
    </row>
    <row r="1014" spans="1:6" x14ac:dyDescent="0.25">
      <c r="A1014">
        <v>197.541</v>
      </c>
      <c r="B1014" s="12" t="s">
        <v>115</v>
      </c>
      <c r="C1014" s="12" t="s">
        <v>6</v>
      </c>
      <c r="D1014">
        <v>61.109400000000001</v>
      </c>
      <c r="E1014" s="12" t="s">
        <v>164</v>
      </c>
      <c r="F1014" s="12" t="s">
        <v>138</v>
      </c>
    </row>
    <row r="1015" spans="1:6" x14ac:dyDescent="0.25">
      <c r="A1015">
        <v>200.28399999999999</v>
      </c>
      <c r="B1015" s="12" t="s">
        <v>115</v>
      </c>
      <c r="C1015" s="12" t="s">
        <v>6</v>
      </c>
      <c r="D1015">
        <v>60.5625</v>
      </c>
      <c r="E1015" s="12" t="s">
        <v>172</v>
      </c>
      <c r="F1015" s="12" t="s">
        <v>138</v>
      </c>
    </row>
    <row r="1016" spans="1:6" x14ac:dyDescent="0.25">
      <c r="A1016">
        <v>200.28399999999999</v>
      </c>
      <c r="B1016" s="12" t="s">
        <v>115</v>
      </c>
      <c r="C1016" s="12" t="s">
        <v>6</v>
      </c>
      <c r="D1016">
        <v>60.109400000000001</v>
      </c>
      <c r="E1016" s="12" t="s">
        <v>173</v>
      </c>
      <c r="F1016" s="12" t="s">
        <v>138</v>
      </c>
    </row>
    <row r="1017" spans="1:6" x14ac:dyDescent="0.25">
      <c r="A1017">
        <v>197.541</v>
      </c>
      <c r="B1017" s="12" t="s">
        <v>115</v>
      </c>
      <c r="C1017" s="12" t="s">
        <v>6</v>
      </c>
      <c r="D1017">
        <v>61.0625</v>
      </c>
      <c r="E1017" s="12" t="s">
        <v>164</v>
      </c>
      <c r="F1017" s="12" t="s">
        <v>138</v>
      </c>
    </row>
    <row r="1018" spans="1:6" x14ac:dyDescent="0.25">
      <c r="A1018">
        <v>197.541</v>
      </c>
      <c r="B1018" s="12" t="s">
        <v>115</v>
      </c>
      <c r="C1018" s="12" t="s">
        <v>6</v>
      </c>
      <c r="D1018">
        <v>59.328099999999999</v>
      </c>
      <c r="E1018" s="12" t="s">
        <v>167</v>
      </c>
      <c r="F1018" s="12" t="s">
        <v>138</v>
      </c>
    </row>
    <row r="1019" spans="1:6" x14ac:dyDescent="0.25">
      <c r="A1019">
        <v>193.536</v>
      </c>
      <c r="B1019" s="12" t="s">
        <v>115</v>
      </c>
      <c r="C1019" s="12" t="s">
        <v>6</v>
      </c>
      <c r="D1019">
        <v>59.9375</v>
      </c>
      <c r="E1019" s="12" t="s">
        <v>162</v>
      </c>
      <c r="F1019" s="12" t="s">
        <v>138</v>
      </c>
    </row>
    <row r="1020" spans="1:6" x14ac:dyDescent="0.25">
      <c r="A1020">
        <v>199.60900000000001</v>
      </c>
      <c r="B1020" s="12" t="s">
        <v>115</v>
      </c>
      <c r="C1020" s="12" t="s">
        <v>6</v>
      </c>
      <c r="D1020">
        <v>59.843800000000002</v>
      </c>
      <c r="E1020" s="12" t="s">
        <v>174</v>
      </c>
      <c r="F1020" s="12" t="s">
        <v>138</v>
      </c>
    </row>
    <row r="1021" spans="1:6" x14ac:dyDescent="0.25">
      <c r="A1021">
        <v>197.90299999999999</v>
      </c>
      <c r="B1021" s="12" t="s">
        <v>115</v>
      </c>
      <c r="C1021" s="12" t="s">
        <v>6</v>
      </c>
      <c r="D1021">
        <v>59.859400000000001</v>
      </c>
      <c r="E1021" s="12" t="s">
        <v>159</v>
      </c>
      <c r="F1021" s="12" t="s">
        <v>138</v>
      </c>
    </row>
    <row r="1022" spans="1:6" x14ac:dyDescent="0.25">
      <c r="A1022">
        <v>365.072</v>
      </c>
      <c r="B1022" s="12" t="s">
        <v>117</v>
      </c>
      <c r="C1022" s="12" t="s">
        <v>6</v>
      </c>
      <c r="D1022">
        <v>62.703099999999999</v>
      </c>
      <c r="E1022" s="12" t="s">
        <v>175</v>
      </c>
      <c r="F1022" s="12" t="s">
        <v>138</v>
      </c>
    </row>
    <row r="1023" spans="1:6" x14ac:dyDescent="0.25">
      <c r="A1023">
        <v>365.072</v>
      </c>
      <c r="B1023" s="12" t="s">
        <v>117</v>
      </c>
      <c r="C1023" s="12" t="s">
        <v>6</v>
      </c>
      <c r="D1023">
        <v>62.828099999999999</v>
      </c>
      <c r="E1023" s="12" t="s">
        <v>176</v>
      </c>
      <c r="F1023" s="12" t="s">
        <v>138</v>
      </c>
    </row>
    <row r="1024" spans="1:6" x14ac:dyDescent="0.25">
      <c r="A1024">
        <v>365.072</v>
      </c>
      <c r="B1024" s="12" t="s">
        <v>117</v>
      </c>
      <c r="C1024" s="12" t="s">
        <v>6</v>
      </c>
      <c r="D1024">
        <v>62.640599999999999</v>
      </c>
      <c r="E1024" s="12" t="s">
        <v>177</v>
      </c>
      <c r="F1024" s="12" t="s">
        <v>138</v>
      </c>
    </row>
    <row r="1025" spans="1:6" x14ac:dyDescent="0.25">
      <c r="A1025">
        <v>365.072</v>
      </c>
      <c r="B1025" s="12" t="s">
        <v>117</v>
      </c>
      <c r="C1025" s="12" t="s">
        <v>6</v>
      </c>
      <c r="D1025">
        <v>62.343800000000002</v>
      </c>
      <c r="E1025" s="12" t="s">
        <v>178</v>
      </c>
      <c r="F1025" s="12" t="s">
        <v>138</v>
      </c>
    </row>
    <row r="1026" spans="1:6" x14ac:dyDescent="0.25">
      <c r="A1026">
        <v>365.072</v>
      </c>
      <c r="B1026" s="12" t="s">
        <v>117</v>
      </c>
      <c r="C1026" s="12" t="s">
        <v>6</v>
      </c>
      <c r="D1026">
        <v>62.3125</v>
      </c>
      <c r="E1026" s="12" t="s">
        <v>178</v>
      </c>
      <c r="F1026" s="12" t="s">
        <v>138</v>
      </c>
    </row>
    <row r="1027" spans="1:6" x14ac:dyDescent="0.25">
      <c r="A1027">
        <v>365.072</v>
      </c>
      <c r="B1027" s="12" t="s">
        <v>117</v>
      </c>
      <c r="C1027" s="12" t="s">
        <v>6</v>
      </c>
      <c r="D1027">
        <v>62.734400000000001</v>
      </c>
      <c r="E1027" s="12" t="s">
        <v>179</v>
      </c>
      <c r="F1027" s="12" t="s">
        <v>138</v>
      </c>
    </row>
    <row r="1028" spans="1:6" x14ac:dyDescent="0.25">
      <c r="A1028">
        <v>365.072</v>
      </c>
      <c r="B1028" s="12" t="s">
        <v>117</v>
      </c>
      <c r="C1028" s="12" t="s">
        <v>6</v>
      </c>
      <c r="D1028">
        <v>63.6875</v>
      </c>
      <c r="E1028" s="12" t="s">
        <v>180</v>
      </c>
      <c r="F1028" s="12" t="s">
        <v>138</v>
      </c>
    </row>
    <row r="1029" spans="1:6" x14ac:dyDescent="0.25">
      <c r="A1029">
        <v>365.072</v>
      </c>
      <c r="B1029" s="12" t="s">
        <v>117</v>
      </c>
      <c r="C1029" s="12" t="s">
        <v>6</v>
      </c>
      <c r="D1029">
        <v>62.359400000000001</v>
      </c>
      <c r="E1029" s="12" t="s">
        <v>179</v>
      </c>
      <c r="F1029" s="12" t="s">
        <v>138</v>
      </c>
    </row>
    <row r="1030" spans="1:6" x14ac:dyDescent="0.25">
      <c r="A1030">
        <v>365.072</v>
      </c>
      <c r="B1030" s="12" t="s">
        <v>117</v>
      </c>
      <c r="C1030" s="12" t="s">
        <v>6</v>
      </c>
      <c r="D1030">
        <v>62.578099999999999</v>
      </c>
      <c r="E1030" s="12" t="s">
        <v>181</v>
      </c>
      <c r="F1030" s="12" t="s">
        <v>138</v>
      </c>
    </row>
    <row r="1031" spans="1:6" x14ac:dyDescent="0.25">
      <c r="A1031">
        <v>365.072</v>
      </c>
      <c r="B1031" s="12" t="s">
        <v>117</v>
      </c>
      <c r="C1031" s="12" t="s">
        <v>6</v>
      </c>
      <c r="D1031">
        <v>64.140600000000006</v>
      </c>
      <c r="E1031" s="12" t="s">
        <v>176</v>
      </c>
      <c r="F1031" s="12" t="s">
        <v>138</v>
      </c>
    </row>
    <row r="1032" spans="1:6" x14ac:dyDescent="0.25">
      <c r="A1032">
        <v>365.072</v>
      </c>
      <c r="B1032" s="12" t="s">
        <v>117</v>
      </c>
      <c r="C1032" s="12" t="s">
        <v>6</v>
      </c>
      <c r="D1032">
        <v>62.875</v>
      </c>
      <c r="E1032" s="12" t="s">
        <v>176</v>
      </c>
      <c r="F1032" s="12" t="s">
        <v>138</v>
      </c>
    </row>
    <row r="1033" spans="1:6" x14ac:dyDescent="0.25">
      <c r="A1033">
        <v>365.072</v>
      </c>
      <c r="B1033" s="12" t="s">
        <v>117</v>
      </c>
      <c r="C1033" s="12" t="s">
        <v>6</v>
      </c>
      <c r="D1033">
        <v>63.765599999999999</v>
      </c>
      <c r="E1033" s="12" t="s">
        <v>176</v>
      </c>
      <c r="F1033" s="12" t="s">
        <v>138</v>
      </c>
    </row>
    <row r="1034" spans="1:6" x14ac:dyDescent="0.25">
      <c r="A1034">
        <v>365.072</v>
      </c>
      <c r="B1034" s="12" t="s">
        <v>117</v>
      </c>
      <c r="C1034" s="12" t="s">
        <v>6</v>
      </c>
      <c r="D1034">
        <v>63.281199999999998</v>
      </c>
      <c r="E1034" s="12" t="s">
        <v>176</v>
      </c>
      <c r="F1034" s="12" t="s">
        <v>138</v>
      </c>
    </row>
    <row r="1035" spans="1:6" x14ac:dyDescent="0.25">
      <c r="A1035">
        <v>365.072</v>
      </c>
      <c r="B1035" s="12" t="s">
        <v>117</v>
      </c>
      <c r="C1035" s="12" t="s">
        <v>6</v>
      </c>
      <c r="D1035">
        <v>64.390600000000006</v>
      </c>
      <c r="E1035" s="12" t="s">
        <v>181</v>
      </c>
      <c r="F1035" s="12" t="s">
        <v>138</v>
      </c>
    </row>
    <row r="1036" spans="1:6" x14ac:dyDescent="0.25">
      <c r="A1036">
        <v>365.072</v>
      </c>
      <c r="B1036" s="12" t="s">
        <v>117</v>
      </c>
      <c r="C1036" s="12" t="s">
        <v>6</v>
      </c>
      <c r="D1036">
        <v>63.859400000000001</v>
      </c>
      <c r="E1036" s="12" t="s">
        <v>176</v>
      </c>
      <c r="F1036" s="12" t="s">
        <v>138</v>
      </c>
    </row>
    <row r="1037" spans="1:6" x14ac:dyDescent="0.25">
      <c r="A1037">
        <v>368.74200000000002</v>
      </c>
      <c r="B1037" s="12" t="s">
        <v>117</v>
      </c>
      <c r="C1037" s="12" t="s">
        <v>6</v>
      </c>
      <c r="D1037">
        <v>63.4375</v>
      </c>
      <c r="E1037" s="12" t="s">
        <v>182</v>
      </c>
      <c r="F1037" s="12" t="s">
        <v>138</v>
      </c>
    </row>
    <row r="1038" spans="1:6" x14ac:dyDescent="0.25">
      <c r="A1038">
        <v>365.072</v>
      </c>
      <c r="B1038" s="12" t="s">
        <v>117</v>
      </c>
      <c r="C1038" s="12" t="s">
        <v>6</v>
      </c>
      <c r="D1038">
        <v>63.359400000000001</v>
      </c>
      <c r="E1038" s="12" t="s">
        <v>183</v>
      </c>
      <c r="F1038" s="12" t="s">
        <v>138</v>
      </c>
    </row>
    <row r="1039" spans="1:6" x14ac:dyDescent="0.25">
      <c r="A1039">
        <v>365.072</v>
      </c>
      <c r="B1039" s="12" t="s">
        <v>117</v>
      </c>
      <c r="C1039" s="12" t="s">
        <v>6</v>
      </c>
      <c r="D1039">
        <v>62.593800000000002</v>
      </c>
      <c r="E1039" s="12" t="s">
        <v>184</v>
      </c>
      <c r="F1039" s="12" t="s">
        <v>138</v>
      </c>
    </row>
    <row r="1040" spans="1:6" x14ac:dyDescent="0.25">
      <c r="A1040">
        <v>365.072</v>
      </c>
      <c r="B1040" s="12" t="s">
        <v>117</v>
      </c>
      <c r="C1040" s="12" t="s">
        <v>6</v>
      </c>
      <c r="D1040">
        <v>63.046900000000001</v>
      </c>
      <c r="E1040" s="12" t="s">
        <v>178</v>
      </c>
      <c r="F1040" s="12" t="s">
        <v>138</v>
      </c>
    </row>
    <row r="1041" spans="1:6" x14ac:dyDescent="0.25">
      <c r="A1041">
        <v>365.072</v>
      </c>
      <c r="B1041" s="12" t="s">
        <v>117</v>
      </c>
      <c r="C1041" s="12" t="s">
        <v>6</v>
      </c>
      <c r="D1041">
        <v>62.296900000000001</v>
      </c>
      <c r="E1041" s="12" t="s">
        <v>183</v>
      </c>
      <c r="F1041" s="12" t="s">
        <v>138</v>
      </c>
    </row>
    <row r="1042" spans="1:6" x14ac:dyDescent="0.25">
      <c r="A1042">
        <v>365.072</v>
      </c>
      <c r="B1042" s="12" t="s">
        <v>117</v>
      </c>
      <c r="C1042" s="12" t="s">
        <v>6</v>
      </c>
      <c r="D1042">
        <v>62.8125</v>
      </c>
      <c r="E1042" s="12" t="s">
        <v>180</v>
      </c>
      <c r="F1042" s="12" t="s">
        <v>138</v>
      </c>
    </row>
    <row r="1043" spans="1:6" x14ac:dyDescent="0.25">
      <c r="A1043">
        <v>365.072</v>
      </c>
      <c r="B1043" s="12" t="s">
        <v>117</v>
      </c>
      <c r="C1043" s="12" t="s">
        <v>6</v>
      </c>
      <c r="D1043">
        <v>62.046900000000001</v>
      </c>
      <c r="E1043" s="12" t="s">
        <v>176</v>
      </c>
      <c r="F1043" s="12" t="s">
        <v>138</v>
      </c>
    </row>
    <row r="1044" spans="1:6" x14ac:dyDescent="0.25">
      <c r="A1044">
        <v>365.072</v>
      </c>
      <c r="B1044" s="12" t="s">
        <v>117</v>
      </c>
      <c r="C1044" s="12" t="s">
        <v>6</v>
      </c>
      <c r="D1044">
        <v>61.093800000000002</v>
      </c>
      <c r="E1044" s="12" t="s">
        <v>184</v>
      </c>
      <c r="F1044" s="12" t="s">
        <v>138</v>
      </c>
    </row>
    <row r="1045" spans="1:6" x14ac:dyDescent="0.25">
      <c r="A1045">
        <v>365.072</v>
      </c>
      <c r="B1045" s="12" t="s">
        <v>117</v>
      </c>
      <c r="C1045" s="12" t="s">
        <v>6</v>
      </c>
      <c r="D1045">
        <v>61.656199999999998</v>
      </c>
      <c r="E1045" s="12" t="s">
        <v>185</v>
      </c>
      <c r="F1045" s="12" t="s">
        <v>138</v>
      </c>
    </row>
    <row r="1046" spans="1:6" x14ac:dyDescent="0.25">
      <c r="A1046">
        <v>365.072</v>
      </c>
      <c r="B1046" s="12" t="s">
        <v>117</v>
      </c>
      <c r="C1046" s="12" t="s">
        <v>6</v>
      </c>
      <c r="D1046">
        <v>60.8125</v>
      </c>
      <c r="E1046" s="12" t="s">
        <v>176</v>
      </c>
      <c r="F1046" s="12" t="s">
        <v>138</v>
      </c>
    </row>
    <row r="1047" spans="1:6" x14ac:dyDescent="0.25">
      <c r="A1047">
        <v>365.072</v>
      </c>
      <c r="B1047" s="12" t="s">
        <v>117</v>
      </c>
      <c r="C1047" s="12" t="s">
        <v>6</v>
      </c>
      <c r="D1047">
        <v>61.3125</v>
      </c>
      <c r="E1047" s="12" t="s">
        <v>181</v>
      </c>
      <c r="F1047" s="12" t="s">
        <v>138</v>
      </c>
    </row>
    <row r="1048" spans="1:6" x14ac:dyDescent="0.25">
      <c r="A1048">
        <v>365.072</v>
      </c>
      <c r="B1048" s="12" t="s">
        <v>117</v>
      </c>
      <c r="C1048" s="12" t="s">
        <v>6</v>
      </c>
      <c r="D1048">
        <v>60.703099999999999</v>
      </c>
      <c r="E1048" s="12" t="s">
        <v>176</v>
      </c>
      <c r="F1048" s="12" t="s">
        <v>138</v>
      </c>
    </row>
    <row r="1049" spans="1:6" x14ac:dyDescent="0.25">
      <c r="A1049">
        <v>365.072</v>
      </c>
      <c r="B1049" s="12" t="s">
        <v>117</v>
      </c>
      <c r="C1049" s="12" t="s">
        <v>6</v>
      </c>
      <c r="D1049">
        <v>60.171900000000001</v>
      </c>
      <c r="E1049" s="12" t="s">
        <v>186</v>
      </c>
      <c r="F1049" s="12" t="s">
        <v>138</v>
      </c>
    </row>
    <row r="1050" spans="1:6" x14ac:dyDescent="0.25">
      <c r="A1050">
        <v>365.072</v>
      </c>
      <c r="B1050" s="12" t="s">
        <v>117</v>
      </c>
      <c r="C1050" s="12" t="s">
        <v>6</v>
      </c>
      <c r="D1050">
        <v>60.656199999999998</v>
      </c>
      <c r="E1050" s="12" t="s">
        <v>176</v>
      </c>
      <c r="F1050" s="12" t="s">
        <v>138</v>
      </c>
    </row>
    <row r="1051" spans="1:6" x14ac:dyDescent="0.25">
      <c r="A1051">
        <v>365.072</v>
      </c>
      <c r="B1051" s="12" t="s">
        <v>117</v>
      </c>
      <c r="C1051" s="12" t="s">
        <v>6</v>
      </c>
      <c r="D1051">
        <v>60.1875</v>
      </c>
      <c r="E1051" s="12" t="s">
        <v>187</v>
      </c>
      <c r="F1051" s="12" t="s">
        <v>138</v>
      </c>
    </row>
    <row r="1052" spans="1:6" x14ac:dyDescent="0.25">
      <c r="A1052">
        <v>257.86900000000003</v>
      </c>
      <c r="B1052" s="12" t="s">
        <v>119</v>
      </c>
      <c r="C1052" s="12" t="s">
        <v>6</v>
      </c>
      <c r="D1052">
        <v>62.406199999999998</v>
      </c>
      <c r="E1052" s="12" t="s">
        <v>188</v>
      </c>
      <c r="F1052" s="12" t="s">
        <v>138</v>
      </c>
    </row>
    <row r="1053" spans="1:6" x14ac:dyDescent="0.25">
      <c r="A1053">
        <v>258.69099999999997</v>
      </c>
      <c r="B1053" s="12" t="s">
        <v>119</v>
      </c>
      <c r="C1053" s="12" t="s">
        <v>6</v>
      </c>
      <c r="D1053">
        <v>62.421900000000001</v>
      </c>
      <c r="E1053" s="12" t="s">
        <v>189</v>
      </c>
      <c r="F1053" s="12" t="s">
        <v>138</v>
      </c>
    </row>
    <row r="1054" spans="1:6" x14ac:dyDescent="0.25">
      <c r="A1054">
        <v>249.101</v>
      </c>
      <c r="B1054" s="12" t="s">
        <v>119</v>
      </c>
      <c r="C1054" s="12" t="s">
        <v>6</v>
      </c>
      <c r="D1054">
        <v>63</v>
      </c>
      <c r="E1054" s="12" t="s">
        <v>190</v>
      </c>
      <c r="F1054" s="12" t="s">
        <v>138</v>
      </c>
    </row>
    <row r="1055" spans="1:6" x14ac:dyDescent="0.25">
      <c r="A1055">
        <v>256.02800000000002</v>
      </c>
      <c r="B1055" s="12" t="s">
        <v>119</v>
      </c>
      <c r="C1055" s="12" t="s">
        <v>6</v>
      </c>
      <c r="D1055">
        <v>62.015599999999999</v>
      </c>
      <c r="E1055" s="12" t="s">
        <v>191</v>
      </c>
      <c r="F1055" s="12" t="s">
        <v>138</v>
      </c>
    </row>
    <row r="1056" spans="1:6" x14ac:dyDescent="0.25">
      <c r="A1056">
        <v>262.61</v>
      </c>
      <c r="B1056" s="12" t="s">
        <v>119</v>
      </c>
      <c r="C1056" s="12" t="s">
        <v>6</v>
      </c>
      <c r="D1056">
        <v>62.703099999999999</v>
      </c>
      <c r="E1056" s="12" t="s">
        <v>192</v>
      </c>
      <c r="F1056" s="12" t="s">
        <v>138</v>
      </c>
    </row>
    <row r="1057" spans="1:6" x14ac:dyDescent="0.25">
      <c r="A1057">
        <v>257.74599999999998</v>
      </c>
      <c r="B1057" s="12" t="s">
        <v>119</v>
      </c>
      <c r="C1057" s="12" t="s">
        <v>6</v>
      </c>
      <c r="D1057">
        <v>63.218800000000002</v>
      </c>
      <c r="E1057" s="12" t="s">
        <v>193</v>
      </c>
      <c r="F1057" s="12" t="s">
        <v>138</v>
      </c>
    </row>
    <row r="1058" spans="1:6" x14ac:dyDescent="0.25">
      <c r="A1058">
        <v>256.02800000000002</v>
      </c>
      <c r="B1058" s="12" t="s">
        <v>119</v>
      </c>
      <c r="C1058" s="12" t="s">
        <v>6</v>
      </c>
      <c r="D1058">
        <v>61.4375</v>
      </c>
      <c r="E1058" s="12" t="s">
        <v>191</v>
      </c>
      <c r="F1058" s="12" t="s">
        <v>138</v>
      </c>
    </row>
    <row r="1059" spans="1:6" x14ac:dyDescent="0.25">
      <c r="A1059">
        <v>257.74599999999998</v>
      </c>
      <c r="B1059" s="12" t="s">
        <v>119</v>
      </c>
      <c r="C1059" s="12" t="s">
        <v>6</v>
      </c>
      <c r="D1059">
        <v>62.078099999999999</v>
      </c>
      <c r="E1059" s="12" t="s">
        <v>193</v>
      </c>
      <c r="F1059" s="12" t="s">
        <v>138</v>
      </c>
    </row>
    <row r="1060" spans="1:6" x14ac:dyDescent="0.25">
      <c r="A1060">
        <v>249.101</v>
      </c>
      <c r="B1060" s="12" t="s">
        <v>119</v>
      </c>
      <c r="C1060" s="12" t="s">
        <v>6</v>
      </c>
      <c r="D1060">
        <v>61.953099999999999</v>
      </c>
      <c r="E1060" s="12" t="s">
        <v>190</v>
      </c>
      <c r="F1060" s="12" t="s">
        <v>138</v>
      </c>
    </row>
    <row r="1061" spans="1:6" x14ac:dyDescent="0.25">
      <c r="A1061">
        <v>259.61399999999998</v>
      </c>
      <c r="B1061" s="12" t="s">
        <v>119</v>
      </c>
      <c r="C1061" s="12" t="s">
        <v>6</v>
      </c>
      <c r="D1061">
        <v>61.484400000000001</v>
      </c>
      <c r="E1061" s="12" t="s">
        <v>194</v>
      </c>
      <c r="F1061" s="12" t="s">
        <v>138</v>
      </c>
    </row>
    <row r="1062" spans="1:6" x14ac:dyDescent="0.25">
      <c r="A1062">
        <v>260.846</v>
      </c>
      <c r="B1062" s="12" t="s">
        <v>119</v>
      </c>
      <c r="C1062" s="12" t="s">
        <v>6</v>
      </c>
      <c r="D1062">
        <v>61.468800000000002</v>
      </c>
      <c r="E1062" s="12" t="s">
        <v>195</v>
      </c>
      <c r="F1062" s="12" t="s">
        <v>138</v>
      </c>
    </row>
    <row r="1063" spans="1:6" x14ac:dyDescent="0.25">
      <c r="A1063">
        <v>249.101</v>
      </c>
      <c r="B1063" s="12" t="s">
        <v>119</v>
      </c>
      <c r="C1063" s="12" t="s">
        <v>6</v>
      </c>
      <c r="D1063">
        <v>62.156199999999998</v>
      </c>
      <c r="E1063" s="12" t="s">
        <v>190</v>
      </c>
      <c r="F1063" s="12" t="s">
        <v>138</v>
      </c>
    </row>
    <row r="1064" spans="1:6" x14ac:dyDescent="0.25">
      <c r="A1064">
        <v>257.74599999999998</v>
      </c>
      <c r="B1064" s="12" t="s">
        <v>119</v>
      </c>
      <c r="C1064" s="12" t="s">
        <v>6</v>
      </c>
      <c r="D1064">
        <v>62.968800000000002</v>
      </c>
      <c r="E1064" s="12" t="s">
        <v>193</v>
      </c>
      <c r="F1064" s="12" t="s">
        <v>138</v>
      </c>
    </row>
    <row r="1065" spans="1:6" x14ac:dyDescent="0.25">
      <c r="A1065">
        <v>260.76900000000001</v>
      </c>
      <c r="B1065" s="12" t="s">
        <v>119</v>
      </c>
      <c r="C1065" s="12" t="s">
        <v>6</v>
      </c>
      <c r="D1065">
        <v>60.828099999999999</v>
      </c>
      <c r="E1065" s="12" t="s">
        <v>196</v>
      </c>
      <c r="F1065" s="12" t="s">
        <v>138</v>
      </c>
    </row>
    <row r="1066" spans="1:6" x14ac:dyDescent="0.25">
      <c r="A1066">
        <v>269.77600000000001</v>
      </c>
      <c r="B1066" s="12" t="s">
        <v>119</v>
      </c>
      <c r="C1066" s="12" t="s">
        <v>6</v>
      </c>
      <c r="D1066">
        <v>62.421900000000001</v>
      </c>
      <c r="E1066" s="12" t="s">
        <v>197</v>
      </c>
      <c r="F1066" s="12" t="s">
        <v>138</v>
      </c>
    </row>
    <row r="1067" spans="1:6" x14ac:dyDescent="0.25">
      <c r="A1067">
        <v>260.53199999999998</v>
      </c>
      <c r="B1067" s="12" t="s">
        <v>119</v>
      </c>
      <c r="C1067" s="12" t="s">
        <v>6</v>
      </c>
      <c r="D1067">
        <v>62.218800000000002</v>
      </c>
      <c r="E1067" s="12" t="s">
        <v>198</v>
      </c>
      <c r="F1067" s="12" t="s">
        <v>138</v>
      </c>
    </row>
    <row r="1068" spans="1:6" x14ac:dyDescent="0.25">
      <c r="A1068">
        <v>262.68700000000001</v>
      </c>
      <c r="B1068" s="12" t="s">
        <v>119</v>
      </c>
      <c r="C1068" s="12" t="s">
        <v>6</v>
      </c>
      <c r="D1068">
        <v>61.625</v>
      </c>
      <c r="E1068" s="12" t="s">
        <v>199</v>
      </c>
      <c r="F1068" s="12" t="s">
        <v>138</v>
      </c>
    </row>
    <row r="1069" spans="1:6" x14ac:dyDescent="0.25">
      <c r="A1069">
        <v>256.02800000000002</v>
      </c>
      <c r="B1069" s="12" t="s">
        <v>119</v>
      </c>
      <c r="C1069" s="12" t="s">
        <v>6</v>
      </c>
      <c r="D1069">
        <v>62.781199999999998</v>
      </c>
      <c r="E1069" s="12" t="s">
        <v>191</v>
      </c>
      <c r="F1069" s="12" t="s">
        <v>138</v>
      </c>
    </row>
    <row r="1070" spans="1:6" x14ac:dyDescent="0.25">
      <c r="A1070">
        <v>249.101</v>
      </c>
      <c r="B1070" s="12" t="s">
        <v>119</v>
      </c>
      <c r="C1070" s="12" t="s">
        <v>6</v>
      </c>
      <c r="D1070">
        <v>61.390599999999999</v>
      </c>
      <c r="E1070" s="12" t="s">
        <v>190</v>
      </c>
      <c r="F1070" s="12" t="s">
        <v>138</v>
      </c>
    </row>
    <row r="1071" spans="1:6" x14ac:dyDescent="0.25">
      <c r="A1071">
        <v>247.26</v>
      </c>
      <c r="B1071" s="12" t="s">
        <v>119</v>
      </c>
      <c r="C1071" s="12" t="s">
        <v>6</v>
      </c>
      <c r="D1071">
        <v>61.8125</v>
      </c>
      <c r="E1071" s="12" t="s">
        <v>200</v>
      </c>
      <c r="F1071" s="12" t="s">
        <v>138</v>
      </c>
    </row>
    <row r="1072" spans="1:6" x14ac:dyDescent="0.25">
      <c r="A1072">
        <v>264.94099999999997</v>
      </c>
      <c r="B1072" s="12" t="s">
        <v>119</v>
      </c>
      <c r="C1072" s="12" t="s">
        <v>6</v>
      </c>
      <c r="D1072">
        <v>61.359400000000001</v>
      </c>
      <c r="E1072" s="12" t="s">
        <v>201</v>
      </c>
      <c r="F1072" s="12" t="s">
        <v>138</v>
      </c>
    </row>
    <row r="1073" spans="1:6" x14ac:dyDescent="0.25">
      <c r="A1073">
        <v>262.61</v>
      </c>
      <c r="B1073" s="12" t="s">
        <v>119</v>
      </c>
      <c r="C1073" s="12" t="s">
        <v>6</v>
      </c>
      <c r="D1073">
        <v>62.218800000000002</v>
      </c>
      <c r="E1073" s="12" t="s">
        <v>192</v>
      </c>
      <c r="F1073" s="12" t="s">
        <v>138</v>
      </c>
    </row>
    <row r="1074" spans="1:6" x14ac:dyDescent="0.25">
      <c r="A1074">
        <v>249.101</v>
      </c>
      <c r="B1074" s="12" t="s">
        <v>119</v>
      </c>
      <c r="C1074" s="12" t="s">
        <v>6</v>
      </c>
      <c r="D1074">
        <v>61.640599999999999</v>
      </c>
      <c r="E1074" s="12" t="s">
        <v>190</v>
      </c>
      <c r="F1074" s="12" t="s">
        <v>138</v>
      </c>
    </row>
    <row r="1075" spans="1:6" x14ac:dyDescent="0.25">
      <c r="A1075">
        <v>256.02800000000002</v>
      </c>
      <c r="B1075" s="12" t="s">
        <v>119</v>
      </c>
      <c r="C1075" s="12" t="s">
        <v>6</v>
      </c>
      <c r="D1075">
        <v>62.234400000000001</v>
      </c>
      <c r="E1075" s="12" t="s">
        <v>191</v>
      </c>
      <c r="F1075" s="12" t="s">
        <v>138</v>
      </c>
    </row>
    <row r="1076" spans="1:6" x14ac:dyDescent="0.25">
      <c r="A1076">
        <v>257.86900000000003</v>
      </c>
      <c r="B1076" s="12" t="s">
        <v>119</v>
      </c>
      <c r="C1076" s="12" t="s">
        <v>6</v>
      </c>
      <c r="D1076">
        <v>62.5</v>
      </c>
      <c r="E1076" s="12" t="s">
        <v>188</v>
      </c>
      <c r="F1076" s="12" t="s">
        <v>138</v>
      </c>
    </row>
    <row r="1077" spans="1:6" x14ac:dyDescent="0.25">
      <c r="A1077">
        <v>249.101</v>
      </c>
      <c r="B1077" s="12" t="s">
        <v>119</v>
      </c>
      <c r="C1077" s="12" t="s">
        <v>6</v>
      </c>
      <c r="D1077">
        <v>61.265599999999999</v>
      </c>
      <c r="E1077" s="12" t="s">
        <v>190</v>
      </c>
      <c r="F1077" s="12" t="s">
        <v>138</v>
      </c>
    </row>
    <row r="1078" spans="1:6" x14ac:dyDescent="0.25">
      <c r="A1078">
        <v>260.53199999999998</v>
      </c>
      <c r="B1078" s="12" t="s">
        <v>119</v>
      </c>
      <c r="C1078" s="12" t="s">
        <v>6</v>
      </c>
      <c r="D1078">
        <v>61.656199999999998</v>
      </c>
      <c r="E1078" s="12" t="s">
        <v>198</v>
      </c>
      <c r="F1078" s="12" t="s">
        <v>138</v>
      </c>
    </row>
    <row r="1079" spans="1:6" x14ac:dyDescent="0.25">
      <c r="A1079">
        <v>257.86900000000003</v>
      </c>
      <c r="B1079" s="12" t="s">
        <v>119</v>
      </c>
      <c r="C1079" s="12" t="s">
        <v>6</v>
      </c>
      <c r="D1079">
        <v>61.421900000000001</v>
      </c>
      <c r="E1079" s="12" t="s">
        <v>188</v>
      </c>
      <c r="F1079" s="12" t="s">
        <v>138</v>
      </c>
    </row>
    <row r="1080" spans="1:6" x14ac:dyDescent="0.25">
      <c r="A1080">
        <v>249.101</v>
      </c>
      <c r="B1080" s="12" t="s">
        <v>119</v>
      </c>
      <c r="C1080" s="12" t="s">
        <v>6</v>
      </c>
      <c r="D1080">
        <v>59.8125</v>
      </c>
      <c r="E1080" s="12" t="s">
        <v>190</v>
      </c>
      <c r="F1080" s="12" t="s">
        <v>138</v>
      </c>
    </row>
    <row r="1081" spans="1:6" x14ac:dyDescent="0.25">
      <c r="A1081">
        <v>257.74599999999998</v>
      </c>
      <c r="B1081" s="12" t="s">
        <v>119</v>
      </c>
      <c r="C1081" s="12" t="s">
        <v>6</v>
      </c>
      <c r="D1081">
        <v>60.796900000000001</v>
      </c>
      <c r="E1081" s="12" t="s">
        <v>193</v>
      </c>
      <c r="F1081" s="12" t="s">
        <v>138</v>
      </c>
    </row>
    <row r="1082" spans="1:6" x14ac:dyDescent="0.25">
      <c r="A1082">
        <v>396.57</v>
      </c>
      <c r="B1082" s="12" t="s">
        <v>121</v>
      </c>
      <c r="C1082" s="12" t="s">
        <v>6</v>
      </c>
      <c r="D1082">
        <v>65.265600000000006</v>
      </c>
      <c r="E1082" s="12" t="s">
        <v>202</v>
      </c>
      <c r="F1082" s="12" t="s">
        <v>138</v>
      </c>
    </row>
    <row r="1083" spans="1:6" x14ac:dyDescent="0.25">
      <c r="A1083">
        <v>407.58600000000001</v>
      </c>
      <c r="B1083" s="12" t="s">
        <v>121</v>
      </c>
      <c r="C1083" s="12" t="s">
        <v>6</v>
      </c>
      <c r="D1083">
        <v>65.8125</v>
      </c>
      <c r="E1083" s="12" t="s">
        <v>203</v>
      </c>
      <c r="F1083" s="12" t="s">
        <v>138</v>
      </c>
    </row>
    <row r="1084" spans="1:6" x14ac:dyDescent="0.25">
      <c r="A1084">
        <v>396.38099999999997</v>
      </c>
      <c r="B1084" s="12" t="s">
        <v>121</v>
      </c>
      <c r="C1084" s="12" t="s">
        <v>6</v>
      </c>
      <c r="D1084">
        <v>66.140600000000006</v>
      </c>
      <c r="E1084" s="12" t="s">
        <v>204</v>
      </c>
      <c r="F1084" s="12" t="s">
        <v>138</v>
      </c>
    </row>
    <row r="1085" spans="1:6" x14ac:dyDescent="0.25">
      <c r="A1085">
        <v>399.34100000000001</v>
      </c>
      <c r="B1085" s="12" t="s">
        <v>121</v>
      </c>
      <c r="C1085" s="12" t="s">
        <v>6</v>
      </c>
      <c r="D1085">
        <v>64.5625</v>
      </c>
      <c r="E1085" s="12" t="s">
        <v>205</v>
      </c>
      <c r="F1085" s="12" t="s">
        <v>138</v>
      </c>
    </row>
    <row r="1086" spans="1:6" x14ac:dyDescent="0.25">
      <c r="A1086">
        <v>376.46199999999999</v>
      </c>
      <c r="B1086" s="12" t="s">
        <v>121</v>
      </c>
      <c r="C1086" s="12" t="s">
        <v>6</v>
      </c>
      <c r="D1086">
        <v>65.546899999999994</v>
      </c>
      <c r="E1086" s="12" t="s">
        <v>206</v>
      </c>
      <c r="F1086" s="12" t="s">
        <v>138</v>
      </c>
    </row>
    <row r="1087" spans="1:6" x14ac:dyDescent="0.25">
      <c r="A1087">
        <v>389.44499999999999</v>
      </c>
      <c r="B1087" s="12" t="s">
        <v>121</v>
      </c>
      <c r="C1087" s="12" t="s">
        <v>6</v>
      </c>
      <c r="D1087">
        <v>65.109399999999994</v>
      </c>
      <c r="E1087" s="12" t="s">
        <v>207</v>
      </c>
      <c r="F1087" s="12" t="s">
        <v>138</v>
      </c>
    </row>
    <row r="1088" spans="1:6" x14ac:dyDescent="0.25">
      <c r="A1088">
        <v>409.839</v>
      </c>
      <c r="B1088" s="12" t="s">
        <v>121</v>
      </c>
      <c r="C1088" s="12" t="s">
        <v>6</v>
      </c>
      <c r="D1088">
        <v>66.093800000000002</v>
      </c>
      <c r="E1088" s="12" t="s">
        <v>208</v>
      </c>
      <c r="F1088" s="12" t="s">
        <v>138</v>
      </c>
    </row>
    <row r="1089" spans="1:6" x14ac:dyDescent="0.25">
      <c r="A1089">
        <v>395.44</v>
      </c>
      <c r="B1089" s="12" t="s">
        <v>121</v>
      </c>
      <c r="C1089" s="12" t="s">
        <v>6</v>
      </c>
      <c r="D1089">
        <v>65.140600000000006</v>
      </c>
      <c r="E1089" s="12" t="s">
        <v>209</v>
      </c>
      <c r="F1089" s="12" t="s">
        <v>138</v>
      </c>
    </row>
    <row r="1090" spans="1:6" x14ac:dyDescent="0.25">
      <c r="A1090">
        <v>396.06</v>
      </c>
      <c r="B1090" s="12" t="s">
        <v>121</v>
      </c>
      <c r="C1090" s="12" t="s">
        <v>6</v>
      </c>
      <c r="D1090">
        <v>66.843800000000002</v>
      </c>
      <c r="E1090" s="12" t="s">
        <v>210</v>
      </c>
      <c r="F1090" s="12" t="s">
        <v>138</v>
      </c>
    </row>
    <row r="1091" spans="1:6" x14ac:dyDescent="0.25">
      <c r="A1091">
        <v>416.52100000000002</v>
      </c>
      <c r="B1091" s="12" t="s">
        <v>121</v>
      </c>
      <c r="C1091" s="12" t="s">
        <v>6</v>
      </c>
      <c r="D1091">
        <v>67.1875</v>
      </c>
      <c r="E1091" s="12" t="s">
        <v>211</v>
      </c>
      <c r="F1091" s="12" t="s">
        <v>138</v>
      </c>
    </row>
    <row r="1092" spans="1:6" x14ac:dyDescent="0.25">
      <c r="A1092">
        <v>378.10599999999999</v>
      </c>
      <c r="B1092" s="12" t="s">
        <v>121</v>
      </c>
      <c r="C1092" s="12" t="s">
        <v>6</v>
      </c>
      <c r="D1092">
        <v>65.1875</v>
      </c>
      <c r="E1092" s="12" t="s">
        <v>212</v>
      </c>
      <c r="F1092" s="12" t="s">
        <v>138</v>
      </c>
    </row>
    <row r="1093" spans="1:6" x14ac:dyDescent="0.25">
      <c r="A1093">
        <v>373.26</v>
      </c>
      <c r="B1093" s="12" t="s">
        <v>121</v>
      </c>
      <c r="C1093" s="12" t="s">
        <v>6</v>
      </c>
      <c r="D1093">
        <v>65.359399999999994</v>
      </c>
      <c r="E1093" s="12" t="s">
        <v>213</v>
      </c>
      <c r="F1093" s="12" t="s">
        <v>138</v>
      </c>
    </row>
    <row r="1094" spans="1:6" x14ac:dyDescent="0.25">
      <c r="A1094">
        <v>381.04300000000001</v>
      </c>
      <c r="B1094" s="12" t="s">
        <v>121</v>
      </c>
      <c r="C1094" s="12" t="s">
        <v>6</v>
      </c>
      <c r="D1094">
        <v>66.1875</v>
      </c>
      <c r="E1094" s="12" t="s">
        <v>214</v>
      </c>
      <c r="F1094" s="12" t="s">
        <v>138</v>
      </c>
    </row>
    <row r="1095" spans="1:6" x14ac:dyDescent="0.25">
      <c r="A1095">
        <v>407.82400000000001</v>
      </c>
      <c r="B1095" s="12" t="s">
        <v>121</v>
      </c>
      <c r="C1095" s="12" t="s">
        <v>6</v>
      </c>
      <c r="D1095">
        <v>66.031199999999998</v>
      </c>
      <c r="E1095" s="12" t="s">
        <v>215</v>
      </c>
      <c r="F1095" s="12" t="s">
        <v>138</v>
      </c>
    </row>
    <row r="1096" spans="1:6" x14ac:dyDescent="0.25">
      <c r="A1096">
        <v>399.86900000000003</v>
      </c>
      <c r="B1096" s="12" t="s">
        <v>121</v>
      </c>
      <c r="C1096" s="12" t="s">
        <v>6</v>
      </c>
      <c r="D1096">
        <v>65.140600000000006</v>
      </c>
      <c r="E1096" s="12" t="s">
        <v>216</v>
      </c>
      <c r="F1096" s="12" t="s">
        <v>138</v>
      </c>
    </row>
    <row r="1097" spans="1:6" x14ac:dyDescent="0.25">
      <c r="A1097">
        <v>376.73200000000003</v>
      </c>
      <c r="B1097" s="12" t="s">
        <v>121</v>
      </c>
      <c r="C1097" s="12" t="s">
        <v>6</v>
      </c>
      <c r="D1097">
        <v>65.515600000000006</v>
      </c>
      <c r="E1097" s="12" t="s">
        <v>217</v>
      </c>
      <c r="F1097" s="12" t="s">
        <v>138</v>
      </c>
    </row>
    <row r="1098" spans="1:6" x14ac:dyDescent="0.25">
      <c r="A1098">
        <v>395.20400000000001</v>
      </c>
      <c r="B1098" s="12" t="s">
        <v>121</v>
      </c>
      <c r="C1098" s="12" t="s">
        <v>6</v>
      </c>
      <c r="D1098">
        <v>64.703100000000006</v>
      </c>
      <c r="E1098" s="12" t="s">
        <v>218</v>
      </c>
      <c r="F1098" s="12" t="s">
        <v>138</v>
      </c>
    </row>
    <row r="1099" spans="1:6" x14ac:dyDescent="0.25">
      <c r="A1099">
        <v>395.05500000000001</v>
      </c>
      <c r="B1099" s="12" t="s">
        <v>121</v>
      </c>
      <c r="C1099" s="12" t="s">
        <v>6</v>
      </c>
      <c r="D1099">
        <v>65.140600000000006</v>
      </c>
      <c r="E1099" s="12" t="s">
        <v>219</v>
      </c>
      <c r="F1099" s="12" t="s">
        <v>138</v>
      </c>
    </row>
    <row r="1100" spans="1:6" x14ac:dyDescent="0.25">
      <c r="A1100">
        <v>372.31299999999999</v>
      </c>
      <c r="B1100" s="12" t="s">
        <v>121</v>
      </c>
      <c r="C1100" s="12" t="s">
        <v>6</v>
      </c>
      <c r="D1100">
        <v>65.25</v>
      </c>
      <c r="E1100" s="12" t="s">
        <v>220</v>
      </c>
      <c r="F1100" s="12" t="s">
        <v>138</v>
      </c>
    </row>
    <row r="1101" spans="1:6" x14ac:dyDescent="0.25">
      <c r="A1101">
        <v>376.45800000000003</v>
      </c>
      <c r="B1101" s="12" t="s">
        <v>121</v>
      </c>
      <c r="C1101" s="12" t="s">
        <v>6</v>
      </c>
      <c r="D1101">
        <v>66.843800000000002</v>
      </c>
      <c r="E1101" s="12" t="s">
        <v>221</v>
      </c>
      <c r="F1101" s="12" t="s">
        <v>138</v>
      </c>
    </row>
    <row r="1102" spans="1:6" x14ac:dyDescent="0.25">
      <c r="A1102">
        <v>389.387</v>
      </c>
      <c r="B1102" s="12" t="s">
        <v>121</v>
      </c>
      <c r="C1102" s="12" t="s">
        <v>6</v>
      </c>
      <c r="D1102">
        <v>63.218800000000002</v>
      </c>
      <c r="E1102" s="12" t="s">
        <v>222</v>
      </c>
      <c r="F1102" s="12" t="s">
        <v>138</v>
      </c>
    </row>
    <row r="1103" spans="1:6" x14ac:dyDescent="0.25">
      <c r="A1103">
        <v>390.31299999999999</v>
      </c>
      <c r="B1103" s="12" t="s">
        <v>121</v>
      </c>
      <c r="C1103" s="12" t="s">
        <v>6</v>
      </c>
      <c r="D1103">
        <v>64.031199999999998</v>
      </c>
      <c r="E1103" s="12" t="s">
        <v>223</v>
      </c>
      <c r="F1103" s="12" t="s">
        <v>138</v>
      </c>
    </row>
    <row r="1104" spans="1:6" x14ac:dyDescent="0.25">
      <c r="A1104">
        <v>408.66300000000001</v>
      </c>
      <c r="B1104" s="12" t="s">
        <v>121</v>
      </c>
      <c r="C1104" s="12" t="s">
        <v>6</v>
      </c>
      <c r="D1104">
        <v>64.906199999999998</v>
      </c>
      <c r="E1104" s="12" t="s">
        <v>224</v>
      </c>
      <c r="F1104" s="12" t="s">
        <v>138</v>
      </c>
    </row>
    <row r="1105" spans="1:6" x14ac:dyDescent="0.25">
      <c r="A1105">
        <v>404.214</v>
      </c>
      <c r="B1105" s="12" t="s">
        <v>121</v>
      </c>
      <c r="C1105" s="12" t="s">
        <v>6</v>
      </c>
      <c r="D1105">
        <v>63.718800000000002</v>
      </c>
      <c r="E1105" s="12" t="s">
        <v>225</v>
      </c>
      <c r="F1105" s="12" t="s">
        <v>138</v>
      </c>
    </row>
    <row r="1106" spans="1:6" x14ac:dyDescent="0.25">
      <c r="A1106">
        <v>387.9</v>
      </c>
      <c r="B1106" s="12" t="s">
        <v>121</v>
      </c>
      <c r="C1106" s="12" t="s">
        <v>6</v>
      </c>
      <c r="D1106">
        <v>64.968800000000002</v>
      </c>
      <c r="E1106" s="12" t="s">
        <v>226</v>
      </c>
      <c r="F1106" s="12" t="s">
        <v>138</v>
      </c>
    </row>
    <row r="1107" spans="1:6" x14ac:dyDescent="0.25">
      <c r="A1107">
        <v>384.56700000000001</v>
      </c>
      <c r="B1107" s="12" t="s">
        <v>121</v>
      </c>
      <c r="C1107" s="12" t="s">
        <v>6</v>
      </c>
      <c r="D1107">
        <v>64.5</v>
      </c>
      <c r="E1107" s="12" t="s">
        <v>227</v>
      </c>
      <c r="F1107" s="12" t="s">
        <v>138</v>
      </c>
    </row>
    <row r="1108" spans="1:6" x14ac:dyDescent="0.25">
      <c r="A1108">
        <v>411.24400000000003</v>
      </c>
      <c r="B1108" s="12" t="s">
        <v>121</v>
      </c>
      <c r="C1108" s="12" t="s">
        <v>6</v>
      </c>
      <c r="D1108">
        <v>62.515599999999999</v>
      </c>
      <c r="E1108" s="12" t="s">
        <v>228</v>
      </c>
      <c r="F1108" s="12" t="s">
        <v>138</v>
      </c>
    </row>
    <row r="1109" spans="1:6" x14ac:dyDescent="0.25">
      <c r="A1109">
        <v>401.33100000000002</v>
      </c>
      <c r="B1109" s="12" t="s">
        <v>121</v>
      </c>
      <c r="C1109" s="12" t="s">
        <v>6</v>
      </c>
      <c r="D1109">
        <v>63.843800000000002</v>
      </c>
      <c r="E1109" s="12" t="s">
        <v>229</v>
      </c>
      <c r="F1109" s="12" t="s">
        <v>138</v>
      </c>
    </row>
    <row r="1110" spans="1:6" x14ac:dyDescent="0.25">
      <c r="A1110">
        <v>402.53100000000001</v>
      </c>
      <c r="B1110" s="12" t="s">
        <v>121</v>
      </c>
      <c r="C1110" s="12" t="s">
        <v>6</v>
      </c>
      <c r="D1110">
        <v>63.906199999999998</v>
      </c>
      <c r="E1110" s="12" t="s">
        <v>230</v>
      </c>
      <c r="F1110" s="12" t="s">
        <v>138</v>
      </c>
    </row>
    <row r="1111" spans="1:6" x14ac:dyDescent="0.25">
      <c r="A1111">
        <v>365.12599999999998</v>
      </c>
      <c r="B1111" s="12" t="s">
        <v>121</v>
      </c>
      <c r="C1111" s="12" t="s">
        <v>6</v>
      </c>
      <c r="D1111">
        <v>63.484400000000001</v>
      </c>
      <c r="E1111" s="12" t="s">
        <v>231</v>
      </c>
      <c r="F1111" s="12" t="s">
        <v>138</v>
      </c>
    </row>
    <row r="1112" spans="1:6" x14ac:dyDescent="0.25">
      <c r="A1112">
        <v>426.29899999999998</v>
      </c>
      <c r="B1112" s="12" t="s">
        <v>123</v>
      </c>
      <c r="C1112" s="12" t="s">
        <v>6</v>
      </c>
      <c r="D1112">
        <v>64.421899999999994</v>
      </c>
      <c r="E1112" s="12" t="s">
        <v>232</v>
      </c>
      <c r="F1112" s="12" t="s">
        <v>138</v>
      </c>
    </row>
    <row r="1113" spans="1:6" x14ac:dyDescent="0.25">
      <c r="A1113">
        <v>432.91300000000001</v>
      </c>
      <c r="B1113" s="12" t="s">
        <v>123</v>
      </c>
      <c r="C1113" s="12" t="s">
        <v>6</v>
      </c>
      <c r="D1113">
        <v>64.265600000000006</v>
      </c>
      <c r="E1113" s="12" t="s">
        <v>233</v>
      </c>
      <c r="F1113" s="12" t="s">
        <v>138</v>
      </c>
    </row>
    <row r="1114" spans="1:6" x14ac:dyDescent="0.25">
      <c r="A1114">
        <v>456.339</v>
      </c>
      <c r="B1114" s="12" t="s">
        <v>123</v>
      </c>
      <c r="C1114" s="12" t="s">
        <v>6</v>
      </c>
      <c r="D1114">
        <v>64.5</v>
      </c>
      <c r="E1114" s="12" t="s">
        <v>234</v>
      </c>
      <c r="F1114" s="12" t="s">
        <v>138</v>
      </c>
    </row>
    <row r="1115" spans="1:6" x14ac:dyDescent="0.25">
      <c r="A1115">
        <v>422.05900000000003</v>
      </c>
      <c r="B1115" s="12" t="s">
        <v>123</v>
      </c>
      <c r="C1115" s="12" t="s">
        <v>6</v>
      </c>
      <c r="D1115">
        <v>64.734399999999994</v>
      </c>
      <c r="E1115" s="12" t="s">
        <v>235</v>
      </c>
      <c r="F1115" s="12" t="s">
        <v>138</v>
      </c>
    </row>
    <row r="1116" spans="1:6" x14ac:dyDescent="0.25">
      <c r="A1116">
        <v>441.90600000000001</v>
      </c>
      <c r="B1116" s="12" t="s">
        <v>123</v>
      </c>
      <c r="C1116" s="12" t="s">
        <v>6</v>
      </c>
      <c r="D1116">
        <v>64.265600000000006</v>
      </c>
      <c r="E1116" s="12" t="s">
        <v>236</v>
      </c>
      <c r="F1116" s="12" t="s">
        <v>138</v>
      </c>
    </row>
    <row r="1117" spans="1:6" x14ac:dyDescent="0.25">
      <c r="A1117">
        <v>444.58699999999999</v>
      </c>
      <c r="B1117" s="12" t="s">
        <v>123</v>
      </c>
      <c r="C1117" s="12" t="s">
        <v>6</v>
      </c>
      <c r="D1117">
        <v>64</v>
      </c>
      <c r="E1117" s="12" t="s">
        <v>237</v>
      </c>
      <c r="F1117" s="12" t="s">
        <v>138</v>
      </c>
    </row>
    <row r="1118" spans="1:6" x14ac:dyDescent="0.25">
      <c r="A1118">
        <v>407.83800000000002</v>
      </c>
      <c r="B1118" s="12" t="s">
        <v>123</v>
      </c>
      <c r="C1118" s="12" t="s">
        <v>6</v>
      </c>
      <c r="D1118">
        <v>63.75</v>
      </c>
      <c r="E1118" s="12" t="s">
        <v>238</v>
      </c>
      <c r="F1118" s="12" t="s">
        <v>138</v>
      </c>
    </row>
    <row r="1119" spans="1:6" x14ac:dyDescent="0.25">
      <c r="A1119">
        <v>436.52199999999999</v>
      </c>
      <c r="B1119" s="12" t="s">
        <v>123</v>
      </c>
      <c r="C1119" s="12" t="s">
        <v>6</v>
      </c>
      <c r="D1119">
        <v>63.984400000000001</v>
      </c>
      <c r="E1119" s="12" t="s">
        <v>239</v>
      </c>
      <c r="F1119" s="12" t="s">
        <v>138</v>
      </c>
    </row>
    <row r="1120" spans="1:6" x14ac:dyDescent="0.25">
      <c r="A1120">
        <v>424.97899999999998</v>
      </c>
      <c r="B1120" s="12" t="s">
        <v>123</v>
      </c>
      <c r="C1120" s="12" t="s">
        <v>6</v>
      </c>
      <c r="D1120">
        <v>64.156199999999998</v>
      </c>
      <c r="E1120" s="12" t="s">
        <v>240</v>
      </c>
      <c r="F1120" s="12" t="s">
        <v>138</v>
      </c>
    </row>
    <row r="1121" spans="1:6" x14ac:dyDescent="0.25">
      <c r="A1121">
        <v>433.68400000000003</v>
      </c>
      <c r="B1121" s="12" t="s">
        <v>123</v>
      </c>
      <c r="C1121" s="12" t="s">
        <v>6</v>
      </c>
      <c r="D1121">
        <v>63.765599999999999</v>
      </c>
      <c r="E1121" s="12" t="s">
        <v>241</v>
      </c>
      <c r="F1121" s="12" t="s">
        <v>138</v>
      </c>
    </row>
    <row r="1122" spans="1:6" x14ac:dyDescent="0.25">
      <c r="A1122">
        <v>435.685</v>
      </c>
      <c r="B1122" s="12" t="s">
        <v>123</v>
      </c>
      <c r="C1122" s="12" t="s">
        <v>6</v>
      </c>
      <c r="D1122">
        <v>64.390600000000006</v>
      </c>
      <c r="E1122" s="12" t="s">
        <v>242</v>
      </c>
      <c r="F1122" s="12" t="s">
        <v>138</v>
      </c>
    </row>
    <row r="1123" spans="1:6" x14ac:dyDescent="0.25">
      <c r="A1123">
        <v>435.346</v>
      </c>
      <c r="B1123" s="12" t="s">
        <v>123</v>
      </c>
      <c r="C1123" s="12" t="s">
        <v>6</v>
      </c>
      <c r="D1123">
        <v>63.328099999999999</v>
      </c>
      <c r="E1123" s="12" t="s">
        <v>243</v>
      </c>
      <c r="F1123" s="12" t="s">
        <v>138</v>
      </c>
    </row>
    <row r="1124" spans="1:6" x14ac:dyDescent="0.25">
      <c r="A1124">
        <v>428.53800000000001</v>
      </c>
      <c r="B1124" s="12" t="s">
        <v>123</v>
      </c>
      <c r="C1124" s="12" t="s">
        <v>6</v>
      </c>
      <c r="D1124">
        <v>62.656199999999998</v>
      </c>
      <c r="E1124" s="12" t="s">
        <v>244</v>
      </c>
      <c r="F1124" s="12" t="s">
        <v>138</v>
      </c>
    </row>
    <row r="1125" spans="1:6" x14ac:dyDescent="0.25">
      <c r="A1125">
        <v>442.19799999999998</v>
      </c>
      <c r="B1125" s="12" t="s">
        <v>123</v>
      </c>
      <c r="C1125" s="12" t="s">
        <v>6</v>
      </c>
      <c r="D1125">
        <v>63.765599999999999</v>
      </c>
      <c r="E1125" s="12" t="s">
        <v>245</v>
      </c>
      <c r="F1125" s="12" t="s">
        <v>138</v>
      </c>
    </row>
    <row r="1126" spans="1:6" x14ac:dyDescent="0.25">
      <c r="A1126">
        <v>440.548</v>
      </c>
      <c r="B1126" s="12" t="s">
        <v>123</v>
      </c>
      <c r="C1126" s="12" t="s">
        <v>6</v>
      </c>
      <c r="D1126">
        <v>63.703099999999999</v>
      </c>
      <c r="E1126" s="12" t="s">
        <v>246</v>
      </c>
      <c r="F1126" s="12" t="s">
        <v>138</v>
      </c>
    </row>
    <row r="1127" spans="1:6" x14ac:dyDescent="0.25">
      <c r="A1127">
        <v>422.30799999999999</v>
      </c>
      <c r="B1127" s="12" t="s">
        <v>123</v>
      </c>
      <c r="C1127" s="12" t="s">
        <v>6</v>
      </c>
      <c r="D1127">
        <v>65.468800000000002</v>
      </c>
      <c r="E1127" s="12" t="s">
        <v>247</v>
      </c>
      <c r="F1127" s="12" t="s">
        <v>138</v>
      </c>
    </row>
    <row r="1128" spans="1:6" x14ac:dyDescent="0.25">
      <c r="A1128">
        <v>418.803</v>
      </c>
      <c r="B1128" s="12" t="s">
        <v>123</v>
      </c>
      <c r="C1128" s="12" t="s">
        <v>6</v>
      </c>
      <c r="D1128">
        <v>64.921899999999994</v>
      </c>
      <c r="E1128" s="12" t="s">
        <v>248</v>
      </c>
      <c r="F1128" s="12" t="s">
        <v>138</v>
      </c>
    </row>
    <row r="1129" spans="1:6" x14ac:dyDescent="0.25">
      <c r="A1129">
        <v>447.39400000000001</v>
      </c>
      <c r="B1129" s="12" t="s">
        <v>123</v>
      </c>
      <c r="C1129" s="12" t="s">
        <v>6</v>
      </c>
      <c r="D1129">
        <v>63.218800000000002</v>
      </c>
      <c r="E1129" s="12" t="s">
        <v>249</v>
      </c>
      <c r="F1129" s="12" t="s">
        <v>138</v>
      </c>
    </row>
    <row r="1130" spans="1:6" x14ac:dyDescent="0.25">
      <c r="A1130">
        <v>419.245</v>
      </c>
      <c r="B1130" s="12" t="s">
        <v>123</v>
      </c>
      <c r="C1130" s="12" t="s">
        <v>6</v>
      </c>
      <c r="D1130">
        <v>63.203099999999999</v>
      </c>
      <c r="E1130" s="12" t="s">
        <v>250</v>
      </c>
      <c r="F1130" s="12" t="s">
        <v>138</v>
      </c>
    </row>
    <row r="1131" spans="1:6" x14ac:dyDescent="0.25">
      <c r="A1131">
        <v>411.99</v>
      </c>
      <c r="B1131" s="12" t="s">
        <v>123</v>
      </c>
      <c r="C1131" s="12" t="s">
        <v>6</v>
      </c>
      <c r="D1131">
        <v>63.046900000000001</v>
      </c>
      <c r="E1131" s="12" t="s">
        <v>251</v>
      </c>
      <c r="F1131" s="12" t="s">
        <v>138</v>
      </c>
    </row>
    <row r="1132" spans="1:6" x14ac:dyDescent="0.25">
      <c r="A1132">
        <v>416.90499999999997</v>
      </c>
      <c r="B1132" s="12" t="s">
        <v>123</v>
      </c>
      <c r="C1132" s="12" t="s">
        <v>6</v>
      </c>
      <c r="D1132">
        <v>64.109399999999994</v>
      </c>
      <c r="E1132" s="12" t="s">
        <v>252</v>
      </c>
      <c r="F1132" s="12" t="s">
        <v>138</v>
      </c>
    </row>
    <row r="1133" spans="1:6" x14ac:dyDescent="0.25">
      <c r="A1133">
        <v>438.57</v>
      </c>
      <c r="B1133" s="12" t="s">
        <v>123</v>
      </c>
      <c r="C1133" s="12" t="s">
        <v>6</v>
      </c>
      <c r="D1133">
        <v>62.546900000000001</v>
      </c>
      <c r="E1133" s="12" t="s">
        <v>253</v>
      </c>
      <c r="F1133" s="12" t="s">
        <v>138</v>
      </c>
    </row>
    <row r="1134" spans="1:6" x14ac:dyDescent="0.25">
      <c r="A1134">
        <v>438.01400000000001</v>
      </c>
      <c r="B1134" s="12" t="s">
        <v>123</v>
      </c>
      <c r="C1134" s="12" t="s">
        <v>6</v>
      </c>
      <c r="D1134">
        <v>63.484400000000001</v>
      </c>
      <c r="E1134" s="12" t="s">
        <v>254</v>
      </c>
      <c r="F1134" s="12" t="s">
        <v>138</v>
      </c>
    </row>
    <row r="1135" spans="1:6" x14ac:dyDescent="0.25">
      <c r="A1135">
        <v>415.95699999999999</v>
      </c>
      <c r="B1135" s="12" t="s">
        <v>123</v>
      </c>
      <c r="C1135" s="12" t="s">
        <v>6</v>
      </c>
      <c r="D1135">
        <v>64.140600000000006</v>
      </c>
      <c r="E1135" s="12" t="s">
        <v>255</v>
      </c>
      <c r="F1135" s="12" t="s">
        <v>138</v>
      </c>
    </row>
    <row r="1136" spans="1:6" x14ac:dyDescent="0.25">
      <c r="A1136">
        <v>410.54199999999997</v>
      </c>
      <c r="B1136" s="12" t="s">
        <v>123</v>
      </c>
      <c r="C1136" s="12" t="s">
        <v>6</v>
      </c>
      <c r="D1136">
        <v>62.546900000000001</v>
      </c>
      <c r="E1136" s="12" t="s">
        <v>256</v>
      </c>
      <c r="F1136" s="12" t="s">
        <v>138</v>
      </c>
    </row>
    <row r="1137" spans="1:6" x14ac:dyDescent="0.25">
      <c r="A1137">
        <v>409.95</v>
      </c>
      <c r="B1137" s="12" t="s">
        <v>123</v>
      </c>
      <c r="C1137" s="12" t="s">
        <v>6</v>
      </c>
      <c r="D1137">
        <v>61.781199999999998</v>
      </c>
      <c r="E1137" s="12" t="s">
        <v>257</v>
      </c>
      <c r="F1137" s="12" t="s">
        <v>138</v>
      </c>
    </row>
    <row r="1138" spans="1:6" x14ac:dyDescent="0.25">
      <c r="A1138">
        <v>453.92099999999999</v>
      </c>
      <c r="B1138" s="12" t="s">
        <v>123</v>
      </c>
      <c r="C1138" s="12" t="s">
        <v>6</v>
      </c>
      <c r="D1138">
        <v>62.9375</v>
      </c>
      <c r="E1138" s="12" t="s">
        <v>258</v>
      </c>
      <c r="F1138" s="12" t="s">
        <v>138</v>
      </c>
    </row>
    <row r="1139" spans="1:6" x14ac:dyDescent="0.25">
      <c r="A1139">
        <v>417.06700000000001</v>
      </c>
      <c r="B1139" s="12" t="s">
        <v>123</v>
      </c>
      <c r="C1139" s="12" t="s">
        <v>6</v>
      </c>
      <c r="D1139">
        <v>62.859400000000001</v>
      </c>
      <c r="E1139" s="12" t="s">
        <v>259</v>
      </c>
      <c r="F1139" s="12" t="s">
        <v>138</v>
      </c>
    </row>
    <row r="1140" spans="1:6" x14ac:dyDescent="0.25">
      <c r="A1140">
        <v>433.00400000000002</v>
      </c>
      <c r="B1140" s="12" t="s">
        <v>123</v>
      </c>
      <c r="C1140" s="12" t="s">
        <v>6</v>
      </c>
      <c r="D1140">
        <v>61.265599999999999</v>
      </c>
      <c r="E1140" s="12" t="s">
        <v>260</v>
      </c>
      <c r="F1140" s="12" t="s">
        <v>138</v>
      </c>
    </row>
    <row r="1141" spans="1:6" x14ac:dyDescent="0.25">
      <c r="A1141">
        <v>424.33300000000003</v>
      </c>
      <c r="B1141" s="12" t="s">
        <v>123</v>
      </c>
      <c r="C1141" s="12" t="s">
        <v>6</v>
      </c>
      <c r="D1141">
        <v>60.765599999999999</v>
      </c>
      <c r="E1141" s="12" t="s">
        <v>261</v>
      </c>
      <c r="F1141" s="12" t="s">
        <v>138</v>
      </c>
    </row>
    <row r="1142" spans="1:6" x14ac:dyDescent="0.25">
      <c r="A1142">
        <v>380.29</v>
      </c>
      <c r="B1142" s="12" t="s">
        <v>124</v>
      </c>
      <c r="C1142" s="12" t="s">
        <v>6</v>
      </c>
      <c r="D1142">
        <v>60.921900000000001</v>
      </c>
      <c r="E1142" s="12" t="s">
        <v>262</v>
      </c>
      <c r="F1142" s="12" t="s">
        <v>138</v>
      </c>
    </row>
    <row r="1143" spans="1:6" x14ac:dyDescent="0.25">
      <c r="A1143">
        <v>357.13400000000001</v>
      </c>
      <c r="B1143" s="12" t="s">
        <v>124</v>
      </c>
      <c r="C1143" s="12" t="s">
        <v>6</v>
      </c>
      <c r="D1143">
        <v>60.156199999999998</v>
      </c>
      <c r="E1143" s="12" t="s">
        <v>263</v>
      </c>
      <c r="F1143" s="12" t="s">
        <v>138</v>
      </c>
    </row>
    <row r="1144" spans="1:6" x14ac:dyDescent="0.25">
      <c r="A1144">
        <v>348.363</v>
      </c>
      <c r="B1144" s="12" t="s">
        <v>124</v>
      </c>
      <c r="C1144" s="12" t="s">
        <v>6</v>
      </c>
      <c r="D1144">
        <v>61.890599999999999</v>
      </c>
      <c r="E1144" s="12" t="s">
        <v>264</v>
      </c>
      <c r="F1144" s="12" t="s">
        <v>138</v>
      </c>
    </row>
    <row r="1145" spans="1:6" x14ac:dyDescent="0.25">
      <c r="A1145">
        <v>344.834</v>
      </c>
      <c r="B1145" s="12" t="s">
        <v>124</v>
      </c>
      <c r="C1145" s="12" t="s">
        <v>6</v>
      </c>
      <c r="D1145">
        <v>61.046900000000001</v>
      </c>
      <c r="E1145" s="12" t="s">
        <v>265</v>
      </c>
      <c r="F1145" s="12" t="s">
        <v>138</v>
      </c>
    </row>
    <row r="1146" spans="1:6" x14ac:dyDescent="0.25">
      <c r="A1146">
        <v>305.43</v>
      </c>
      <c r="B1146" s="12" t="s">
        <v>124</v>
      </c>
      <c r="C1146" s="12" t="s">
        <v>6</v>
      </c>
      <c r="D1146">
        <v>61.265599999999999</v>
      </c>
      <c r="E1146" s="12" t="s">
        <v>266</v>
      </c>
      <c r="F1146" s="12" t="s">
        <v>138</v>
      </c>
    </row>
    <row r="1147" spans="1:6" x14ac:dyDescent="0.25">
      <c r="A1147">
        <v>334.577</v>
      </c>
      <c r="B1147" s="12" t="s">
        <v>124</v>
      </c>
      <c r="C1147" s="12" t="s">
        <v>6</v>
      </c>
      <c r="D1147">
        <v>61.796900000000001</v>
      </c>
      <c r="E1147" s="12" t="s">
        <v>267</v>
      </c>
      <c r="F1147" s="12" t="s">
        <v>138</v>
      </c>
    </row>
    <row r="1148" spans="1:6" x14ac:dyDescent="0.25">
      <c r="A1148">
        <v>344.14</v>
      </c>
      <c r="B1148" s="12" t="s">
        <v>124</v>
      </c>
      <c r="C1148" s="12" t="s">
        <v>6</v>
      </c>
      <c r="D1148">
        <v>62.5</v>
      </c>
      <c r="E1148" s="12" t="s">
        <v>268</v>
      </c>
      <c r="F1148" s="12" t="s">
        <v>138</v>
      </c>
    </row>
    <row r="1149" spans="1:6" x14ac:dyDescent="0.25">
      <c r="A1149">
        <v>335.351</v>
      </c>
      <c r="B1149" s="12" t="s">
        <v>124</v>
      </c>
      <c r="C1149" s="12" t="s">
        <v>6</v>
      </c>
      <c r="D1149">
        <v>61.359400000000001</v>
      </c>
      <c r="E1149" s="12" t="s">
        <v>269</v>
      </c>
      <c r="F1149" s="12" t="s">
        <v>138</v>
      </c>
    </row>
    <row r="1150" spans="1:6" x14ac:dyDescent="0.25">
      <c r="A1150">
        <v>323.5</v>
      </c>
      <c r="B1150" s="12" t="s">
        <v>124</v>
      </c>
      <c r="C1150" s="12" t="s">
        <v>6</v>
      </c>
      <c r="D1150">
        <v>61.703099999999999</v>
      </c>
      <c r="E1150" s="12" t="s">
        <v>270</v>
      </c>
      <c r="F1150" s="12" t="s">
        <v>138</v>
      </c>
    </row>
    <row r="1151" spans="1:6" x14ac:dyDescent="0.25">
      <c r="A1151">
        <v>363.483</v>
      </c>
      <c r="B1151" s="12" t="s">
        <v>124</v>
      </c>
      <c r="C1151" s="12" t="s">
        <v>6</v>
      </c>
      <c r="D1151">
        <v>62.1875</v>
      </c>
      <c r="E1151" s="12" t="s">
        <v>271</v>
      </c>
      <c r="F1151" s="12" t="s">
        <v>138</v>
      </c>
    </row>
    <row r="1152" spans="1:6" x14ac:dyDescent="0.25">
      <c r="A1152">
        <v>364.08800000000002</v>
      </c>
      <c r="B1152" s="12" t="s">
        <v>124</v>
      </c>
      <c r="C1152" s="12" t="s">
        <v>6</v>
      </c>
      <c r="D1152">
        <v>62.078099999999999</v>
      </c>
      <c r="E1152" s="12" t="s">
        <v>272</v>
      </c>
      <c r="F1152" s="12" t="s">
        <v>138</v>
      </c>
    </row>
    <row r="1153" spans="1:6" x14ac:dyDescent="0.25">
      <c r="A1153">
        <v>350.35199999999998</v>
      </c>
      <c r="B1153" s="12" t="s">
        <v>124</v>
      </c>
      <c r="C1153" s="12" t="s">
        <v>6</v>
      </c>
      <c r="D1153">
        <v>61.843800000000002</v>
      </c>
      <c r="E1153" s="12" t="s">
        <v>273</v>
      </c>
      <c r="F1153" s="12" t="s">
        <v>138</v>
      </c>
    </row>
    <row r="1154" spans="1:6" x14ac:dyDescent="0.25">
      <c r="A1154">
        <v>349.33600000000001</v>
      </c>
      <c r="B1154" s="12" t="s">
        <v>124</v>
      </c>
      <c r="C1154" s="12" t="s">
        <v>6</v>
      </c>
      <c r="D1154">
        <v>60.359400000000001</v>
      </c>
      <c r="E1154" s="12" t="s">
        <v>274</v>
      </c>
      <c r="F1154" s="12" t="s">
        <v>138</v>
      </c>
    </row>
    <row r="1155" spans="1:6" x14ac:dyDescent="0.25">
      <c r="A1155">
        <v>360.21199999999999</v>
      </c>
      <c r="B1155" s="12" t="s">
        <v>124</v>
      </c>
      <c r="C1155" s="12" t="s">
        <v>6</v>
      </c>
      <c r="D1155">
        <v>62.046900000000001</v>
      </c>
      <c r="E1155" s="12" t="s">
        <v>275</v>
      </c>
      <c r="F1155" s="12" t="s">
        <v>138</v>
      </c>
    </row>
    <row r="1156" spans="1:6" x14ac:dyDescent="0.25">
      <c r="A1156">
        <v>353.31900000000002</v>
      </c>
      <c r="B1156" s="12" t="s">
        <v>124</v>
      </c>
      <c r="C1156" s="12" t="s">
        <v>6</v>
      </c>
      <c r="D1156">
        <v>62.265599999999999</v>
      </c>
      <c r="E1156" s="12" t="s">
        <v>276</v>
      </c>
      <c r="F1156" s="12" t="s">
        <v>138</v>
      </c>
    </row>
    <row r="1157" spans="1:6" x14ac:dyDescent="0.25">
      <c r="A1157">
        <v>351.81299999999999</v>
      </c>
      <c r="B1157" s="12" t="s">
        <v>124</v>
      </c>
      <c r="C1157" s="12" t="s">
        <v>6</v>
      </c>
      <c r="D1157">
        <v>61.5</v>
      </c>
      <c r="E1157" s="12" t="s">
        <v>277</v>
      </c>
      <c r="F1157" s="12" t="s">
        <v>138</v>
      </c>
    </row>
    <row r="1158" spans="1:6" x14ac:dyDescent="0.25">
      <c r="A1158">
        <v>353.63499999999999</v>
      </c>
      <c r="B1158" s="12" t="s">
        <v>124</v>
      </c>
      <c r="C1158" s="12" t="s">
        <v>6</v>
      </c>
      <c r="D1158">
        <v>61.234400000000001</v>
      </c>
      <c r="E1158" s="12" t="s">
        <v>278</v>
      </c>
      <c r="F1158" s="12" t="s">
        <v>138</v>
      </c>
    </row>
    <row r="1159" spans="1:6" x14ac:dyDescent="0.25">
      <c r="A1159">
        <v>339.04399999999998</v>
      </c>
      <c r="B1159" s="12" t="s">
        <v>124</v>
      </c>
      <c r="C1159" s="12" t="s">
        <v>6</v>
      </c>
      <c r="D1159">
        <v>60.093800000000002</v>
      </c>
      <c r="E1159" s="12" t="s">
        <v>279</v>
      </c>
      <c r="F1159" s="12" t="s">
        <v>138</v>
      </c>
    </row>
    <row r="1160" spans="1:6" x14ac:dyDescent="0.25">
      <c r="A1160">
        <v>336.1</v>
      </c>
      <c r="B1160" s="12" t="s">
        <v>124</v>
      </c>
      <c r="C1160" s="12" t="s">
        <v>6</v>
      </c>
      <c r="D1160">
        <v>62.125</v>
      </c>
      <c r="E1160" s="12" t="s">
        <v>280</v>
      </c>
      <c r="F1160" s="12" t="s">
        <v>138</v>
      </c>
    </row>
    <row r="1161" spans="1:6" x14ac:dyDescent="0.25">
      <c r="A1161">
        <v>361.38900000000001</v>
      </c>
      <c r="B1161" s="12" t="s">
        <v>124</v>
      </c>
      <c r="C1161" s="12" t="s">
        <v>6</v>
      </c>
      <c r="D1161">
        <v>61.015599999999999</v>
      </c>
      <c r="E1161" s="12" t="s">
        <v>281</v>
      </c>
      <c r="F1161" s="12" t="s">
        <v>138</v>
      </c>
    </row>
    <row r="1162" spans="1:6" x14ac:dyDescent="0.25">
      <c r="A1162">
        <v>348.64299999999997</v>
      </c>
      <c r="B1162" s="12" t="s">
        <v>124</v>
      </c>
      <c r="C1162" s="12" t="s">
        <v>6</v>
      </c>
      <c r="D1162">
        <v>61.281199999999998</v>
      </c>
      <c r="E1162" s="12" t="s">
        <v>282</v>
      </c>
      <c r="F1162" s="12" t="s">
        <v>138</v>
      </c>
    </row>
    <row r="1163" spans="1:6" x14ac:dyDescent="0.25">
      <c r="A1163">
        <v>346.61399999999998</v>
      </c>
      <c r="B1163" s="12" t="s">
        <v>124</v>
      </c>
      <c r="C1163" s="12" t="s">
        <v>6</v>
      </c>
      <c r="D1163">
        <v>61.406199999999998</v>
      </c>
      <c r="E1163" s="12" t="s">
        <v>283</v>
      </c>
      <c r="F1163" s="12" t="s">
        <v>138</v>
      </c>
    </row>
    <row r="1164" spans="1:6" x14ac:dyDescent="0.25">
      <c r="A1164">
        <v>365.54199999999997</v>
      </c>
      <c r="B1164" s="12" t="s">
        <v>124</v>
      </c>
      <c r="C1164" s="12" t="s">
        <v>6</v>
      </c>
      <c r="D1164">
        <v>60.4375</v>
      </c>
      <c r="E1164" s="12" t="s">
        <v>284</v>
      </c>
      <c r="F1164" s="12" t="s">
        <v>138</v>
      </c>
    </row>
    <row r="1165" spans="1:6" x14ac:dyDescent="0.25">
      <c r="A1165">
        <v>356.28100000000001</v>
      </c>
      <c r="B1165" s="12" t="s">
        <v>124</v>
      </c>
      <c r="C1165" s="12" t="s">
        <v>6</v>
      </c>
      <c r="D1165">
        <v>60.828099999999999</v>
      </c>
      <c r="E1165" s="12" t="s">
        <v>285</v>
      </c>
      <c r="F1165" s="12" t="s">
        <v>138</v>
      </c>
    </row>
    <row r="1166" spans="1:6" x14ac:dyDescent="0.25">
      <c r="A1166">
        <v>366.52800000000002</v>
      </c>
      <c r="B1166" s="12" t="s">
        <v>124</v>
      </c>
      <c r="C1166" s="12" t="s">
        <v>6</v>
      </c>
      <c r="D1166">
        <v>60.125</v>
      </c>
      <c r="E1166" s="12" t="s">
        <v>286</v>
      </c>
      <c r="F1166" s="12" t="s">
        <v>138</v>
      </c>
    </row>
    <row r="1167" spans="1:6" x14ac:dyDescent="0.25">
      <c r="A1167">
        <v>351.35899999999998</v>
      </c>
      <c r="B1167" s="12" t="s">
        <v>124</v>
      </c>
      <c r="C1167" s="12" t="s">
        <v>6</v>
      </c>
      <c r="D1167">
        <v>58.843800000000002</v>
      </c>
      <c r="E1167" s="12" t="s">
        <v>287</v>
      </c>
      <c r="F1167" s="12" t="s">
        <v>138</v>
      </c>
    </row>
    <row r="1168" spans="1:6" x14ac:dyDescent="0.25">
      <c r="A1168">
        <v>379.15</v>
      </c>
      <c r="B1168" s="12" t="s">
        <v>124</v>
      </c>
      <c r="C1168" s="12" t="s">
        <v>6</v>
      </c>
      <c r="D1168">
        <v>60.265599999999999</v>
      </c>
      <c r="E1168" s="12" t="s">
        <v>288</v>
      </c>
      <c r="F1168" s="12" t="s">
        <v>138</v>
      </c>
    </row>
    <row r="1169" spans="1:6" x14ac:dyDescent="0.25">
      <c r="A1169">
        <v>375.04700000000003</v>
      </c>
      <c r="B1169" s="12" t="s">
        <v>124</v>
      </c>
      <c r="C1169" s="12" t="s">
        <v>6</v>
      </c>
      <c r="D1169">
        <v>58.921900000000001</v>
      </c>
      <c r="E1169" s="12" t="s">
        <v>289</v>
      </c>
      <c r="F1169" s="12" t="s">
        <v>138</v>
      </c>
    </row>
    <row r="1170" spans="1:6" x14ac:dyDescent="0.25">
      <c r="A1170">
        <v>361.65699999999998</v>
      </c>
      <c r="B1170" s="12" t="s">
        <v>124</v>
      </c>
      <c r="C1170" s="12" t="s">
        <v>6</v>
      </c>
      <c r="D1170">
        <v>59.046900000000001</v>
      </c>
      <c r="E1170" s="12" t="s">
        <v>290</v>
      </c>
      <c r="F1170" s="12" t="s">
        <v>138</v>
      </c>
    </row>
    <row r="1171" spans="1:6" x14ac:dyDescent="0.25">
      <c r="A1171">
        <v>352.92700000000002</v>
      </c>
      <c r="B1171" s="12" t="s">
        <v>124</v>
      </c>
      <c r="C1171" s="12" t="s">
        <v>6</v>
      </c>
      <c r="D1171">
        <v>59.4375</v>
      </c>
      <c r="E1171" s="12" t="s">
        <v>291</v>
      </c>
      <c r="F1171" s="12" t="s">
        <v>138</v>
      </c>
    </row>
    <row r="1172" spans="1:6" x14ac:dyDescent="0.25">
      <c r="A1172">
        <v>368.04300000000001</v>
      </c>
      <c r="B1172" s="12" t="s">
        <v>125</v>
      </c>
      <c r="C1172" s="12" t="s">
        <v>6</v>
      </c>
      <c r="D1172">
        <v>65.359399999999994</v>
      </c>
      <c r="E1172" s="12" t="s">
        <v>292</v>
      </c>
      <c r="F1172" s="12" t="s">
        <v>138</v>
      </c>
    </row>
    <row r="1173" spans="1:6" x14ac:dyDescent="0.25">
      <c r="A1173">
        <v>401.601</v>
      </c>
      <c r="B1173" s="12" t="s">
        <v>125</v>
      </c>
      <c r="C1173" s="12" t="s">
        <v>6</v>
      </c>
      <c r="D1173">
        <v>65.015600000000006</v>
      </c>
      <c r="E1173" s="12" t="s">
        <v>293</v>
      </c>
      <c r="F1173" s="12" t="s">
        <v>138</v>
      </c>
    </row>
    <row r="1174" spans="1:6" x14ac:dyDescent="0.25">
      <c r="A1174">
        <v>394.18400000000003</v>
      </c>
      <c r="B1174" s="12" t="s">
        <v>125</v>
      </c>
      <c r="C1174" s="12" t="s">
        <v>6</v>
      </c>
      <c r="D1174">
        <v>66.015600000000006</v>
      </c>
      <c r="E1174" s="12" t="s">
        <v>294</v>
      </c>
      <c r="F1174" s="12" t="s">
        <v>138</v>
      </c>
    </row>
    <row r="1175" spans="1:6" x14ac:dyDescent="0.25">
      <c r="A1175">
        <v>389.79899999999998</v>
      </c>
      <c r="B1175" s="12" t="s">
        <v>125</v>
      </c>
      <c r="C1175" s="12" t="s">
        <v>6</v>
      </c>
      <c r="D1175">
        <v>65.078100000000006</v>
      </c>
      <c r="E1175" s="12" t="s">
        <v>295</v>
      </c>
      <c r="F1175" s="12" t="s">
        <v>138</v>
      </c>
    </row>
    <row r="1176" spans="1:6" x14ac:dyDescent="0.25">
      <c r="A1176">
        <v>345.70699999999999</v>
      </c>
      <c r="B1176" s="12" t="s">
        <v>125</v>
      </c>
      <c r="C1176" s="12" t="s">
        <v>6</v>
      </c>
      <c r="D1176">
        <v>64.453100000000006</v>
      </c>
      <c r="E1176" s="12" t="s">
        <v>79</v>
      </c>
      <c r="F1176" s="12" t="s">
        <v>138</v>
      </c>
    </row>
    <row r="1177" spans="1:6" x14ac:dyDescent="0.25">
      <c r="A1177">
        <v>394.351</v>
      </c>
      <c r="B1177" s="12" t="s">
        <v>125</v>
      </c>
      <c r="C1177" s="12" t="s">
        <v>6</v>
      </c>
      <c r="D1177">
        <v>65.6875</v>
      </c>
      <c r="E1177" s="12" t="s">
        <v>296</v>
      </c>
      <c r="F1177" s="12" t="s">
        <v>138</v>
      </c>
    </row>
    <row r="1178" spans="1:6" x14ac:dyDescent="0.25">
      <c r="A1178">
        <v>414.024</v>
      </c>
      <c r="B1178" s="12" t="s">
        <v>125</v>
      </c>
      <c r="C1178" s="12" t="s">
        <v>6</v>
      </c>
      <c r="D1178">
        <v>63.875</v>
      </c>
      <c r="E1178" s="12" t="s">
        <v>297</v>
      </c>
      <c r="F1178" s="12" t="s">
        <v>138</v>
      </c>
    </row>
    <row r="1179" spans="1:6" x14ac:dyDescent="0.25">
      <c r="A1179">
        <v>400.36</v>
      </c>
      <c r="B1179" s="12" t="s">
        <v>125</v>
      </c>
      <c r="C1179" s="12" t="s">
        <v>6</v>
      </c>
      <c r="D1179">
        <v>64.078100000000006</v>
      </c>
      <c r="E1179" s="12" t="s">
        <v>298</v>
      </c>
      <c r="F1179" s="12" t="s">
        <v>138</v>
      </c>
    </row>
    <row r="1180" spans="1:6" x14ac:dyDescent="0.25">
      <c r="A1180">
        <v>379.714</v>
      </c>
      <c r="B1180" s="12" t="s">
        <v>125</v>
      </c>
      <c r="C1180" s="12" t="s">
        <v>6</v>
      </c>
      <c r="D1180">
        <v>63.031199999999998</v>
      </c>
      <c r="E1180" s="12" t="s">
        <v>299</v>
      </c>
      <c r="F1180" s="12" t="s">
        <v>138</v>
      </c>
    </row>
    <row r="1181" spans="1:6" x14ac:dyDescent="0.25">
      <c r="A1181">
        <v>349.92399999999998</v>
      </c>
      <c r="B1181" s="12" t="s">
        <v>125</v>
      </c>
      <c r="C1181" s="12" t="s">
        <v>6</v>
      </c>
      <c r="D1181">
        <v>63.640599999999999</v>
      </c>
      <c r="E1181" s="12" t="s">
        <v>300</v>
      </c>
      <c r="F1181" s="12" t="s">
        <v>138</v>
      </c>
    </row>
    <row r="1182" spans="1:6" x14ac:dyDescent="0.25">
      <c r="A1182">
        <v>385.23500000000001</v>
      </c>
      <c r="B1182" s="12" t="s">
        <v>125</v>
      </c>
      <c r="C1182" s="12" t="s">
        <v>6</v>
      </c>
      <c r="D1182">
        <v>63.546900000000001</v>
      </c>
      <c r="E1182" s="12" t="s">
        <v>301</v>
      </c>
      <c r="F1182" s="12" t="s">
        <v>138</v>
      </c>
    </row>
    <row r="1183" spans="1:6" x14ac:dyDescent="0.25">
      <c r="A1183">
        <v>375.61599999999999</v>
      </c>
      <c r="B1183" s="12" t="s">
        <v>125</v>
      </c>
      <c r="C1183" s="12" t="s">
        <v>6</v>
      </c>
      <c r="D1183">
        <v>63.0625</v>
      </c>
      <c r="E1183" s="12" t="s">
        <v>302</v>
      </c>
      <c r="F1183" s="12" t="s">
        <v>138</v>
      </c>
    </row>
    <row r="1184" spans="1:6" x14ac:dyDescent="0.25">
      <c r="A1184">
        <v>365.899</v>
      </c>
      <c r="B1184" s="12" t="s">
        <v>125</v>
      </c>
      <c r="C1184" s="12" t="s">
        <v>6</v>
      </c>
      <c r="D1184">
        <v>64.4375</v>
      </c>
      <c r="E1184" s="12" t="s">
        <v>303</v>
      </c>
      <c r="F1184" s="12" t="s">
        <v>138</v>
      </c>
    </row>
    <row r="1185" spans="1:6" x14ac:dyDescent="0.25">
      <c r="A1185">
        <v>400.17399999999998</v>
      </c>
      <c r="B1185" s="12" t="s">
        <v>125</v>
      </c>
      <c r="C1185" s="12" t="s">
        <v>6</v>
      </c>
      <c r="D1185">
        <v>64.921899999999994</v>
      </c>
      <c r="E1185" s="12" t="s">
        <v>304</v>
      </c>
      <c r="F1185" s="12" t="s">
        <v>138</v>
      </c>
    </row>
    <row r="1186" spans="1:6" x14ac:dyDescent="0.25">
      <c r="A1186">
        <v>391.69600000000003</v>
      </c>
      <c r="B1186" s="12" t="s">
        <v>125</v>
      </c>
      <c r="C1186" s="12" t="s">
        <v>6</v>
      </c>
      <c r="D1186">
        <v>65.265600000000006</v>
      </c>
      <c r="E1186" s="12" t="s">
        <v>305</v>
      </c>
      <c r="F1186" s="12" t="s">
        <v>138</v>
      </c>
    </row>
    <row r="1187" spans="1:6" x14ac:dyDescent="0.25">
      <c r="A1187">
        <v>342.94499999999999</v>
      </c>
      <c r="B1187" s="12" t="s">
        <v>125</v>
      </c>
      <c r="C1187" s="12" t="s">
        <v>6</v>
      </c>
      <c r="D1187">
        <v>65.031199999999998</v>
      </c>
      <c r="E1187" s="12" t="s">
        <v>306</v>
      </c>
      <c r="F1187" s="12" t="s">
        <v>138</v>
      </c>
    </row>
    <row r="1188" spans="1:6" x14ac:dyDescent="0.25">
      <c r="A1188">
        <v>379.41300000000001</v>
      </c>
      <c r="B1188" s="12" t="s">
        <v>125</v>
      </c>
      <c r="C1188" s="12" t="s">
        <v>6</v>
      </c>
      <c r="D1188">
        <v>64.984399999999994</v>
      </c>
      <c r="E1188" s="12" t="s">
        <v>307</v>
      </c>
      <c r="F1188" s="12" t="s">
        <v>138</v>
      </c>
    </row>
    <row r="1189" spans="1:6" x14ac:dyDescent="0.25">
      <c r="A1189">
        <v>387.07100000000003</v>
      </c>
      <c r="B1189" s="12" t="s">
        <v>125</v>
      </c>
      <c r="C1189" s="12" t="s">
        <v>6</v>
      </c>
      <c r="D1189">
        <v>64.421899999999994</v>
      </c>
      <c r="E1189" s="12" t="s">
        <v>308</v>
      </c>
      <c r="F1189" s="12" t="s">
        <v>138</v>
      </c>
    </row>
    <row r="1190" spans="1:6" x14ac:dyDescent="0.25">
      <c r="A1190">
        <v>399.33600000000001</v>
      </c>
      <c r="B1190" s="12" t="s">
        <v>125</v>
      </c>
      <c r="C1190" s="12" t="s">
        <v>6</v>
      </c>
      <c r="D1190">
        <v>64.515600000000006</v>
      </c>
      <c r="E1190" s="12" t="s">
        <v>309</v>
      </c>
      <c r="F1190" s="12" t="s">
        <v>138</v>
      </c>
    </row>
    <row r="1191" spans="1:6" x14ac:dyDescent="0.25">
      <c r="A1191">
        <v>359.88799999999998</v>
      </c>
      <c r="B1191" s="12" t="s">
        <v>125</v>
      </c>
      <c r="C1191" s="12" t="s">
        <v>6</v>
      </c>
      <c r="D1191">
        <v>65.1875</v>
      </c>
      <c r="E1191" s="12" t="s">
        <v>310</v>
      </c>
      <c r="F1191" s="12" t="s">
        <v>138</v>
      </c>
    </row>
    <row r="1192" spans="1:6" x14ac:dyDescent="0.25">
      <c r="A1192">
        <v>401.93599999999998</v>
      </c>
      <c r="B1192" s="12" t="s">
        <v>125</v>
      </c>
      <c r="C1192" s="12" t="s">
        <v>6</v>
      </c>
      <c r="D1192">
        <v>64.5625</v>
      </c>
      <c r="E1192" s="12" t="s">
        <v>311</v>
      </c>
      <c r="F1192" s="12" t="s">
        <v>138</v>
      </c>
    </row>
    <row r="1193" spans="1:6" x14ac:dyDescent="0.25">
      <c r="A1193">
        <v>386.34199999999998</v>
      </c>
      <c r="B1193" s="12" t="s">
        <v>125</v>
      </c>
      <c r="C1193" s="12" t="s">
        <v>6</v>
      </c>
      <c r="D1193">
        <v>63.625</v>
      </c>
      <c r="E1193" s="12" t="s">
        <v>312</v>
      </c>
      <c r="F1193" s="12" t="s">
        <v>138</v>
      </c>
    </row>
    <row r="1194" spans="1:6" x14ac:dyDescent="0.25">
      <c r="A1194">
        <v>388.23599999999999</v>
      </c>
      <c r="B1194" s="12" t="s">
        <v>125</v>
      </c>
      <c r="C1194" s="12" t="s">
        <v>6</v>
      </c>
      <c r="D1194">
        <v>64.4375</v>
      </c>
      <c r="E1194" s="12" t="s">
        <v>313</v>
      </c>
      <c r="F1194" s="12" t="s">
        <v>138</v>
      </c>
    </row>
    <row r="1195" spans="1:6" x14ac:dyDescent="0.25">
      <c r="A1195">
        <v>396.459</v>
      </c>
      <c r="B1195" s="12" t="s">
        <v>125</v>
      </c>
      <c r="C1195" s="12" t="s">
        <v>6</v>
      </c>
      <c r="D1195">
        <v>63.890599999999999</v>
      </c>
      <c r="E1195" s="12" t="s">
        <v>314</v>
      </c>
      <c r="F1195" s="12" t="s">
        <v>138</v>
      </c>
    </row>
    <row r="1196" spans="1:6" x14ac:dyDescent="0.25">
      <c r="A1196">
        <v>393.27</v>
      </c>
      <c r="B1196" s="12" t="s">
        <v>125</v>
      </c>
      <c r="C1196" s="12" t="s">
        <v>6</v>
      </c>
      <c r="D1196">
        <v>64.515600000000006</v>
      </c>
      <c r="E1196" s="12" t="s">
        <v>315</v>
      </c>
      <c r="F1196" s="12" t="s">
        <v>138</v>
      </c>
    </row>
    <row r="1197" spans="1:6" x14ac:dyDescent="0.25">
      <c r="A1197">
        <v>379.37200000000001</v>
      </c>
      <c r="B1197" s="12" t="s">
        <v>125</v>
      </c>
      <c r="C1197" s="12" t="s">
        <v>6</v>
      </c>
      <c r="D1197">
        <v>61.640599999999999</v>
      </c>
      <c r="E1197" s="12" t="s">
        <v>316</v>
      </c>
      <c r="F1197" s="12" t="s">
        <v>138</v>
      </c>
    </row>
    <row r="1198" spans="1:6" x14ac:dyDescent="0.25">
      <c r="A1198">
        <v>399.83300000000003</v>
      </c>
      <c r="B1198" s="12" t="s">
        <v>125</v>
      </c>
      <c r="C1198" s="12" t="s">
        <v>6</v>
      </c>
      <c r="D1198">
        <v>62.5625</v>
      </c>
      <c r="E1198" s="12" t="s">
        <v>317</v>
      </c>
      <c r="F1198" s="12" t="s">
        <v>138</v>
      </c>
    </row>
    <row r="1199" spans="1:6" x14ac:dyDescent="0.25">
      <c r="A1199">
        <v>406.90899999999999</v>
      </c>
      <c r="B1199" s="12" t="s">
        <v>125</v>
      </c>
      <c r="C1199" s="12" t="s">
        <v>6</v>
      </c>
      <c r="D1199">
        <v>64.515600000000006</v>
      </c>
      <c r="E1199" s="12" t="s">
        <v>318</v>
      </c>
      <c r="F1199" s="12" t="s">
        <v>138</v>
      </c>
    </row>
    <row r="1200" spans="1:6" x14ac:dyDescent="0.25">
      <c r="A1200">
        <v>370.59100000000001</v>
      </c>
      <c r="B1200" s="12" t="s">
        <v>125</v>
      </c>
      <c r="C1200" s="12" t="s">
        <v>6</v>
      </c>
      <c r="D1200">
        <v>63.5625</v>
      </c>
      <c r="E1200" s="12" t="s">
        <v>319</v>
      </c>
      <c r="F1200" s="12" t="s">
        <v>138</v>
      </c>
    </row>
    <row r="1201" spans="1:6" x14ac:dyDescent="0.25">
      <c r="A1201">
        <v>397.964</v>
      </c>
      <c r="B1201" s="12" t="s">
        <v>125</v>
      </c>
      <c r="C1201" s="12" t="s">
        <v>6</v>
      </c>
      <c r="D1201">
        <v>62.375</v>
      </c>
      <c r="E1201" s="12" t="s">
        <v>320</v>
      </c>
      <c r="F1201" s="12" t="s">
        <v>138</v>
      </c>
    </row>
    <row r="1202" spans="1:6" x14ac:dyDescent="0.25">
      <c r="A1202">
        <v>421.17500000000001</v>
      </c>
      <c r="B1202" s="12" t="s">
        <v>126</v>
      </c>
      <c r="C1202" s="12" t="s">
        <v>6</v>
      </c>
      <c r="D1202">
        <v>69.531199999999998</v>
      </c>
      <c r="E1202" s="12" t="s">
        <v>321</v>
      </c>
      <c r="F1202" s="12" t="s">
        <v>138</v>
      </c>
    </row>
    <row r="1203" spans="1:6" x14ac:dyDescent="0.25">
      <c r="A1203">
        <v>423.04199999999997</v>
      </c>
      <c r="B1203" s="12" t="s">
        <v>126</v>
      </c>
      <c r="C1203" s="12" t="s">
        <v>6</v>
      </c>
      <c r="D1203">
        <v>69.3125</v>
      </c>
      <c r="E1203" s="12" t="s">
        <v>322</v>
      </c>
      <c r="F1203" s="12" t="s">
        <v>138</v>
      </c>
    </row>
    <row r="1204" spans="1:6" x14ac:dyDescent="0.25">
      <c r="A1204">
        <v>441.28100000000001</v>
      </c>
      <c r="B1204" s="12" t="s">
        <v>126</v>
      </c>
      <c r="C1204" s="12" t="s">
        <v>6</v>
      </c>
      <c r="D1204">
        <v>68.453100000000006</v>
      </c>
      <c r="E1204" s="12" t="s">
        <v>323</v>
      </c>
      <c r="F1204" s="12" t="s">
        <v>138</v>
      </c>
    </row>
    <row r="1205" spans="1:6" x14ac:dyDescent="0.25">
      <c r="A1205">
        <v>439.608</v>
      </c>
      <c r="B1205" s="12" t="s">
        <v>126</v>
      </c>
      <c r="C1205" s="12" t="s">
        <v>6</v>
      </c>
      <c r="D1205">
        <v>69.718800000000002</v>
      </c>
      <c r="E1205" s="12" t="s">
        <v>324</v>
      </c>
      <c r="F1205" s="12" t="s">
        <v>138</v>
      </c>
    </row>
    <row r="1206" spans="1:6" x14ac:dyDescent="0.25">
      <c r="A1206">
        <v>412.96600000000001</v>
      </c>
      <c r="B1206" s="12" t="s">
        <v>126</v>
      </c>
      <c r="C1206" s="12" t="s">
        <v>6</v>
      </c>
      <c r="D1206">
        <v>69.421899999999994</v>
      </c>
      <c r="E1206" s="12" t="s">
        <v>325</v>
      </c>
      <c r="F1206" s="12" t="s">
        <v>138</v>
      </c>
    </row>
    <row r="1207" spans="1:6" x14ac:dyDescent="0.25">
      <c r="A1207">
        <v>448.29</v>
      </c>
      <c r="B1207" s="12" t="s">
        <v>126</v>
      </c>
      <c r="C1207" s="12" t="s">
        <v>6</v>
      </c>
      <c r="D1207">
        <v>70.093800000000002</v>
      </c>
      <c r="E1207" s="12" t="s">
        <v>326</v>
      </c>
      <c r="F1207" s="12" t="s">
        <v>138</v>
      </c>
    </row>
    <row r="1208" spans="1:6" x14ac:dyDescent="0.25">
      <c r="A1208">
        <v>422.62</v>
      </c>
      <c r="B1208" s="12" t="s">
        <v>126</v>
      </c>
      <c r="C1208" s="12" t="s">
        <v>6</v>
      </c>
      <c r="D1208">
        <v>71.015600000000006</v>
      </c>
      <c r="E1208" s="12" t="s">
        <v>327</v>
      </c>
      <c r="F1208" s="12" t="s">
        <v>138</v>
      </c>
    </row>
    <row r="1209" spans="1:6" x14ac:dyDescent="0.25">
      <c r="A1209">
        <v>449.68</v>
      </c>
      <c r="B1209" s="12" t="s">
        <v>126</v>
      </c>
      <c r="C1209" s="12" t="s">
        <v>6</v>
      </c>
      <c r="D1209">
        <v>68.968800000000002</v>
      </c>
      <c r="E1209" s="12" t="s">
        <v>328</v>
      </c>
      <c r="F1209" s="12" t="s">
        <v>138</v>
      </c>
    </row>
    <row r="1210" spans="1:6" x14ac:dyDescent="0.25">
      <c r="A1210">
        <v>420.37700000000001</v>
      </c>
      <c r="B1210" s="12" t="s">
        <v>126</v>
      </c>
      <c r="C1210" s="12" t="s">
        <v>6</v>
      </c>
      <c r="D1210">
        <v>70.171899999999994</v>
      </c>
      <c r="E1210" s="12" t="s">
        <v>329</v>
      </c>
      <c r="F1210" s="12" t="s">
        <v>138</v>
      </c>
    </row>
    <row r="1211" spans="1:6" x14ac:dyDescent="0.25">
      <c r="A1211">
        <v>418.95100000000002</v>
      </c>
      <c r="B1211" s="12" t="s">
        <v>126</v>
      </c>
      <c r="C1211" s="12" t="s">
        <v>6</v>
      </c>
      <c r="D1211">
        <v>70.125</v>
      </c>
      <c r="E1211" s="12" t="s">
        <v>330</v>
      </c>
      <c r="F1211" s="12" t="s">
        <v>138</v>
      </c>
    </row>
    <row r="1212" spans="1:6" x14ac:dyDescent="0.25">
      <c r="A1212">
        <v>437.197</v>
      </c>
      <c r="B1212" s="12" t="s">
        <v>126</v>
      </c>
      <c r="C1212" s="12" t="s">
        <v>6</v>
      </c>
      <c r="D1212">
        <v>70.296899999999994</v>
      </c>
      <c r="E1212" s="12" t="s">
        <v>331</v>
      </c>
      <c r="F1212" s="12" t="s">
        <v>138</v>
      </c>
    </row>
    <row r="1213" spans="1:6" x14ac:dyDescent="0.25">
      <c r="A1213">
        <v>432.89400000000001</v>
      </c>
      <c r="B1213" s="12" t="s">
        <v>126</v>
      </c>
      <c r="C1213" s="12" t="s">
        <v>6</v>
      </c>
      <c r="D1213">
        <v>68.765600000000006</v>
      </c>
      <c r="E1213" s="12" t="s">
        <v>332</v>
      </c>
      <c r="F1213" s="12" t="s">
        <v>138</v>
      </c>
    </row>
    <row r="1214" spans="1:6" x14ac:dyDescent="0.25">
      <c r="A1214">
        <v>426.80500000000001</v>
      </c>
      <c r="B1214" s="12" t="s">
        <v>126</v>
      </c>
      <c r="C1214" s="12" t="s">
        <v>6</v>
      </c>
      <c r="D1214">
        <v>70.125</v>
      </c>
      <c r="E1214" s="12" t="s">
        <v>333</v>
      </c>
      <c r="F1214" s="12" t="s">
        <v>138</v>
      </c>
    </row>
    <row r="1215" spans="1:6" x14ac:dyDescent="0.25">
      <c r="A1215">
        <v>386.82400000000001</v>
      </c>
      <c r="B1215" s="12" t="s">
        <v>126</v>
      </c>
      <c r="C1215" s="12" t="s">
        <v>6</v>
      </c>
      <c r="D1215">
        <v>68.843800000000002</v>
      </c>
      <c r="E1215" s="12" t="s">
        <v>334</v>
      </c>
      <c r="F1215" s="12" t="s">
        <v>138</v>
      </c>
    </row>
    <row r="1216" spans="1:6" x14ac:dyDescent="0.25">
      <c r="A1216">
        <v>406.04199999999997</v>
      </c>
      <c r="B1216" s="12" t="s">
        <v>126</v>
      </c>
      <c r="C1216" s="12" t="s">
        <v>6</v>
      </c>
      <c r="D1216">
        <v>69.390600000000006</v>
      </c>
      <c r="E1216" s="12" t="s">
        <v>335</v>
      </c>
      <c r="F1216" s="12" t="s">
        <v>138</v>
      </c>
    </row>
    <row r="1217" spans="1:6" x14ac:dyDescent="0.25">
      <c r="A1217">
        <v>459.423</v>
      </c>
      <c r="B1217" s="12" t="s">
        <v>126</v>
      </c>
      <c r="C1217" s="12" t="s">
        <v>6</v>
      </c>
      <c r="D1217">
        <v>67.890600000000006</v>
      </c>
      <c r="E1217" s="12" t="s">
        <v>336</v>
      </c>
      <c r="F1217" s="12" t="s">
        <v>138</v>
      </c>
    </row>
    <row r="1218" spans="1:6" x14ac:dyDescent="0.25">
      <c r="A1218">
        <v>428.53300000000002</v>
      </c>
      <c r="B1218" s="12" t="s">
        <v>126</v>
      </c>
      <c r="C1218" s="12" t="s">
        <v>6</v>
      </c>
      <c r="D1218">
        <v>69.578100000000006</v>
      </c>
      <c r="E1218" s="12" t="s">
        <v>337</v>
      </c>
      <c r="F1218" s="12" t="s">
        <v>138</v>
      </c>
    </row>
    <row r="1219" spans="1:6" x14ac:dyDescent="0.25">
      <c r="A1219">
        <v>458.11799999999999</v>
      </c>
      <c r="B1219" s="12" t="s">
        <v>126</v>
      </c>
      <c r="C1219" s="12" t="s">
        <v>6</v>
      </c>
      <c r="D1219">
        <v>68.0625</v>
      </c>
      <c r="E1219" s="12" t="s">
        <v>338</v>
      </c>
      <c r="F1219" s="12" t="s">
        <v>138</v>
      </c>
    </row>
    <row r="1220" spans="1:6" x14ac:dyDescent="0.25">
      <c r="A1220">
        <v>429.964</v>
      </c>
      <c r="B1220" s="12" t="s">
        <v>126</v>
      </c>
      <c r="C1220" s="12" t="s">
        <v>6</v>
      </c>
      <c r="D1220">
        <v>69.921899999999994</v>
      </c>
      <c r="E1220" s="12" t="s">
        <v>339</v>
      </c>
      <c r="F1220" s="12" t="s">
        <v>138</v>
      </c>
    </row>
    <row r="1221" spans="1:6" x14ac:dyDescent="0.25">
      <c r="A1221">
        <v>429.86799999999999</v>
      </c>
      <c r="B1221" s="12" t="s">
        <v>126</v>
      </c>
      <c r="C1221" s="12" t="s">
        <v>6</v>
      </c>
      <c r="D1221">
        <v>69.140600000000006</v>
      </c>
      <c r="E1221" s="12" t="s">
        <v>340</v>
      </c>
      <c r="F1221" s="12" t="s">
        <v>138</v>
      </c>
    </row>
    <row r="1222" spans="1:6" x14ac:dyDescent="0.25">
      <c r="A1222">
        <v>442.06200000000001</v>
      </c>
      <c r="B1222" s="12" t="s">
        <v>126</v>
      </c>
      <c r="C1222" s="12" t="s">
        <v>6</v>
      </c>
      <c r="D1222">
        <v>68.640600000000006</v>
      </c>
      <c r="E1222" s="12" t="s">
        <v>341</v>
      </c>
      <c r="F1222" s="12" t="s">
        <v>138</v>
      </c>
    </row>
    <row r="1223" spans="1:6" x14ac:dyDescent="0.25">
      <c r="A1223">
        <v>414.16800000000001</v>
      </c>
      <c r="B1223" s="12" t="s">
        <v>126</v>
      </c>
      <c r="C1223" s="12" t="s">
        <v>6</v>
      </c>
      <c r="D1223">
        <v>68.906199999999998</v>
      </c>
      <c r="E1223" s="12" t="s">
        <v>342</v>
      </c>
      <c r="F1223" s="12" t="s">
        <v>138</v>
      </c>
    </row>
    <row r="1224" spans="1:6" x14ac:dyDescent="0.25">
      <c r="A1224">
        <v>427.82499999999999</v>
      </c>
      <c r="B1224" s="12" t="s">
        <v>126</v>
      </c>
      <c r="C1224" s="12" t="s">
        <v>6</v>
      </c>
      <c r="D1224">
        <v>68.375</v>
      </c>
      <c r="E1224" s="12" t="s">
        <v>343</v>
      </c>
      <c r="F1224" s="12" t="s">
        <v>138</v>
      </c>
    </row>
    <row r="1225" spans="1:6" x14ac:dyDescent="0.25">
      <c r="A1225">
        <v>435.31900000000002</v>
      </c>
      <c r="B1225" s="12" t="s">
        <v>126</v>
      </c>
      <c r="C1225" s="12" t="s">
        <v>6</v>
      </c>
      <c r="D1225">
        <v>69.875</v>
      </c>
      <c r="E1225" s="12" t="s">
        <v>344</v>
      </c>
      <c r="F1225" s="12" t="s">
        <v>138</v>
      </c>
    </row>
    <row r="1226" spans="1:6" x14ac:dyDescent="0.25">
      <c r="A1226">
        <v>432.13099999999997</v>
      </c>
      <c r="B1226" s="12" t="s">
        <v>126</v>
      </c>
      <c r="C1226" s="12" t="s">
        <v>6</v>
      </c>
      <c r="D1226">
        <v>68.3125</v>
      </c>
      <c r="E1226" s="12" t="s">
        <v>345</v>
      </c>
      <c r="F1226" s="12" t="s">
        <v>138</v>
      </c>
    </row>
    <row r="1227" spans="1:6" x14ac:dyDescent="0.25">
      <c r="A1227">
        <v>444.089</v>
      </c>
      <c r="B1227" s="12" t="s">
        <v>126</v>
      </c>
      <c r="C1227" s="12" t="s">
        <v>6</v>
      </c>
      <c r="D1227">
        <v>68.75</v>
      </c>
      <c r="E1227" s="12" t="s">
        <v>346</v>
      </c>
      <c r="F1227" s="12" t="s">
        <v>138</v>
      </c>
    </row>
    <row r="1228" spans="1:6" x14ac:dyDescent="0.25">
      <c r="A1228">
        <v>428.38799999999998</v>
      </c>
      <c r="B1228" s="12" t="s">
        <v>126</v>
      </c>
      <c r="C1228" s="12" t="s">
        <v>6</v>
      </c>
      <c r="D1228">
        <v>68.203100000000006</v>
      </c>
      <c r="E1228" s="12" t="s">
        <v>347</v>
      </c>
      <c r="F1228" s="12" t="s">
        <v>138</v>
      </c>
    </row>
    <row r="1229" spans="1:6" x14ac:dyDescent="0.25">
      <c r="A1229">
        <v>400.83100000000002</v>
      </c>
      <c r="B1229" s="12" t="s">
        <v>126</v>
      </c>
      <c r="C1229" s="12" t="s">
        <v>6</v>
      </c>
      <c r="D1229">
        <v>67.625</v>
      </c>
      <c r="E1229" s="12" t="s">
        <v>348</v>
      </c>
      <c r="F1229" s="12" t="s">
        <v>138</v>
      </c>
    </row>
    <row r="1230" spans="1:6" x14ac:dyDescent="0.25">
      <c r="A1230">
        <v>417.83300000000003</v>
      </c>
      <c r="B1230" s="12" t="s">
        <v>126</v>
      </c>
      <c r="C1230" s="12" t="s">
        <v>6</v>
      </c>
      <c r="D1230">
        <v>67.25</v>
      </c>
      <c r="E1230" s="12" t="s">
        <v>349</v>
      </c>
      <c r="F1230" s="12" t="s">
        <v>138</v>
      </c>
    </row>
    <row r="1231" spans="1:6" x14ac:dyDescent="0.25">
      <c r="A1231">
        <v>445.601</v>
      </c>
      <c r="B1231" s="12" t="s">
        <v>126</v>
      </c>
      <c r="C1231" s="12" t="s">
        <v>6</v>
      </c>
      <c r="D1231">
        <v>67.3125</v>
      </c>
      <c r="E1231" s="12" t="s">
        <v>350</v>
      </c>
      <c r="F1231" s="12" t="s">
        <v>138</v>
      </c>
    </row>
    <row r="1232" spans="1:6" x14ac:dyDescent="0.25">
      <c r="A1232">
        <v>415.04599999999999</v>
      </c>
      <c r="B1232" s="12" t="s">
        <v>128</v>
      </c>
      <c r="C1232" s="12" t="s">
        <v>6</v>
      </c>
      <c r="D1232">
        <v>64.234399999999994</v>
      </c>
      <c r="E1232" s="12" t="s">
        <v>351</v>
      </c>
      <c r="F1232" s="12" t="s">
        <v>138</v>
      </c>
    </row>
    <row r="1233" spans="1:6" x14ac:dyDescent="0.25">
      <c r="A1233">
        <v>435.49900000000002</v>
      </c>
      <c r="B1233" s="12" t="s">
        <v>128</v>
      </c>
      <c r="C1233" s="12" t="s">
        <v>6</v>
      </c>
      <c r="D1233">
        <v>64.078100000000006</v>
      </c>
      <c r="E1233" s="12" t="s">
        <v>352</v>
      </c>
      <c r="F1233" s="12" t="s">
        <v>138</v>
      </c>
    </row>
    <row r="1234" spans="1:6" x14ac:dyDescent="0.25">
      <c r="A1234">
        <v>451.96100000000001</v>
      </c>
      <c r="B1234" s="12" t="s">
        <v>128</v>
      </c>
      <c r="C1234" s="12" t="s">
        <v>6</v>
      </c>
      <c r="D1234">
        <v>63.781199999999998</v>
      </c>
      <c r="E1234" s="12" t="s">
        <v>353</v>
      </c>
      <c r="F1234" s="12" t="s">
        <v>138</v>
      </c>
    </row>
    <row r="1235" spans="1:6" x14ac:dyDescent="0.25">
      <c r="A1235">
        <v>421.09800000000001</v>
      </c>
      <c r="B1235" s="12" t="s">
        <v>128</v>
      </c>
      <c r="C1235" s="12" t="s">
        <v>6</v>
      </c>
      <c r="D1235">
        <v>63.593800000000002</v>
      </c>
      <c r="E1235" s="12" t="s">
        <v>354</v>
      </c>
      <c r="F1235" s="12" t="s">
        <v>138</v>
      </c>
    </row>
    <row r="1236" spans="1:6" x14ac:dyDescent="0.25">
      <c r="A1236">
        <v>437.15800000000002</v>
      </c>
      <c r="B1236" s="12" t="s">
        <v>128</v>
      </c>
      <c r="C1236" s="12" t="s">
        <v>6</v>
      </c>
      <c r="D1236">
        <v>64.718800000000002</v>
      </c>
      <c r="E1236" s="12" t="s">
        <v>355</v>
      </c>
      <c r="F1236" s="12" t="s">
        <v>138</v>
      </c>
    </row>
    <row r="1237" spans="1:6" x14ac:dyDescent="0.25">
      <c r="A1237">
        <v>430.78199999999998</v>
      </c>
      <c r="B1237" s="12" t="s">
        <v>128</v>
      </c>
      <c r="C1237" s="12" t="s">
        <v>6</v>
      </c>
      <c r="D1237">
        <v>64.296899999999994</v>
      </c>
      <c r="E1237" s="12" t="s">
        <v>356</v>
      </c>
      <c r="F1237" s="12" t="s">
        <v>138</v>
      </c>
    </row>
    <row r="1238" spans="1:6" x14ac:dyDescent="0.25">
      <c r="A1238">
        <v>408.14800000000002</v>
      </c>
      <c r="B1238" s="12" t="s">
        <v>128</v>
      </c>
      <c r="C1238" s="12" t="s">
        <v>6</v>
      </c>
      <c r="D1238">
        <v>64.078100000000006</v>
      </c>
      <c r="E1238" s="12" t="s">
        <v>357</v>
      </c>
      <c r="F1238" s="12" t="s">
        <v>138</v>
      </c>
    </row>
    <row r="1239" spans="1:6" x14ac:dyDescent="0.25">
      <c r="A1239">
        <v>407.36799999999999</v>
      </c>
      <c r="B1239" s="12" t="s">
        <v>128</v>
      </c>
      <c r="C1239" s="12" t="s">
        <v>6</v>
      </c>
      <c r="D1239">
        <v>64.656199999999998</v>
      </c>
      <c r="E1239" s="12" t="s">
        <v>358</v>
      </c>
      <c r="F1239" s="12" t="s">
        <v>138</v>
      </c>
    </row>
    <row r="1240" spans="1:6" x14ac:dyDescent="0.25">
      <c r="A1240">
        <v>439.12599999999998</v>
      </c>
      <c r="B1240" s="12" t="s">
        <v>128</v>
      </c>
      <c r="C1240" s="12" t="s">
        <v>6</v>
      </c>
      <c r="D1240">
        <v>63.6875</v>
      </c>
      <c r="E1240" s="12" t="s">
        <v>359</v>
      </c>
      <c r="F1240" s="12" t="s">
        <v>138</v>
      </c>
    </row>
    <row r="1241" spans="1:6" x14ac:dyDescent="0.25">
      <c r="A1241">
        <v>430.94099999999997</v>
      </c>
      <c r="B1241" s="12" t="s">
        <v>128</v>
      </c>
      <c r="C1241" s="12" t="s">
        <v>6</v>
      </c>
      <c r="D1241">
        <v>63.1875</v>
      </c>
      <c r="E1241" s="12" t="s">
        <v>360</v>
      </c>
      <c r="F1241" s="12" t="s">
        <v>138</v>
      </c>
    </row>
    <row r="1242" spans="1:6" x14ac:dyDescent="0.25">
      <c r="A1242">
        <v>444.73899999999998</v>
      </c>
      <c r="B1242" s="12" t="s">
        <v>128</v>
      </c>
      <c r="C1242" s="12" t="s">
        <v>6</v>
      </c>
      <c r="D1242">
        <v>63.375</v>
      </c>
      <c r="E1242" s="12" t="s">
        <v>361</v>
      </c>
      <c r="F1242" s="12" t="s">
        <v>138</v>
      </c>
    </row>
    <row r="1243" spans="1:6" x14ac:dyDescent="0.25">
      <c r="A1243">
        <v>429.78500000000003</v>
      </c>
      <c r="B1243" s="12" t="s">
        <v>128</v>
      </c>
      <c r="C1243" s="12" t="s">
        <v>6</v>
      </c>
      <c r="D1243">
        <v>62.203099999999999</v>
      </c>
      <c r="E1243" s="12" t="s">
        <v>362</v>
      </c>
      <c r="F1243" s="12" t="s">
        <v>138</v>
      </c>
    </row>
    <row r="1244" spans="1:6" x14ac:dyDescent="0.25">
      <c r="A1244">
        <v>441.49799999999999</v>
      </c>
      <c r="B1244" s="12" t="s">
        <v>128</v>
      </c>
      <c r="C1244" s="12" t="s">
        <v>6</v>
      </c>
      <c r="D1244">
        <v>64.296899999999994</v>
      </c>
      <c r="E1244" s="12" t="s">
        <v>363</v>
      </c>
      <c r="F1244" s="12" t="s">
        <v>138</v>
      </c>
    </row>
    <row r="1245" spans="1:6" x14ac:dyDescent="0.25">
      <c r="A1245">
        <v>427.738</v>
      </c>
      <c r="B1245" s="12" t="s">
        <v>128</v>
      </c>
      <c r="C1245" s="12" t="s">
        <v>6</v>
      </c>
      <c r="D1245">
        <v>62.968800000000002</v>
      </c>
      <c r="E1245" s="12" t="s">
        <v>364</v>
      </c>
      <c r="F1245" s="12" t="s">
        <v>138</v>
      </c>
    </row>
    <row r="1246" spans="1:6" x14ac:dyDescent="0.25">
      <c r="A1246">
        <v>439.51400000000001</v>
      </c>
      <c r="B1246" s="12" t="s">
        <v>128</v>
      </c>
      <c r="C1246" s="12" t="s">
        <v>6</v>
      </c>
      <c r="D1246">
        <v>64.140600000000006</v>
      </c>
      <c r="E1246" s="12" t="s">
        <v>365</v>
      </c>
      <c r="F1246" s="12" t="s">
        <v>138</v>
      </c>
    </row>
    <row r="1247" spans="1:6" x14ac:dyDescent="0.25">
      <c r="A1247">
        <v>440.452</v>
      </c>
      <c r="B1247" s="12" t="s">
        <v>128</v>
      </c>
      <c r="C1247" s="12" t="s">
        <v>6</v>
      </c>
      <c r="D1247">
        <v>63.890599999999999</v>
      </c>
      <c r="E1247" s="12" t="s">
        <v>366</v>
      </c>
      <c r="F1247" s="12" t="s">
        <v>138</v>
      </c>
    </row>
    <row r="1248" spans="1:6" x14ac:dyDescent="0.25">
      <c r="A1248">
        <v>438.541</v>
      </c>
      <c r="B1248" s="12" t="s">
        <v>128</v>
      </c>
      <c r="C1248" s="12" t="s">
        <v>6</v>
      </c>
      <c r="D1248">
        <v>63.8125</v>
      </c>
      <c r="E1248" s="12" t="s">
        <v>367</v>
      </c>
      <c r="F1248" s="12" t="s">
        <v>138</v>
      </c>
    </row>
    <row r="1249" spans="1:6" x14ac:dyDescent="0.25">
      <c r="A1249">
        <v>424.21300000000002</v>
      </c>
      <c r="B1249" s="12" t="s">
        <v>128</v>
      </c>
      <c r="C1249" s="12" t="s">
        <v>6</v>
      </c>
      <c r="D1249">
        <v>63.984400000000001</v>
      </c>
      <c r="E1249" s="12" t="s">
        <v>368</v>
      </c>
      <c r="F1249" s="12" t="s">
        <v>138</v>
      </c>
    </row>
    <row r="1250" spans="1:6" x14ac:dyDescent="0.25">
      <c r="A1250">
        <v>427.5</v>
      </c>
      <c r="B1250" s="12" t="s">
        <v>128</v>
      </c>
      <c r="C1250" s="12" t="s">
        <v>6</v>
      </c>
      <c r="D1250">
        <v>63.125</v>
      </c>
      <c r="E1250" s="12" t="s">
        <v>369</v>
      </c>
      <c r="F1250" s="12" t="s">
        <v>138</v>
      </c>
    </row>
    <row r="1251" spans="1:6" x14ac:dyDescent="0.25">
      <c r="A1251">
        <v>434.43599999999998</v>
      </c>
      <c r="B1251" s="12" t="s">
        <v>128</v>
      </c>
      <c r="C1251" s="12" t="s">
        <v>6</v>
      </c>
      <c r="D1251">
        <v>63.390599999999999</v>
      </c>
      <c r="E1251" s="12" t="s">
        <v>370</v>
      </c>
      <c r="F1251" s="12" t="s">
        <v>138</v>
      </c>
    </row>
    <row r="1252" spans="1:6" x14ac:dyDescent="0.25">
      <c r="A1252">
        <v>451.18099999999998</v>
      </c>
      <c r="B1252" s="12" t="s">
        <v>128</v>
      </c>
      <c r="C1252" s="12" t="s">
        <v>6</v>
      </c>
      <c r="D1252">
        <v>61.703099999999999</v>
      </c>
      <c r="E1252" s="12" t="s">
        <v>371</v>
      </c>
      <c r="F1252" s="12" t="s">
        <v>138</v>
      </c>
    </row>
    <row r="1253" spans="1:6" x14ac:dyDescent="0.25">
      <c r="A1253">
        <v>424.23</v>
      </c>
      <c r="B1253" s="12" t="s">
        <v>128</v>
      </c>
      <c r="C1253" s="12" t="s">
        <v>6</v>
      </c>
      <c r="D1253">
        <v>63.625</v>
      </c>
      <c r="E1253" s="12" t="s">
        <v>372</v>
      </c>
      <c r="F1253" s="12" t="s">
        <v>138</v>
      </c>
    </row>
    <row r="1254" spans="1:6" x14ac:dyDescent="0.25">
      <c r="A1254">
        <v>431.43</v>
      </c>
      <c r="B1254" s="12" t="s">
        <v>128</v>
      </c>
      <c r="C1254" s="12" t="s">
        <v>6</v>
      </c>
      <c r="D1254">
        <v>62.921900000000001</v>
      </c>
      <c r="E1254" s="12" t="s">
        <v>373</v>
      </c>
      <c r="F1254" s="12" t="s">
        <v>138</v>
      </c>
    </row>
    <row r="1255" spans="1:6" x14ac:dyDescent="0.25">
      <c r="A1255">
        <v>427.68599999999998</v>
      </c>
      <c r="B1255" s="12" t="s">
        <v>128</v>
      </c>
      <c r="C1255" s="12" t="s">
        <v>6</v>
      </c>
      <c r="D1255">
        <v>62.468800000000002</v>
      </c>
      <c r="E1255" s="12" t="s">
        <v>374</v>
      </c>
      <c r="F1255" s="12" t="s">
        <v>138</v>
      </c>
    </row>
    <row r="1256" spans="1:6" x14ac:dyDescent="0.25">
      <c r="A1256">
        <v>438.05700000000002</v>
      </c>
      <c r="B1256" s="12" t="s">
        <v>128</v>
      </c>
      <c r="C1256" s="12" t="s">
        <v>6</v>
      </c>
      <c r="D1256">
        <v>61.734400000000001</v>
      </c>
      <c r="E1256" s="12" t="s">
        <v>375</v>
      </c>
      <c r="F1256" s="12" t="s">
        <v>138</v>
      </c>
    </row>
    <row r="1257" spans="1:6" x14ac:dyDescent="0.25">
      <c r="A1257">
        <v>449.96899999999999</v>
      </c>
      <c r="B1257" s="12" t="s">
        <v>128</v>
      </c>
      <c r="C1257" s="12" t="s">
        <v>6</v>
      </c>
      <c r="D1257">
        <v>62.765599999999999</v>
      </c>
      <c r="E1257" s="12" t="s">
        <v>376</v>
      </c>
      <c r="F1257" s="12" t="s">
        <v>138</v>
      </c>
    </row>
    <row r="1258" spans="1:6" x14ac:dyDescent="0.25">
      <c r="A1258">
        <v>438.83699999999999</v>
      </c>
      <c r="B1258" s="12" t="s">
        <v>128</v>
      </c>
      <c r="C1258" s="12" t="s">
        <v>6</v>
      </c>
      <c r="D1258">
        <v>62.843800000000002</v>
      </c>
      <c r="E1258" s="12" t="s">
        <v>377</v>
      </c>
      <c r="F1258" s="12" t="s">
        <v>138</v>
      </c>
    </row>
    <row r="1259" spans="1:6" x14ac:dyDescent="0.25">
      <c r="A1259">
        <v>453.15100000000001</v>
      </c>
      <c r="B1259" s="12" t="s">
        <v>128</v>
      </c>
      <c r="C1259" s="12" t="s">
        <v>6</v>
      </c>
      <c r="D1259">
        <v>63.3125</v>
      </c>
      <c r="E1259" s="12" t="s">
        <v>378</v>
      </c>
      <c r="F1259" s="12" t="s">
        <v>138</v>
      </c>
    </row>
    <row r="1260" spans="1:6" x14ac:dyDescent="0.25">
      <c r="A1260">
        <v>450.01900000000001</v>
      </c>
      <c r="B1260" s="12" t="s">
        <v>128</v>
      </c>
      <c r="C1260" s="12" t="s">
        <v>6</v>
      </c>
      <c r="D1260">
        <v>61.203099999999999</v>
      </c>
      <c r="E1260" s="12" t="s">
        <v>379</v>
      </c>
      <c r="F1260" s="12" t="s">
        <v>138</v>
      </c>
    </row>
    <row r="1261" spans="1:6" x14ac:dyDescent="0.25">
      <c r="A1261">
        <v>435.15699999999998</v>
      </c>
      <c r="B1261" s="12" t="s">
        <v>128</v>
      </c>
      <c r="C1261" s="12" t="s">
        <v>6</v>
      </c>
      <c r="D1261">
        <v>61.1875</v>
      </c>
      <c r="E1261" s="12" t="s">
        <v>380</v>
      </c>
      <c r="F1261" s="12" t="s">
        <v>138</v>
      </c>
    </row>
    <row r="1262" spans="1:6" x14ac:dyDescent="0.25">
      <c r="A1262">
        <v>3911.82</v>
      </c>
      <c r="B1262" s="12" t="s">
        <v>11</v>
      </c>
      <c r="C1262" s="12" t="s">
        <v>6</v>
      </c>
      <c r="D1262">
        <v>83.9375</v>
      </c>
      <c r="E1262" s="12" t="s">
        <v>381</v>
      </c>
      <c r="F1262" s="12" t="s">
        <v>138</v>
      </c>
    </row>
    <row r="1263" spans="1:6" x14ac:dyDescent="0.25">
      <c r="A1263">
        <v>3973.98</v>
      </c>
      <c r="B1263" s="12" t="s">
        <v>11</v>
      </c>
      <c r="C1263" s="12" t="s">
        <v>6</v>
      </c>
      <c r="D1263">
        <v>84.0625</v>
      </c>
      <c r="E1263" s="12" t="s">
        <v>382</v>
      </c>
      <c r="F1263" s="12" t="s">
        <v>138</v>
      </c>
    </row>
    <row r="1264" spans="1:6" x14ac:dyDescent="0.25">
      <c r="A1264">
        <v>4064.38</v>
      </c>
      <c r="B1264" s="12" t="s">
        <v>11</v>
      </c>
      <c r="C1264" s="12" t="s">
        <v>6</v>
      </c>
      <c r="D1264">
        <v>84.375</v>
      </c>
      <c r="E1264" s="12" t="s">
        <v>383</v>
      </c>
      <c r="F1264" s="12" t="s">
        <v>138</v>
      </c>
    </row>
    <row r="1265" spans="1:6" x14ac:dyDescent="0.25">
      <c r="A1265">
        <v>4070.09</v>
      </c>
      <c r="B1265" s="12" t="s">
        <v>11</v>
      </c>
      <c r="C1265" s="12" t="s">
        <v>6</v>
      </c>
      <c r="D1265">
        <v>83.781199999999998</v>
      </c>
      <c r="E1265" s="12" t="s">
        <v>384</v>
      </c>
      <c r="F1265" s="12" t="s">
        <v>138</v>
      </c>
    </row>
    <row r="1266" spans="1:6" x14ac:dyDescent="0.25">
      <c r="A1266">
        <v>3954.71</v>
      </c>
      <c r="B1266" s="12" t="s">
        <v>11</v>
      </c>
      <c r="C1266" s="12" t="s">
        <v>6</v>
      </c>
      <c r="D1266">
        <v>83.546899999999994</v>
      </c>
      <c r="E1266" s="12" t="s">
        <v>385</v>
      </c>
      <c r="F1266" s="12" t="s">
        <v>138</v>
      </c>
    </row>
    <row r="1267" spans="1:6" x14ac:dyDescent="0.25">
      <c r="A1267">
        <v>4098.07</v>
      </c>
      <c r="B1267" s="12" t="s">
        <v>11</v>
      </c>
      <c r="C1267" s="12" t="s">
        <v>6</v>
      </c>
      <c r="D1267">
        <v>83.640600000000006</v>
      </c>
      <c r="E1267" s="12" t="s">
        <v>386</v>
      </c>
      <c r="F1267" s="12" t="s">
        <v>138</v>
      </c>
    </row>
    <row r="1268" spans="1:6" x14ac:dyDescent="0.25">
      <c r="A1268">
        <v>4042.75</v>
      </c>
      <c r="B1268" s="12" t="s">
        <v>11</v>
      </c>
      <c r="C1268" s="12" t="s">
        <v>6</v>
      </c>
      <c r="D1268">
        <v>84.125</v>
      </c>
      <c r="E1268" s="12" t="s">
        <v>387</v>
      </c>
      <c r="F1268" s="12" t="s">
        <v>138</v>
      </c>
    </row>
    <row r="1269" spans="1:6" x14ac:dyDescent="0.25">
      <c r="A1269">
        <v>4018.06</v>
      </c>
      <c r="B1269" s="12" t="s">
        <v>11</v>
      </c>
      <c r="C1269" s="12" t="s">
        <v>6</v>
      </c>
      <c r="D1269">
        <v>83.828100000000006</v>
      </c>
      <c r="E1269" s="12" t="s">
        <v>388</v>
      </c>
      <c r="F1269" s="12" t="s">
        <v>138</v>
      </c>
    </row>
    <row r="1270" spans="1:6" x14ac:dyDescent="0.25">
      <c r="A1270">
        <v>4013.23</v>
      </c>
      <c r="B1270" s="12" t="s">
        <v>11</v>
      </c>
      <c r="C1270" s="12" t="s">
        <v>6</v>
      </c>
      <c r="D1270">
        <v>82.8125</v>
      </c>
      <c r="E1270" s="12" t="s">
        <v>389</v>
      </c>
      <c r="F1270" s="12" t="s">
        <v>138</v>
      </c>
    </row>
    <row r="1271" spans="1:6" x14ac:dyDescent="0.25">
      <c r="A1271">
        <v>4051.65</v>
      </c>
      <c r="B1271" s="12" t="s">
        <v>11</v>
      </c>
      <c r="C1271" s="12" t="s">
        <v>6</v>
      </c>
      <c r="D1271">
        <v>83.296899999999994</v>
      </c>
      <c r="E1271" s="12" t="s">
        <v>390</v>
      </c>
      <c r="F1271" s="12" t="s">
        <v>138</v>
      </c>
    </row>
    <row r="1272" spans="1:6" x14ac:dyDescent="0.25">
      <c r="A1272">
        <v>4018.95</v>
      </c>
      <c r="B1272" s="12" t="s">
        <v>11</v>
      </c>
      <c r="C1272" s="12" t="s">
        <v>6</v>
      </c>
      <c r="D1272">
        <v>83.984399999999994</v>
      </c>
      <c r="E1272" s="12" t="s">
        <v>391</v>
      </c>
      <c r="F1272" s="12" t="s">
        <v>138</v>
      </c>
    </row>
    <row r="1273" spans="1:6" x14ac:dyDescent="0.25">
      <c r="A1273">
        <v>4038.6</v>
      </c>
      <c r="B1273" s="12" t="s">
        <v>11</v>
      </c>
      <c r="C1273" s="12" t="s">
        <v>6</v>
      </c>
      <c r="D1273">
        <v>83.843800000000002</v>
      </c>
      <c r="E1273" s="12" t="s">
        <v>392</v>
      </c>
      <c r="F1273" s="12" t="s">
        <v>138</v>
      </c>
    </row>
    <row r="1274" spans="1:6" x14ac:dyDescent="0.25">
      <c r="A1274">
        <v>3987.2</v>
      </c>
      <c r="B1274" s="12" t="s">
        <v>11</v>
      </c>
      <c r="C1274" s="12" t="s">
        <v>6</v>
      </c>
      <c r="D1274">
        <v>82.890600000000006</v>
      </c>
      <c r="E1274" s="12" t="s">
        <v>393</v>
      </c>
      <c r="F1274" s="12" t="s">
        <v>138</v>
      </c>
    </row>
    <row r="1275" spans="1:6" x14ac:dyDescent="0.25">
      <c r="A1275">
        <v>4047.5</v>
      </c>
      <c r="B1275" s="12" t="s">
        <v>11</v>
      </c>
      <c r="C1275" s="12" t="s">
        <v>6</v>
      </c>
      <c r="D1275">
        <v>84.125</v>
      </c>
      <c r="E1275" s="12" t="s">
        <v>394</v>
      </c>
      <c r="F1275" s="12" t="s">
        <v>138</v>
      </c>
    </row>
    <row r="1276" spans="1:6" x14ac:dyDescent="0.25">
      <c r="A1276">
        <v>4006.38</v>
      </c>
      <c r="B1276" s="12" t="s">
        <v>11</v>
      </c>
      <c r="C1276" s="12" t="s">
        <v>6</v>
      </c>
      <c r="D1276">
        <v>83.8125</v>
      </c>
      <c r="E1276" s="12" t="s">
        <v>395</v>
      </c>
      <c r="F1276" s="12" t="s">
        <v>138</v>
      </c>
    </row>
    <row r="1277" spans="1:6" x14ac:dyDescent="0.25">
      <c r="A1277">
        <v>3969.56</v>
      </c>
      <c r="B1277" s="12" t="s">
        <v>11</v>
      </c>
      <c r="C1277" s="12" t="s">
        <v>6</v>
      </c>
      <c r="D1277">
        <v>84.031199999999998</v>
      </c>
      <c r="E1277" s="12" t="s">
        <v>396</v>
      </c>
      <c r="F1277" s="12" t="s">
        <v>138</v>
      </c>
    </row>
    <row r="1278" spans="1:6" x14ac:dyDescent="0.25">
      <c r="A1278">
        <v>3995.27</v>
      </c>
      <c r="B1278" s="12" t="s">
        <v>11</v>
      </c>
      <c r="C1278" s="12" t="s">
        <v>6</v>
      </c>
      <c r="D1278">
        <v>83.265600000000006</v>
      </c>
      <c r="E1278" s="12" t="s">
        <v>397</v>
      </c>
      <c r="F1278" s="12" t="s">
        <v>138</v>
      </c>
    </row>
    <row r="1279" spans="1:6" x14ac:dyDescent="0.25">
      <c r="A1279">
        <v>4125.07</v>
      </c>
      <c r="B1279" s="12" t="s">
        <v>11</v>
      </c>
      <c r="C1279" s="12" t="s">
        <v>6</v>
      </c>
      <c r="D1279">
        <v>84.4375</v>
      </c>
      <c r="E1279" s="12" t="s">
        <v>398</v>
      </c>
      <c r="F1279" s="12" t="s">
        <v>138</v>
      </c>
    </row>
    <row r="1280" spans="1:6" x14ac:dyDescent="0.25">
      <c r="A1280">
        <v>4073.31</v>
      </c>
      <c r="B1280" s="12" t="s">
        <v>11</v>
      </c>
      <c r="C1280" s="12" t="s">
        <v>6</v>
      </c>
      <c r="D1280">
        <v>83.4375</v>
      </c>
      <c r="E1280" s="12" t="s">
        <v>399</v>
      </c>
      <c r="F1280" s="12" t="s">
        <v>138</v>
      </c>
    </row>
    <row r="1281" spans="1:6" x14ac:dyDescent="0.25">
      <c r="A1281">
        <v>3998.26</v>
      </c>
      <c r="B1281" s="12" t="s">
        <v>11</v>
      </c>
      <c r="C1281" s="12" t="s">
        <v>6</v>
      </c>
      <c r="D1281">
        <v>83.765600000000006</v>
      </c>
      <c r="E1281" s="12" t="s">
        <v>400</v>
      </c>
      <c r="F1281" s="12" t="s">
        <v>138</v>
      </c>
    </row>
    <row r="1282" spans="1:6" x14ac:dyDescent="0.25">
      <c r="A1282">
        <v>3985.44</v>
      </c>
      <c r="B1282" s="12" t="s">
        <v>11</v>
      </c>
      <c r="C1282" s="12" t="s">
        <v>6</v>
      </c>
      <c r="D1282">
        <v>83.625</v>
      </c>
      <c r="E1282" s="12" t="s">
        <v>401</v>
      </c>
      <c r="F1282" s="12" t="s">
        <v>138</v>
      </c>
    </row>
    <row r="1283" spans="1:6" x14ac:dyDescent="0.25">
      <c r="A1283">
        <v>3935.96</v>
      </c>
      <c r="B1283" s="12" t="s">
        <v>11</v>
      </c>
      <c r="C1283" s="12" t="s">
        <v>6</v>
      </c>
      <c r="D1283">
        <v>84.281199999999998</v>
      </c>
      <c r="E1283" s="12" t="s">
        <v>402</v>
      </c>
      <c r="F1283" s="12" t="s">
        <v>138</v>
      </c>
    </row>
    <row r="1284" spans="1:6" x14ac:dyDescent="0.25">
      <c r="A1284">
        <v>3863.3</v>
      </c>
      <c r="B1284" s="12" t="s">
        <v>11</v>
      </c>
      <c r="C1284" s="12" t="s">
        <v>6</v>
      </c>
      <c r="D1284">
        <v>83.25</v>
      </c>
      <c r="E1284" s="12" t="s">
        <v>403</v>
      </c>
      <c r="F1284" s="12" t="s">
        <v>138</v>
      </c>
    </row>
    <row r="1285" spans="1:6" x14ac:dyDescent="0.25">
      <c r="A1285">
        <v>4080.8</v>
      </c>
      <c r="B1285" s="12" t="s">
        <v>11</v>
      </c>
      <c r="C1285" s="12" t="s">
        <v>6</v>
      </c>
      <c r="D1285">
        <v>83.8125</v>
      </c>
      <c r="E1285" s="12" t="s">
        <v>404</v>
      </c>
      <c r="F1285" s="12" t="s">
        <v>138</v>
      </c>
    </row>
    <row r="1286" spans="1:6" x14ac:dyDescent="0.25">
      <c r="A1286">
        <v>4053.83</v>
      </c>
      <c r="B1286" s="12" t="s">
        <v>11</v>
      </c>
      <c r="C1286" s="12" t="s">
        <v>6</v>
      </c>
      <c r="D1286">
        <v>83.265600000000006</v>
      </c>
      <c r="E1286" s="12" t="s">
        <v>405</v>
      </c>
      <c r="F1286" s="12" t="s">
        <v>138</v>
      </c>
    </row>
    <row r="1287" spans="1:6" x14ac:dyDescent="0.25">
      <c r="A1287">
        <v>4073.81</v>
      </c>
      <c r="B1287" s="12" t="s">
        <v>11</v>
      </c>
      <c r="C1287" s="12" t="s">
        <v>6</v>
      </c>
      <c r="D1287">
        <v>82.984399999999994</v>
      </c>
      <c r="E1287" s="12" t="s">
        <v>406</v>
      </c>
      <c r="F1287" s="12" t="s">
        <v>138</v>
      </c>
    </row>
    <row r="1288" spans="1:6" x14ac:dyDescent="0.25">
      <c r="A1288">
        <v>3922.89</v>
      </c>
      <c r="B1288" s="12" t="s">
        <v>11</v>
      </c>
      <c r="C1288" s="12" t="s">
        <v>6</v>
      </c>
      <c r="D1288">
        <v>82.453100000000006</v>
      </c>
      <c r="E1288" s="12" t="s">
        <v>407</v>
      </c>
      <c r="F1288" s="12" t="s">
        <v>138</v>
      </c>
    </row>
    <row r="1289" spans="1:6" x14ac:dyDescent="0.25">
      <c r="A1289">
        <v>4053.85</v>
      </c>
      <c r="B1289" s="12" t="s">
        <v>11</v>
      </c>
      <c r="C1289" s="12" t="s">
        <v>6</v>
      </c>
      <c r="D1289">
        <v>82.953100000000006</v>
      </c>
      <c r="E1289" s="12" t="s">
        <v>408</v>
      </c>
      <c r="F1289" s="12" t="s">
        <v>138</v>
      </c>
    </row>
    <row r="1290" spans="1:6" x14ac:dyDescent="0.25">
      <c r="A1290">
        <v>4051.52</v>
      </c>
      <c r="B1290" s="12" t="s">
        <v>11</v>
      </c>
      <c r="C1290" s="12" t="s">
        <v>6</v>
      </c>
      <c r="D1290">
        <v>83.515600000000006</v>
      </c>
      <c r="E1290" s="12" t="s">
        <v>409</v>
      </c>
      <c r="F1290" s="12" t="s">
        <v>138</v>
      </c>
    </row>
    <row r="1291" spans="1:6" x14ac:dyDescent="0.25">
      <c r="A1291">
        <v>3950.7</v>
      </c>
      <c r="B1291" s="12" t="s">
        <v>11</v>
      </c>
      <c r="C1291" s="12" t="s">
        <v>6</v>
      </c>
      <c r="D1291">
        <v>93.828100000000006</v>
      </c>
      <c r="E1291" s="12" t="s">
        <v>410</v>
      </c>
      <c r="F1291" s="12" t="s">
        <v>138</v>
      </c>
    </row>
    <row r="1292" spans="1:6" x14ac:dyDescent="0.25">
      <c r="A1292">
        <v>3513.8</v>
      </c>
      <c r="B1292" s="12" t="s">
        <v>49</v>
      </c>
      <c r="C1292" s="12" t="s">
        <v>6</v>
      </c>
      <c r="D1292">
        <v>280.26600000000002</v>
      </c>
      <c r="E1292" s="12" t="s">
        <v>411</v>
      </c>
      <c r="F1292" s="12" t="s">
        <v>138</v>
      </c>
    </row>
    <row r="1293" spans="1:6" x14ac:dyDescent="0.25">
      <c r="A1293">
        <v>3604.11</v>
      </c>
      <c r="B1293" s="12" t="s">
        <v>49</v>
      </c>
      <c r="C1293" s="12" t="s">
        <v>6</v>
      </c>
      <c r="D1293">
        <v>280.95299999999997</v>
      </c>
      <c r="E1293" s="12" t="s">
        <v>412</v>
      </c>
      <c r="F1293" s="12" t="s">
        <v>138</v>
      </c>
    </row>
    <row r="1294" spans="1:6" x14ac:dyDescent="0.25">
      <c r="A1294">
        <v>3582.23</v>
      </c>
      <c r="B1294" s="12" t="s">
        <v>49</v>
      </c>
      <c r="C1294" s="12" t="s">
        <v>6</v>
      </c>
      <c r="D1294">
        <v>279.29700000000003</v>
      </c>
      <c r="E1294" s="12" t="s">
        <v>413</v>
      </c>
      <c r="F1294" s="12" t="s">
        <v>138</v>
      </c>
    </row>
    <row r="1295" spans="1:6" x14ac:dyDescent="0.25">
      <c r="A1295">
        <v>3579.01</v>
      </c>
      <c r="B1295" s="12" t="s">
        <v>49</v>
      </c>
      <c r="C1295" s="12" t="s">
        <v>6</v>
      </c>
      <c r="D1295">
        <v>278.93799999999999</v>
      </c>
      <c r="E1295" s="12" t="s">
        <v>414</v>
      </c>
      <c r="F1295" s="12" t="s">
        <v>138</v>
      </c>
    </row>
    <row r="1296" spans="1:6" x14ac:dyDescent="0.25">
      <c r="A1296">
        <v>3668.75</v>
      </c>
      <c r="B1296" s="12" t="s">
        <v>49</v>
      </c>
      <c r="C1296" s="12" t="s">
        <v>6</v>
      </c>
      <c r="D1296">
        <v>280.42200000000003</v>
      </c>
      <c r="E1296" s="12" t="s">
        <v>415</v>
      </c>
      <c r="F1296" s="12" t="s">
        <v>138</v>
      </c>
    </row>
    <row r="1297" spans="1:6" x14ac:dyDescent="0.25">
      <c r="A1297">
        <v>3595.04</v>
      </c>
      <c r="B1297" s="12" t="s">
        <v>49</v>
      </c>
      <c r="C1297" s="12" t="s">
        <v>6</v>
      </c>
      <c r="D1297">
        <v>281.29700000000003</v>
      </c>
      <c r="E1297" s="12" t="s">
        <v>416</v>
      </c>
      <c r="F1297" s="12" t="s">
        <v>138</v>
      </c>
    </row>
    <row r="1298" spans="1:6" x14ac:dyDescent="0.25">
      <c r="A1298">
        <v>3635.57</v>
      </c>
      <c r="B1298" s="12" t="s">
        <v>49</v>
      </c>
      <c r="C1298" s="12" t="s">
        <v>6</v>
      </c>
      <c r="D1298">
        <v>278.71899999999999</v>
      </c>
      <c r="E1298" s="12" t="s">
        <v>417</v>
      </c>
      <c r="F1298" s="12" t="s">
        <v>138</v>
      </c>
    </row>
    <row r="1299" spans="1:6" x14ac:dyDescent="0.25">
      <c r="A1299">
        <v>3598.29</v>
      </c>
      <c r="B1299" s="12" t="s">
        <v>49</v>
      </c>
      <c r="C1299" s="12" t="s">
        <v>6</v>
      </c>
      <c r="D1299">
        <v>279.54700000000003</v>
      </c>
      <c r="E1299" s="12" t="s">
        <v>418</v>
      </c>
      <c r="F1299" s="12" t="s">
        <v>138</v>
      </c>
    </row>
    <row r="1300" spans="1:6" x14ac:dyDescent="0.25">
      <c r="A1300">
        <v>3613.08</v>
      </c>
      <c r="B1300" s="12" t="s">
        <v>49</v>
      </c>
      <c r="C1300" s="12" t="s">
        <v>6</v>
      </c>
      <c r="D1300">
        <v>280.17200000000003</v>
      </c>
      <c r="E1300" s="12" t="s">
        <v>419</v>
      </c>
      <c r="F1300" s="12" t="s">
        <v>138</v>
      </c>
    </row>
    <row r="1301" spans="1:6" x14ac:dyDescent="0.25">
      <c r="A1301">
        <v>3604.91</v>
      </c>
      <c r="B1301" s="12" t="s">
        <v>49</v>
      </c>
      <c r="C1301" s="12" t="s">
        <v>6</v>
      </c>
      <c r="D1301">
        <v>280.32799999999997</v>
      </c>
      <c r="E1301" s="12" t="s">
        <v>420</v>
      </c>
      <c r="F1301" s="12" t="s">
        <v>138</v>
      </c>
    </row>
    <row r="1302" spans="1:6" x14ac:dyDescent="0.25">
      <c r="A1302">
        <v>3535.5</v>
      </c>
      <c r="B1302" s="12" t="s">
        <v>49</v>
      </c>
      <c r="C1302" s="12" t="s">
        <v>6</v>
      </c>
      <c r="D1302">
        <v>280.68799999999999</v>
      </c>
      <c r="E1302" s="12" t="s">
        <v>421</v>
      </c>
      <c r="F1302" s="12" t="s">
        <v>138</v>
      </c>
    </row>
    <row r="1303" spans="1:6" x14ac:dyDescent="0.25">
      <c r="A1303">
        <v>3524.46</v>
      </c>
      <c r="B1303" s="12" t="s">
        <v>49</v>
      </c>
      <c r="C1303" s="12" t="s">
        <v>6</v>
      </c>
      <c r="D1303">
        <v>280.68799999999999</v>
      </c>
      <c r="E1303" s="12" t="s">
        <v>422</v>
      </c>
      <c r="F1303" s="12" t="s">
        <v>138</v>
      </c>
    </row>
    <row r="1304" spans="1:6" x14ac:dyDescent="0.25">
      <c r="A1304">
        <v>3654.58</v>
      </c>
      <c r="B1304" s="12" t="s">
        <v>49</v>
      </c>
      <c r="C1304" s="12" t="s">
        <v>6</v>
      </c>
      <c r="D1304">
        <v>281.32799999999997</v>
      </c>
      <c r="E1304" s="12" t="s">
        <v>423</v>
      </c>
      <c r="F1304" s="12" t="s">
        <v>138</v>
      </c>
    </row>
    <row r="1305" spans="1:6" x14ac:dyDescent="0.25">
      <c r="A1305">
        <v>3625.14</v>
      </c>
      <c r="B1305" s="12" t="s">
        <v>49</v>
      </c>
      <c r="C1305" s="12" t="s">
        <v>6</v>
      </c>
      <c r="D1305">
        <v>282.45299999999997</v>
      </c>
      <c r="E1305" s="12" t="s">
        <v>424</v>
      </c>
      <c r="F1305" s="12" t="s">
        <v>138</v>
      </c>
    </row>
    <row r="1306" spans="1:6" x14ac:dyDescent="0.25">
      <c r="A1306">
        <v>3620.38</v>
      </c>
      <c r="B1306" s="12" t="s">
        <v>49</v>
      </c>
      <c r="C1306" s="12" t="s">
        <v>6</v>
      </c>
      <c r="D1306">
        <v>280.03100000000001</v>
      </c>
      <c r="E1306" s="12" t="s">
        <v>425</v>
      </c>
      <c r="F1306" s="12" t="s">
        <v>138</v>
      </c>
    </row>
    <row r="1307" spans="1:6" x14ac:dyDescent="0.25">
      <c r="A1307">
        <v>3660.39</v>
      </c>
      <c r="B1307" s="12" t="s">
        <v>49</v>
      </c>
      <c r="C1307" s="12" t="s">
        <v>6</v>
      </c>
      <c r="D1307">
        <v>278.26600000000002</v>
      </c>
      <c r="E1307" s="12" t="s">
        <v>426</v>
      </c>
      <c r="F1307" s="12" t="s">
        <v>138</v>
      </c>
    </row>
    <row r="1308" spans="1:6" x14ac:dyDescent="0.25">
      <c r="A1308">
        <v>3634.94</v>
      </c>
      <c r="B1308" s="12" t="s">
        <v>49</v>
      </c>
      <c r="C1308" s="12" t="s">
        <v>6</v>
      </c>
      <c r="D1308">
        <v>279.35899999999998</v>
      </c>
      <c r="E1308" s="12" t="s">
        <v>427</v>
      </c>
      <c r="F1308" s="12" t="s">
        <v>138</v>
      </c>
    </row>
    <row r="1309" spans="1:6" x14ac:dyDescent="0.25">
      <c r="A1309">
        <v>3592.35</v>
      </c>
      <c r="B1309" s="12" t="s">
        <v>49</v>
      </c>
      <c r="C1309" s="12" t="s">
        <v>6</v>
      </c>
      <c r="D1309">
        <v>279.40600000000001</v>
      </c>
      <c r="E1309" s="12" t="s">
        <v>428</v>
      </c>
      <c r="F1309" s="12" t="s">
        <v>138</v>
      </c>
    </row>
    <row r="1310" spans="1:6" x14ac:dyDescent="0.25">
      <c r="A1310">
        <v>3533.7</v>
      </c>
      <c r="B1310" s="12" t="s">
        <v>49</v>
      </c>
      <c r="C1310" s="12" t="s">
        <v>6</v>
      </c>
      <c r="D1310">
        <v>278.10899999999998</v>
      </c>
      <c r="E1310" s="12" t="s">
        <v>429</v>
      </c>
      <c r="F1310" s="12" t="s">
        <v>138</v>
      </c>
    </row>
    <row r="1311" spans="1:6" x14ac:dyDescent="0.25">
      <c r="A1311">
        <v>3577.2</v>
      </c>
      <c r="B1311" s="12" t="s">
        <v>49</v>
      </c>
      <c r="C1311" s="12" t="s">
        <v>6</v>
      </c>
      <c r="D1311">
        <v>278.65600000000001</v>
      </c>
      <c r="E1311" s="12" t="s">
        <v>430</v>
      </c>
      <c r="F1311" s="12" t="s">
        <v>138</v>
      </c>
    </row>
    <row r="1312" spans="1:6" x14ac:dyDescent="0.25">
      <c r="A1312">
        <v>3592.02</v>
      </c>
      <c r="B1312" s="12" t="s">
        <v>49</v>
      </c>
      <c r="C1312" s="12" t="s">
        <v>6</v>
      </c>
      <c r="D1312">
        <v>279.14100000000002</v>
      </c>
      <c r="E1312" s="12" t="s">
        <v>431</v>
      </c>
      <c r="F1312" s="12" t="s">
        <v>138</v>
      </c>
    </row>
    <row r="1313" spans="1:6" x14ac:dyDescent="0.25">
      <c r="A1313">
        <v>3636.13</v>
      </c>
      <c r="B1313" s="12" t="s">
        <v>49</v>
      </c>
      <c r="C1313" s="12" t="s">
        <v>6</v>
      </c>
      <c r="D1313">
        <v>278.84399999999999</v>
      </c>
      <c r="E1313" s="12" t="s">
        <v>432</v>
      </c>
      <c r="F1313" s="12" t="s">
        <v>138</v>
      </c>
    </row>
    <row r="1314" spans="1:6" x14ac:dyDescent="0.25">
      <c r="A1314">
        <v>3637.25</v>
      </c>
      <c r="B1314" s="12" t="s">
        <v>49</v>
      </c>
      <c r="C1314" s="12" t="s">
        <v>6</v>
      </c>
      <c r="D1314">
        <v>279.14100000000002</v>
      </c>
      <c r="E1314" s="12" t="s">
        <v>433</v>
      </c>
      <c r="F1314" s="12" t="s">
        <v>138</v>
      </c>
    </row>
    <row r="1315" spans="1:6" x14ac:dyDescent="0.25">
      <c r="A1315">
        <v>3577.54</v>
      </c>
      <c r="B1315" s="12" t="s">
        <v>49</v>
      </c>
      <c r="C1315" s="12" t="s">
        <v>6</v>
      </c>
      <c r="D1315">
        <v>278.5</v>
      </c>
      <c r="E1315" s="12" t="s">
        <v>434</v>
      </c>
      <c r="F1315" s="12" t="s">
        <v>138</v>
      </c>
    </row>
    <row r="1316" spans="1:6" x14ac:dyDescent="0.25">
      <c r="A1316">
        <v>3580.57</v>
      </c>
      <c r="B1316" s="12" t="s">
        <v>49</v>
      </c>
      <c r="C1316" s="12" t="s">
        <v>6</v>
      </c>
      <c r="D1316">
        <v>278.68799999999999</v>
      </c>
      <c r="E1316" s="12" t="s">
        <v>435</v>
      </c>
      <c r="F1316" s="12" t="s">
        <v>138</v>
      </c>
    </row>
    <row r="1317" spans="1:6" x14ac:dyDescent="0.25">
      <c r="A1317">
        <v>3603.92</v>
      </c>
      <c r="B1317" s="12" t="s">
        <v>49</v>
      </c>
      <c r="C1317" s="12" t="s">
        <v>6</v>
      </c>
      <c r="D1317">
        <v>278.14100000000002</v>
      </c>
      <c r="E1317" s="12" t="s">
        <v>436</v>
      </c>
      <c r="F1317" s="12" t="s">
        <v>138</v>
      </c>
    </row>
    <row r="1318" spans="1:6" x14ac:dyDescent="0.25">
      <c r="A1318">
        <v>3617.64</v>
      </c>
      <c r="B1318" s="12" t="s">
        <v>49</v>
      </c>
      <c r="C1318" s="12" t="s">
        <v>6</v>
      </c>
      <c r="D1318">
        <v>279.29700000000003</v>
      </c>
      <c r="E1318" s="12" t="s">
        <v>437</v>
      </c>
      <c r="F1318" s="12" t="s">
        <v>138</v>
      </c>
    </row>
    <row r="1319" spans="1:6" x14ac:dyDescent="0.25">
      <c r="A1319">
        <v>3651.65</v>
      </c>
      <c r="B1319" s="12" t="s">
        <v>49</v>
      </c>
      <c r="C1319" s="12" t="s">
        <v>6</v>
      </c>
      <c r="D1319">
        <v>278.67200000000003</v>
      </c>
      <c r="E1319" s="12" t="s">
        <v>438</v>
      </c>
      <c r="F1319" s="12" t="s">
        <v>138</v>
      </c>
    </row>
    <row r="1320" spans="1:6" x14ac:dyDescent="0.25">
      <c r="A1320">
        <v>3560</v>
      </c>
      <c r="B1320" s="12" t="s">
        <v>49</v>
      </c>
      <c r="C1320" s="12" t="s">
        <v>6</v>
      </c>
      <c r="D1320">
        <v>278.46899999999999</v>
      </c>
      <c r="E1320" s="12" t="s">
        <v>439</v>
      </c>
      <c r="F1320" s="12" t="s">
        <v>138</v>
      </c>
    </row>
    <row r="1321" spans="1:6" x14ac:dyDescent="0.25">
      <c r="A1321">
        <v>3581.64</v>
      </c>
      <c r="B1321" s="12" t="s">
        <v>49</v>
      </c>
      <c r="C1321" s="12" t="s">
        <v>6</v>
      </c>
      <c r="D1321">
        <v>278.78100000000001</v>
      </c>
      <c r="E1321" s="12" t="s">
        <v>440</v>
      </c>
      <c r="F1321" s="12" t="s">
        <v>138</v>
      </c>
    </row>
    <row r="1322" spans="1:6" x14ac:dyDescent="0.25">
      <c r="A1322">
        <v>3300.9</v>
      </c>
      <c r="B1322" s="12" t="s">
        <v>69</v>
      </c>
      <c r="C1322" s="12" t="s">
        <v>6</v>
      </c>
      <c r="D1322">
        <v>78.906199999999998</v>
      </c>
      <c r="E1322" s="12" t="s">
        <v>441</v>
      </c>
      <c r="F1322" s="12" t="s">
        <v>138</v>
      </c>
    </row>
    <row r="1323" spans="1:6" x14ac:dyDescent="0.25">
      <c r="A1323">
        <v>3454.29</v>
      </c>
      <c r="B1323" s="12" t="s">
        <v>69</v>
      </c>
      <c r="C1323" s="12" t="s">
        <v>6</v>
      </c>
      <c r="D1323">
        <v>77.921899999999994</v>
      </c>
      <c r="E1323" s="12" t="s">
        <v>442</v>
      </c>
      <c r="F1323" s="12" t="s">
        <v>138</v>
      </c>
    </row>
    <row r="1324" spans="1:6" x14ac:dyDescent="0.25">
      <c r="A1324">
        <v>3240.74</v>
      </c>
      <c r="B1324" s="12" t="s">
        <v>69</v>
      </c>
      <c r="C1324" s="12" t="s">
        <v>6</v>
      </c>
      <c r="D1324">
        <v>78.359399999999994</v>
      </c>
      <c r="E1324" s="12" t="s">
        <v>443</v>
      </c>
      <c r="F1324" s="12" t="s">
        <v>138</v>
      </c>
    </row>
    <row r="1325" spans="1:6" x14ac:dyDescent="0.25">
      <c r="A1325">
        <v>3446.52</v>
      </c>
      <c r="B1325" s="12" t="s">
        <v>69</v>
      </c>
      <c r="C1325" s="12" t="s">
        <v>6</v>
      </c>
      <c r="D1325">
        <v>79.031199999999998</v>
      </c>
      <c r="E1325" s="12" t="s">
        <v>444</v>
      </c>
      <c r="F1325" s="12" t="s">
        <v>138</v>
      </c>
    </row>
    <row r="1326" spans="1:6" x14ac:dyDescent="0.25">
      <c r="A1326">
        <v>3433.81</v>
      </c>
      <c r="B1326" s="12" t="s">
        <v>69</v>
      </c>
      <c r="C1326" s="12" t="s">
        <v>6</v>
      </c>
      <c r="D1326">
        <v>79.093800000000002</v>
      </c>
      <c r="E1326" s="12" t="s">
        <v>445</v>
      </c>
      <c r="F1326" s="12" t="s">
        <v>138</v>
      </c>
    </row>
    <row r="1327" spans="1:6" x14ac:dyDescent="0.25">
      <c r="A1327">
        <v>3403.45</v>
      </c>
      <c r="B1327" s="12" t="s">
        <v>69</v>
      </c>
      <c r="C1327" s="12" t="s">
        <v>6</v>
      </c>
      <c r="D1327">
        <v>78.984399999999994</v>
      </c>
      <c r="E1327" s="12" t="s">
        <v>446</v>
      </c>
      <c r="F1327" s="12" t="s">
        <v>138</v>
      </c>
    </row>
    <row r="1328" spans="1:6" x14ac:dyDescent="0.25">
      <c r="A1328">
        <v>3512.99</v>
      </c>
      <c r="B1328" s="12" t="s">
        <v>69</v>
      </c>
      <c r="C1328" s="12" t="s">
        <v>6</v>
      </c>
      <c r="D1328">
        <v>78.890600000000006</v>
      </c>
      <c r="E1328" s="12" t="s">
        <v>447</v>
      </c>
      <c r="F1328" s="12" t="s">
        <v>138</v>
      </c>
    </row>
    <row r="1329" spans="1:6" x14ac:dyDescent="0.25">
      <c r="A1329">
        <v>3514.16</v>
      </c>
      <c r="B1329" s="12" t="s">
        <v>69</v>
      </c>
      <c r="C1329" s="12" t="s">
        <v>6</v>
      </c>
      <c r="D1329">
        <v>80.171899999999994</v>
      </c>
      <c r="E1329" s="12" t="s">
        <v>448</v>
      </c>
      <c r="F1329" s="12" t="s">
        <v>138</v>
      </c>
    </row>
    <row r="1330" spans="1:6" x14ac:dyDescent="0.25">
      <c r="A1330">
        <v>3451.39</v>
      </c>
      <c r="B1330" s="12" t="s">
        <v>69</v>
      </c>
      <c r="C1330" s="12" t="s">
        <v>6</v>
      </c>
      <c r="D1330">
        <v>78.593800000000002</v>
      </c>
      <c r="E1330" s="12" t="s">
        <v>449</v>
      </c>
      <c r="F1330" s="12" t="s">
        <v>138</v>
      </c>
    </row>
    <row r="1331" spans="1:6" x14ac:dyDescent="0.25">
      <c r="A1331">
        <v>3419.41</v>
      </c>
      <c r="B1331" s="12" t="s">
        <v>69</v>
      </c>
      <c r="C1331" s="12" t="s">
        <v>6</v>
      </c>
      <c r="D1331">
        <v>78.078100000000006</v>
      </c>
      <c r="E1331" s="12" t="s">
        <v>450</v>
      </c>
      <c r="F1331" s="12" t="s">
        <v>138</v>
      </c>
    </row>
    <row r="1332" spans="1:6" x14ac:dyDescent="0.25">
      <c r="A1332">
        <v>3466.13</v>
      </c>
      <c r="B1332" s="12" t="s">
        <v>69</v>
      </c>
      <c r="C1332" s="12" t="s">
        <v>6</v>
      </c>
      <c r="D1332">
        <v>79.093800000000002</v>
      </c>
      <c r="E1332" s="12" t="s">
        <v>451</v>
      </c>
      <c r="F1332" s="12" t="s">
        <v>138</v>
      </c>
    </row>
    <row r="1333" spans="1:6" x14ac:dyDescent="0.25">
      <c r="A1333">
        <v>3467.09</v>
      </c>
      <c r="B1333" s="12" t="s">
        <v>69</v>
      </c>
      <c r="C1333" s="12" t="s">
        <v>6</v>
      </c>
      <c r="D1333">
        <v>78.781199999999998</v>
      </c>
      <c r="E1333" s="12" t="s">
        <v>452</v>
      </c>
      <c r="F1333" s="12" t="s">
        <v>138</v>
      </c>
    </row>
    <row r="1334" spans="1:6" x14ac:dyDescent="0.25">
      <c r="A1334">
        <v>3498.61</v>
      </c>
      <c r="B1334" s="12" t="s">
        <v>69</v>
      </c>
      <c r="C1334" s="12" t="s">
        <v>6</v>
      </c>
      <c r="D1334">
        <v>78.75</v>
      </c>
      <c r="E1334" s="12" t="s">
        <v>453</v>
      </c>
      <c r="F1334" s="12" t="s">
        <v>138</v>
      </c>
    </row>
    <row r="1335" spans="1:6" x14ac:dyDescent="0.25">
      <c r="A1335">
        <v>3395.92</v>
      </c>
      <c r="B1335" s="12" t="s">
        <v>69</v>
      </c>
      <c r="C1335" s="12" t="s">
        <v>6</v>
      </c>
      <c r="D1335">
        <v>79.031199999999998</v>
      </c>
      <c r="E1335" s="12" t="s">
        <v>454</v>
      </c>
      <c r="F1335" s="12" t="s">
        <v>138</v>
      </c>
    </row>
    <row r="1336" spans="1:6" x14ac:dyDescent="0.25">
      <c r="A1336">
        <v>3459.99</v>
      </c>
      <c r="B1336" s="12" t="s">
        <v>69</v>
      </c>
      <c r="C1336" s="12" t="s">
        <v>6</v>
      </c>
      <c r="D1336">
        <v>78.421899999999994</v>
      </c>
      <c r="E1336" s="12" t="s">
        <v>455</v>
      </c>
      <c r="F1336" s="12" t="s">
        <v>138</v>
      </c>
    </row>
    <row r="1337" spans="1:6" x14ac:dyDescent="0.25">
      <c r="A1337">
        <v>3495.22</v>
      </c>
      <c r="B1337" s="12" t="s">
        <v>69</v>
      </c>
      <c r="C1337" s="12" t="s">
        <v>6</v>
      </c>
      <c r="D1337">
        <v>79.265600000000006</v>
      </c>
      <c r="E1337" s="12" t="s">
        <v>456</v>
      </c>
      <c r="F1337" s="12" t="s">
        <v>138</v>
      </c>
    </row>
    <row r="1338" spans="1:6" x14ac:dyDescent="0.25">
      <c r="A1338">
        <v>3356.41</v>
      </c>
      <c r="B1338" s="12" t="s">
        <v>69</v>
      </c>
      <c r="C1338" s="12" t="s">
        <v>6</v>
      </c>
      <c r="D1338">
        <v>78.5</v>
      </c>
      <c r="E1338" s="12" t="s">
        <v>457</v>
      </c>
      <c r="F1338" s="12" t="s">
        <v>138</v>
      </c>
    </row>
    <row r="1339" spans="1:6" x14ac:dyDescent="0.25">
      <c r="A1339">
        <v>3383.46</v>
      </c>
      <c r="B1339" s="12" t="s">
        <v>69</v>
      </c>
      <c r="C1339" s="12" t="s">
        <v>6</v>
      </c>
      <c r="D1339">
        <v>79.406199999999998</v>
      </c>
      <c r="E1339" s="12" t="s">
        <v>458</v>
      </c>
      <c r="F1339" s="12" t="s">
        <v>138</v>
      </c>
    </row>
    <row r="1340" spans="1:6" x14ac:dyDescent="0.25">
      <c r="A1340">
        <v>3542.68</v>
      </c>
      <c r="B1340" s="12" t="s">
        <v>69</v>
      </c>
      <c r="C1340" s="12" t="s">
        <v>6</v>
      </c>
      <c r="D1340">
        <v>78.765600000000006</v>
      </c>
      <c r="E1340" s="12" t="s">
        <v>459</v>
      </c>
      <c r="F1340" s="12" t="s">
        <v>138</v>
      </c>
    </row>
    <row r="1341" spans="1:6" x14ac:dyDescent="0.25">
      <c r="A1341">
        <v>3484.11</v>
      </c>
      <c r="B1341" s="12" t="s">
        <v>69</v>
      </c>
      <c r="C1341" s="12" t="s">
        <v>6</v>
      </c>
      <c r="D1341">
        <v>79.484399999999994</v>
      </c>
      <c r="E1341" s="12" t="s">
        <v>460</v>
      </c>
      <c r="F1341" s="12" t="s">
        <v>138</v>
      </c>
    </row>
    <row r="1342" spans="1:6" x14ac:dyDescent="0.25">
      <c r="A1342">
        <v>3401.94</v>
      </c>
      <c r="B1342" s="12" t="s">
        <v>69</v>
      </c>
      <c r="C1342" s="12" t="s">
        <v>6</v>
      </c>
      <c r="D1342">
        <v>79.234399999999994</v>
      </c>
      <c r="E1342" s="12" t="s">
        <v>461</v>
      </c>
      <c r="F1342" s="12" t="s">
        <v>138</v>
      </c>
    </row>
    <row r="1343" spans="1:6" x14ac:dyDescent="0.25">
      <c r="A1343">
        <v>3439.87</v>
      </c>
      <c r="B1343" s="12" t="s">
        <v>69</v>
      </c>
      <c r="C1343" s="12" t="s">
        <v>6</v>
      </c>
      <c r="D1343">
        <v>78.375</v>
      </c>
      <c r="E1343" s="12" t="s">
        <v>462</v>
      </c>
      <c r="F1343" s="12" t="s">
        <v>138</v>
      </c>
    </row>
    <row r="1344" spans="1:6" x14ac:dyDescent="0.25">
      <c r="A1344">
        <v>3475.18</v>
      </c>
      <c r="B1344" s="12" t="s">
        <v>69</v>
      </c>
      <c r="C1344" s="12" t="s">
        <v>6</v>
      </c>
      <c r="D1344">
        <v>78.796899999999994</v>
      </c>
      <c r="E1344" s="12" t="s">
        <v>463</v>
      </c>
      <c r="F1344" s="12" t="s">
        <v>138</v>
      </c>
    </row>
    <row r="1345" spans="1:6" x14ac:dyDescent="0.25">
      <c r="A1345">
        <v>3496.79</v>
      </c>
      <c r="B1345" s="12" t="s">
        <v>69</v>
      </c>
      <c r="C1345" s="12" t="s">
        <v>6</v>
      </c>
      <c r="D1345">
        <v>78.578100000000006</v>
      </c>
      <c r="E1345" s="12" t="s">
        <v>464</v>
      </c>
      <c r="F1345" s="12" t="s">
        <v>138</v>
      </c>
    </row>
    <row r="1346" spans="1:6" x14ac:dyDescent="0.25">
      <c r="A1346">
        <v>3468.8</v>
      </c>
      <c r="B1346" s="12" t="s">
        <v>69</v>
      </c>
      <c r="C1346" s="12" t="s">
        <v>6</v>
      </c>
      <c r="D1346">
        <v>77.718800000000002</v>
      </c>
      <c r="E1346" s="12" t="s">
        <v>465</v>
      </c>
      <c r="F1346" s="12" t="s">
        <v>138</v>
      </c>
    </row>
    <row r="1347" spans="1:6" x14ac:dyDescent="0.25">
      <c r="A1347">
        <v>3256.34</v>
      </c>
      <c r="B1347" s="12" t="s">
        <v>69</v>
      </c>
      <c r="C1347" s="12" t="s">
        <v>6</v>
      </c>
      <c r="D1347">
        <v>78.078100000000006</v>
      </c>
      <c r="E1347" s="12" t="s">
        <v>466</v>
      </c>
      <c r="F1347" s="12" t="s">
        <v>138</v>
      </c>
    </row>
    <row r="1348" spans="1:6" x14ac:dyDescent="0.25">
      <c r="A1348">
        <v>3628.67</v>
      </c>
      <c r="B1348" s="12" t="s">
        <v>69</v>
      </c>
      <c r="C1348" s="12" t="s">
        <v>6</v>
      </c>
      <c r="D1348">
        <v>78.359399999999994</v>
      </c>
      <c r="E1348" s="12" t="s">
        <v>467</v>
      </c>
      <c r="F1348" s="12" t="s">
        <v>138</v>
      </c>
    </row>
    <row r="1349" spans="1:6" x14ac:dyDescent="0.25">
      <c r="A1349">
        <v>3487.41</v>
      </c>
      <c r="B1349" s="12" t="s">
        <v>69</v>
      </c>
      <c r="C1349" s="12" t="s">
        <v>6</v>
      </c>
      <c r="D1349">
        <v>77.828100000000006</v>
      </c>
      <c r="E1349" s="12" t="s">
        <v>468</v>
      </c>
      <c r="F1349" s="12" t="s">
        <v>138</v>
      </c>
    </row>
    <row r="1350" spans="1:6" x14ac:dyDescent="0.25">
      <c r="A1350">
        <v>3516.98</v>
      </c>
      <c r="B1350" s="12" t="s">
        <v>69</v>
      </c>
      <c r="C1350" s="12" t="s">
        <v>6</v>
      </c>
      <c r="D1350">
        <v>78.156199999999998</v>
      </c>
      <c r="E1350" s="12" t="s">
        <v>469</v>
      </c>
      <c r="F1350" s="12" t="s">
        <v>138</v>
      </c>
    </row>
    <row r="1351" spans="1:6" x14ac:dyDescent="0.25">
      <c r="A1351">
        <v>3436.08</v>
      </c>
      <c r="B1351" s="12" t="s">
        <v>69</v>
      </c>
      <c r="C1351" s="12" t="s">
        <v>6</v>
      </c>
      <c r="D1351">
        <v>78.203100000000006</v>
      </c>
      <c r="E1351" s="12" t="s">
        <v>470</v>
      </c>
      <c r="F1351" s="12" t="s">
        <v>138</v>
      </c>
    </row>
    <row r="1352" spans="1:6" x14ac:dyDescent="0.25">
      <c r="A1352">
        <v>2851.35</v>
      </c>
      <c r="B1352" s="12" t="s">
        <v>70</v>
      </c>
      <c r="C1352" s="12" t="s">
        <v>6</v>
      </c>
      <c r="D1352">
        <v>208.422</v>
      </c>
      <c r="E1352" s="12" t="s">
        <v>471</v>
      </c>
      <c r="F1352" s="12" t="s">
        <v>138</v>
      </c>
    </row>
    <row r="1353" spans="1:6" x14ac:dyDescent="0.25">
      <c r="A1353">
        <v>2846.44</v>
      </c>
      <c r="B1353" s="12" t="s">
        <v>70</v>
      </c>
      <c r="C1353" s="12" t="s">
        <v>6</v>
      </c>
      <c r="D1353">
        <v>207.34399999999999</v>
      </c>
      <c r="E1353" s="12" t="s">
        <v>472</v>
      </c>
      <c r="F1353" s="12" t="s">
        <v>138</v>
      </c>
    </row>
    <row r="1354" spans="1:6" x14ac:dyDescent="0.25">
      <c r="A1354">
        <v>2907.89</v>
      </c>
      <c r="B1354" s="12" t="s">
        <v>70</v>
      </c>
      <c r="C1354" s="12" t="s">
        <v>6</v>
      </c>
      <c r="D1354">
        <v>207.703</v>
      </c>
      <c r="E1354" s="12" t="s">
        <v>473</v>
      </c>
      <c r="F1354" s="12" t="s">
        <v>138</v>
      </c>
    </row>
    <row r="1355" spans="1:6" x14ac:dyDescent="0.25">
      <c r="A1355">
        <v>2862.28</v>
      </c>
      <c r="B1355" s="12" t="s">
        <v>70</v>
      </c>
      <c r="C1355" s="12" t="s">
        <v>6</v>
      </c>
      <c r="D1355">
        <v>208</v>
      </c>
      <c r="E1355" s="12" t="s">
        <v>474</v>
      </c>
      <c r="F1355" s="12" t="s">
        <v>138</v>
      </c>
    </row>
    <row r="1356" spans="1:6" x14ac:dyDescent="0.25">
      <c r="A1356">
        <v>2874.99</v>
      </c>
      <c r="B1356" s="12" t="s">
        <v>70</v>
      </c>
      <c r="C1356" s="12" t="s">
        <v>6</v>
      </c>
      <c r="D1356">
        <v>207.35900000000001</v>
      </c>
      <c r="E1356" s="12" t="s">
        <v>475</v>
      </c>
      <c r="F1356" s="12" t="s">
        <v>138</v>
      </c>
    </row>
    <row r="1357" spans="1:6" x14ac:dyDescent="0.25">
      <c r="A1357">
        <v>2844.29</v>
      </c>
      <c r="B1357" s="12" t="s">
        <v>70</v>
      </c>
      <c r="C1357" s="12" t="s">
        <v>6</v>
      </c>
      <c r="D1357">
        <v>206.922</v>
      </c>
      <c r="E1357" s="12" t="s">
        <v>476</v>
      </c>
      <c r="F1357" s="12" t="s">
        <v>138</v>
      </c>
    </row>
    <row r="1358" spans="1:6" x14ac:dyDescent="0.25">
      <c r="A1358">
        <v>2859.24</v>
      </c>
      <c r="B1358" s="12" t="s">
        <v>70</v>
      </c>
      <c r="C1358" s="12" t="s">
        <v>6</v>
      </c>
      <c r="D1358">
        <v>208.5</v>
      </c>
      <c r="E1358" s="12" t="s">
        <v>477</v>
      </c>
      <c r="F1358" s="12" t="s">
        <v>138</v>
      </c>
    </row>
    <row r="1359" spans="1:6" x14ac:dyDescent="0.25">
      <c r="A1359">
        <v>2853.85</v>
      </c>
      <c r="B1359" s="12" t="s">
        <v>70</v>
      </c>
      <c r="C1359" s="12" t="s">
        <v>6</v>
      </c>
      <c r="D1359">
        <v>208.81200000000001</v>
      </c>
      <c r="E1359" s="12" t="s">
        <v>478</v>
      </c>
      <c r="F1359" s="12" t="s">
        <v>138</v>
      </c>
    </row>
    <row r="1360" spans="1:6" x14ac:dyDescent="0.25">
      <c r="A1360">
        <v>2898.56</v>
      </c>
      <c r="B1360" s="12" t="s">
        <v>70</v>
      </c>
      <c r="C1360" s="12" t="s">
        <v>6</v>
      </c>
      <c r="D1360">
        <v>209.172</v>
      </c>
      <c r="E1360" s="12" t="s">
        <v>479</v>
      </c>
      <c r="F1360" s="12" t="s">
        <v>138</v>
      </c>
    </row>
    <row r="1361" spans="1:6" x14ac:dyDescent="0.25">
      <c r="A1361">
        <v>2741.67</v>
      </c>
      <c r="B1361" s="12" t="s">
        <v>70</v>
      </c>
      <c r="C1361" s="12" t="s">
        <v>6</v>
      </c>
      <c r="D1361">
        <v>208.5</v>
      </c>
      <c r="E1361" s="12" t="s">
        <v>480</v>
      </c>
      <c r="F1361" s="12" t="s">
        <v>138</v>
      </c>
    </row>
    <row r="1362" spans="1:6" x14ac:dyDescent="0.25">
      <c r="A1362">
        <v>2909.64</v>
      </c>
      <c r="B1362" s="12" t="s">
        <v>70</v>
      </c>
      <c r="C1362" s="12" t="s">
        <v>6</v>
      </c>
      <c r="D1362">
        <v>208.31200000000001</v>
      </c>
      <c r="E1362" s="12" t="s">
        <v>481</v>
      </c>
      <c r="F1362" s="12" t="s">
        <v>138</v>
      </c>
    </row>
    <row r="1363" spans="1:6" x14ac:dyDescent="0.25">
      <c r="A1363">
        <v>2895.78</v>
      </c>
      <c r="B1363" s="12" t="s">
        <v>70</v>
      </c>
      <c r="C1363" s="12" t="s">
        <v>6</v>
      </c>
      <c r="D1363">
        <v>208.01599999999999</v>
      </c>
      <c r="E1363" s="12" t="s">
        <v>482</v>
      </c>
      <c r="F1363" s="12" t="s">
        <v>138</v>
      </c>
    </row>
    <row r="1364" spans="1:6" x14ac:dyDescent="0.25">
      <c r="A1364">
        <v>2902.18</v>
      </c>
      <c r="B1364" s="12" t="s">
        <v>70</v>
      </c>
      <c r="C1364" s="12" t="s">
        <v>6</v>
      </c>
      <c r="D1364">
        <v>208.672</v>
      </c>
      <c r="E1364" s="12" t="s">
        <v>483</v>
      </c>
      <c r="F1364" s="12" t="s">
        <v>138</v>
      </c>
    </row>
    <row r="1365" spans="1:6" x14ac:dyDescent="0.25">
      <c r="A1365">
        <v>2899.18</v>
      </c>
      <c r="B1365" s="12" t="s">
        <v>70</v>
      </c>
      <c r="C1365" s="12" t="s">
        <v>6</v>
      </c>
      <c r="D1365">
        <v>209.56200000000001</v>
      </c>
      <c r="E1365" s="12" t="s">
        <v>484</v>
      </c>
      <c r="F1365" s="12" t="s">
        <v>138</v>
      </c>
    </row>
    <row r="1366" spans="1:6" x14ac:dyDescent="0.25">
      <c r="A1366">
        <v>2912.22</v>
      </c>
      <c r="B1366" s="12" t="s">
        <v>70</v>
      </c>
      <c r="C1366" s="12" t="s">
        <v>6</v>
      </c>
      <c r="D1366">
        <v>207.25</v>
      </c>
      <c r="E1366" s="12" t="s">
        <v>485</v>
      </c>
      <c r="F1366" s="12" t="s">
        <v>138</v>
      </c>
    </row>
    <row r="1367" spans="1:6" x14ac:dyDescent="0.25">
      <c r="A1367">
        <v>2895.59</v>
      </c>
      <c r="B1367" s="12" t="s">
        <v>70</v>
      </c>
      <c r="C1367" s="12" t="s">
        <v>6</v>
      </c>
      <c r="D1367">
        <v>209.60900000000001</v>
      </c>
      <c r="E1367" s="12" t="s">
        <v>486</v>
      </c>
      <c r="F1367" s="12" t="s">
        <v>138</v>
      </c>
    </row>
    <row r="1368" spans="1:6" x14ac:dyDescent="0.25">
      <c r="A1368">
        <v>2870</v>
      </c>
      <c r="B1368" s="12" t="s">
        <v>70</v>
      </c>
      <c r="C1368" s="12" t="s">
        <v>6</v>
      </c>
      <c r="D1368">
        <v>207.547</v>
      </c>
      <c r="E1368" s="12" t="s">
        <v>487</v>
      </c>
      <c r="F1368" s="12" t="s">
        <v>138</v>
      </c>
    </row>
    <row r="1369" spans="1:6" x14ac:dyDescent="0.25">
      <c r="A1369">
        <v>2839.26</v>
      </c>
      <c r="B1369" s="12" t="s">
        <v>70</v>
      </c>
      <c r="C1369" s="12" t="s">
        <v>6</v>
      </c>
      <c r="D1369">
        <v>208.297</v>
      </c>
      <c r="E1369" s="12" t="s">
        <v>488</v>
      </c>
      <c r="F1369" s="12" t="s">
        <v>138</v>
      </c>
    </row>
    <row r="1370" spans="1:6" x14ac:dyDescent="0.25">
      <c r="A1370">
        <v>2834.48</v>
      </c>
      <c r="B1370" s="12" t="s">
        <v>70</v>
      </c>
      <c r="C1370" s="12" t="s">
        <v>6</v>
      </c>
      <c r="D1370">
        <v>208.64099999999999</v>
      </c>
      <c r="E1370" s="12" t="s">
        <v>489</v>
      </c>
      <c r="F1370" s="12" t="s">
        <v>138</v>
      </c>
    </row>
    <row r="1371" spans="1:6" x14ac:dyDescent="0.25">
      <c r="A1371">
        <v>2788.9</v>
      </c>
      <c r="B1371" s="12" t="s">
        <v>70</v>
      </c>
      <c r="C1371" s="12" t="s">
        <v>6</v>
      </c>
      <c r="D1371">
        <v>209.56200000000001</v>
      </c>
      <c r="E1371" s="12" t="s">
        <v>490</v>
      </c>
      <c r="F1371" s="12" t="s">
        <v>138</v>
      </c>
    </row>
    <row r="1372" spans="1:6" x14ac:dyDescent="0.25">
      <c r="A1372">
        <v>2853.59</v>
      </c>
      <c r="B1372" s="12" t="s">
        <v>70</v>
      </c>
      <c r="C1372" s="12" t="s">
        <v>6</v>
      </c>
      <c r="D1372">
        <v>207.96899999999999</v>
      </c>
      <c r="E1372" s="12" t="s">
        <v>491</v>
      </c>
      <c r="F1372" s="12" t="s">
        <v>138</v>
      </c>
    </row>
    <row r="1373" spans="1:6" x14ac:dyDescent="0.25">
      <c r="A1373">
        <v>2804.25</v>
      </c>
      <c r="B1373" s="12" t="s">
        <v>70</v>
      </c>
      <c r="C1373" s="12" t="s">
        <v>6</v>
      </c>
      <c r="D1373">
        <v>208.953</v>
      </c>
      <c r="E1373" s="12" t="s">
        <v>492</v>
      </c>
      <c r="F1373" s="12" t="s">
        <v>138</v>
      </c>
    </row>
    <row r="1374" spans="1:6" x14ac:dyDescent="0.25">
      <c r="A1374">
        <v>2895.35</v>
      </c>
      <c r="B1374" s="12" t="s">
        <v>70</v>
      </c>
      <c r="C1374" s="12" t="s">
        <v>6</v>
      </c>
      <c r="D1374">
        <v>209.76599999999999</v>
      </c>
      <c r="E1374" s="12" t="s">
        <v>493</v>
      </c>
      <c r="F1374" s="12" t="s">
        <v>138</v>
      </c>
    </row>
    <row r="1375" spans="1:6" x14ac:dyDescent="0.25">
      <c r="A1375">
        <v>2875.61</v>
      </c>
      <c r="B1375" s="12" t="s">
        <v>70</v>
      </c>
      <c r="C1375" s="12" t="s">
        <v>6</v>
      </c>
      <c r="D1375">
        <v>208.48400000000001</v>
      </c>
      <c r="E1375" s="12" t="s">
        <v>494</v>
      </c>
      <c r="F1375" s="12" t="s">
        <v>138</v>
      </c>
    </row>
    <row r="1376" spans="1:6" x14ac:dyDescent="0.25">
      <c r="A1376">
        <v>2737.21</v>
      </c>
      <c r="B1376" s="12" t="s">
        <v>70</v>
      </c>
      <c r="C1376" s="12" t="s">
        <v>6</v>
      </c>
      <c r="D1376">
        <v>209.09399999999999</v>
      </c>
      <c r="E1376" s="12" t="s">
        <v>495</v>
      </c>
      <c r="F1376" s="12" t="s">
        <v>138</v>
      </c>
    </row>
    <row r="1377" spans="1:6" x14ac:dyDescent="0.25">
      <c r="A1377">
        <v>2912.57</v>
      </c>
      <c r="B1377" s="12" t="s">
        <v>70</v>
      </c>
      <c r="C1377" s="12" t="s">
        <v>6</v>
      </c>
      <c r="D1377">
        <v>207.89099999999999</v>
      </c>
      <c r="E1377" s="12" t="s">
        <v>496</v>
      </c>
      <c r="F1377" s="12" t="s">
        <v>138</v>
      </c>
    </row>
    <row r="1378" spans="1:6" x14ac:dyDescent="0.25">
      <c r="A1378">
        <v>2907.43</v>
      </c>
      <c r="B1378" s="12" t="s">
        <v>70</v>
      </c>
      <c r="C1378" s="12" t="s">
        <v>6</v>
      </c>
      <c r="D1378">
        <v>209.78100000000001</v>
      </c>
      <c r="E1378" s="12" t="s">
        <v>497</v>
      </c>
      <c r="F1378" s="12" t="s">
        <v>138</v>
      </c>
    </row>
    <row r="1379" spans="1:6" x14ac:dyDescent="0.25">
      <c r="A1379">
        <v>2747.67</v>
      </c>
      <c r="B1379" s="12" t="s">
        <v>70</v>
      </c>
      <c r="C1379" s="12" t="s">
        <v>6</v>
      </c>
      <c r="D1379">
        <v>208</v>
      </c>
      <c r="E1379" s="12" t="s">
        <v>498</v>
      </c>
      <c r="F1379" s="12" t="s">
        <v>138</v>
      </c>
    </row>
    <row r="1380" spans="1:6" x14ac:dyDescent="0.25">
      <c r="A1380">
        <v>2902.5</v>
      </c>
      <c r="B1380" s="12" t="s">
        <v>70</v>
      </c>
      <c r="C1380" s="12" t="s">
        <v>6</v>
      </c>
      <c r="D1380">
        <v>208.64099999999999</v>
      </c>
      <c r="E1380" s="12" t="s">
        <v>499</v>
      </c>
      <c r="F1380" s="12" t="s">
        <v>138</v>
      </c>
    </row>
    <row r="1381" spans="1:6" x14ac:dyDescent="0.25">
      <c r="A1381">
        <v>2884.3</v>
      </c>
      <c r="B1381" s="12" t="s">
        <v>70</v>
      </c>
      <c r="C1381" s="12" t="s">
        <v>6</v>
      </c>
      <c r="D1381">
        <v>209.03100000000001</v>
      </c>
      <c r="E1381" s="12" t="s">
        <v>500</v>
      </c>
      <c r="F1381" s="12" t="s">
        <v>138</v>
      </c>
    </row>
    <row r="1382" spans="1:6" x14ac:dyDescent="0.25">
      <c r="A1382">
        <v>4614.4399999999996</v>
      </c>
      <c r="B1382" s="12" t="s">
        <v>134</v>
      </c>
      <c r="C1382" s="12" t="s">
        <v>6</v>
      </c>
      <c r="D1382">
        <v>67.171899999999994</v>
      </c>
      <c r="E1382" s="12" t="s">
        <v>501</v>
      </c>
      <c r="F1382" s="12" t="s">
        <v>138</v>
      </c>
    </row>
    <row r="1383" spans="1:6" x14ac:dyDescent="0.25">
      <c r="A1383">
        <v>4593.18</v>
      </c>
      <c r="B1383" s="12" t="s">
        <v>134</v>
      </c>
      <c r="C1383" s="12" t="s">
        <v>6</v>
      </c>
      <c r="D1383">
        <v>66.453100000000006</v>
      </c>
      <c r="E1383" s="12" t="s">
        <v>502</v>
      </c>
      <c r="F1383" s="12" t="s">
        <v>138</v>
      </c>
    </row>
    <row r="1384" spans="1:6" x14ac:dyDescent="0.25">
      <c r="A1384">
        <v>4752.1000000000004</v>
      </c>
      <c r="B1384" s="12" t="s">
        <v>134</v>
      </c>
      <c r="C1384" s="12" t="s">
        <v>6</v>
      </c>
      <c r="D1384">
        <v>67</v>
      </c>
      <c r="E1384" s="12" t="s">
        <v>503</v>
      </c>
      <c r="F1384" s="12" t="s">
        <v>138</v>
      </c>
    </row>
    <row r="1385" spans="1:6" x14ac:dyDescent="0.25">
      <c r="A1385">
        <v>4856.33</v>
      </c>
      <c r="B1385" s="12" t="s">
        <v>134</v>
      </c>
      <c r="C1385" s="12" t="s">
        <v>6</v>
      </c>
      <c r="D1385">
        <v>65.9375</v>
      </c>
      <c r="E1385" s="12" t="s">
        <v>504</v>
      </c>
      <c r="F1385" s="12" t="s">
        <v>138</v>
      </c>
    </row>
    <row r="1386" spans="1:6" x14ac:dyDescent="0.25">
      <c r="A1386">
        <v>4723.78</v>
      </c>
      <c r="B1386" s="12" t="s">
        <v>134</v>
      </c>
      <c r="C1386" s="12" t="s">
        <v>6</v>
      </c>
      <c r="D1386">
        <v>66.968800000000002</v>
      </c>
      <c r="E1386" s="12" t="s">
        <v>505</v>
      </c>
      <c r="F1386" s="12" t="s">
        <v>138</v>
      </c>
    </row>
    <row r="1387" spans="1:6" x14ac:dyDescent="0.25">
      <c r="A1387">
        <v>4623.5</v>
      </c>
      <c r="B1387" s="12" t="s">
        <v>134</v>
      </c>
      <c r="C1387" s="12" t="s">
        <v>6</v>
      </c>
      <c r="D1387">
        <v>68.953100000000006</v>
      </c>
      <c r="E1387" s="12" t="s">
        <v>506</v>
      </c>
      <c r="F1387" s="12" t="s">
        <v>138</v>
      </c>
    </row>
    <row r="1388" spans="1:6" x14ac:dyDescent="0.25">
      <c r="A1388">
        <v>4724.33</v>
      </c>
      <c r="B1388" s="12" t="s">
        <v>134</v>
      </c>
      <c r="C1388" s="12" t="s">
        <v>6</v>
      </c>
      <c r="D1388">
        <v>65</v>
      </c>
      <c r="E1388" s="12" t="s">
        <v>507</v>
      </c>
      <c r="F1388" s="12" t="s">
        <v>138</v>
      </c>
    </row>
    <row r="1389" spans="1:6" x14ac:dyDescent="0.25">
      <c r="A1389">
        <v>4670.8900000000003</v>
      </c>
      <c r="B1389" s="12" t="s">
        <v>134</v>
      </c>
      <c r="C1389" s="12" t="s">
        <v>6</v>
      </c>
      <c r="D1389">
        <v>66.078100000000006</v>
      </c>
      <c r="E1389" s="12" t="s">
        <v>508</v>
      </c>
      <c r="F1389" s="12" t="s">
        <v>138</v>
      </c>
    </row>
    <row r="1390" spans="1:6" x14ac:dyDescent="0.25">
      <c r="A1390">
        <v>4720.82</v>
      </c>
      <c r="B1390" s="12" t="s">
        <v>134</v>
      </c>
      <c r="C1390" s="12" t="s">
        <v>6</v>
      </c>
      <c r="D1390">
        <v>66.140600000000006</v>
      </c>
      <c r="E1390" s="12" t="s">
        <v>509</v>
      </c>
      <c r="F1390" s="12" t="s">
        <v>138</v>
      </c>
    </row>
    <row r="1391" spans="1:6" x14ac:dyDescent="0.25">
      <c r="A1391">
        <v>4653.37</v>
      </c>
      <c r="B1391" s="12" t="s">
        <v>134</v>
      </c>
      <c r="C1391" s="12" t="s">
        <v>6</v>
      </c>
      <c r="D1391">
        <v>66.734399999999994</v>
      </c>
      <c r="E1391" s="12" t="s">
        <v>510</v>
      </c>
      <c r="F1391" s="12" t="s">
        <v>138</v>
      </c>
    </row>
    <row r="1392" spans="1:6" x14ac:dyDescent="0.25">
      <c r="A1392">
        <v>4782.58</v>
      </c>
      <c r="B1392" s="12" t="s">
        <v>134</v>
      </c>
      <c r="C1392" s="12" t="s">
        <v>6</v>
      </c>
      <c r="D1392">
        <v>66.25</v>
      </c>
      <c r="E1392" s="12" t="s">
        <v>511</v>
      </c>
      <c r="F1392" s="12" t="s">
        <v>138</v>
      </c>
    </row>
    <row r="1393" spans="1:6" x14ac:dyDescent="0.25">
      <c r="A1393">
        <v>4398.54</v>
      </c>
      <c r="B1393" s="12" t="s">
        <v>134</v>
      </c>
      <c r="C1393" s="12" t="s">
        <v>6</v>
      </c>
      <c r="D1393">
        <v>67.375</v>
      </c>
      <c r="E1393" s="12" t="s">
        <v>512</v>
      </c>
      <c r="F1393" s="12" t="s">
        <v>138</v>
      </c>
    </row>
    <row r="1394" spans="1:6" x14ac:dyDescent="0.25">
      <c r="A1394">
        <v>4648.4399999999996</v>
      </c>
      <c r="B1394" s="12" t="s">
        <v>134</v>
      </c>
      <c r="C1394" s="12" t="s">
        <v>6</v>
      </c>
      <c r="D1394">
        <v>66.640600000000006</v>
      </c>
      <c r="E1394" s="12" t="s">
        <v>513</v>
      </c>
      <c r="F1394" s="12" t="s">
        <v>138</v>
      </c>
    </row>
    <row r="1395" spans="1:6" x14ac:dyDescent="0.25">
      <c r="A1395">
        <v>4905.05</v>
      </c>
      <c r="B1395" s="12" t="s">
        <v>134</v>
      </c>
      <c r="C1395" s="12" t="s">
        <v>6</v>
      </c>
      <c r="D1395">
        <v>66.75</v>
      </c>
      <c r="E1395" s="12" t="s">
        <v>514</v>
      </c>
      <c r="F1395" s="12" t="s">
        <v>138</v>
      </c>
    </row>
    <row r="1396" spans="1:6" x14ac:dyDescent="0.25">
      <c r="A1396">
        <v>4574.18</v>
      </c>
      <c r="B1396" s="12" t="s">
        <v>134</v>
      </c>
      <c r="C1396" s="12" t="s">
        <v>6</v>
      </c>
      <c r="D1396">
        <v>65.859399999999994</v>
      </c>
      <c r="E1396" s="12" t="s">
        <v>515</v>
      </c>
      <c r="F1396" s="12" t="s">
        <v>138</v>
      </c>
    </row>
    <row r="1397" spans="1:6" x14ac:dyDescent="0.25">
      <c r="A1397">
        <v>4659.8500000000004</v>
      </c>
      <c r="B1397" s="12" t="s">
        <v>134</v>
      </c>
      <c r="C1397" s="12" t="s">
        <v>6</v>
      </c>
      <c r="D1397">
        <v>66.906199999999998</v>
      </c>
      <c r="E1397" s="12" t="s">
        <v>516</v>
      </c>
      <c r="F1397" s="12" t="s">
        <v>138</v>
      </c>
    </row>
    <row r="1398" spans="1:6" x14ac:dyDescent="0.25">
      <c r="A1398">
        <v>4771.7299999999996</v>
      </c>
      <c r="B1398" s="12" t="s">
        <v>134</v>
      </c>
      <c r="C1398" s="12" t="s">
        <v>6</v>
      </c>
      <c r="D1398">
        <v>66.671899999999994</v>
      </c>
      <c r="E1398" s="12" t="s">
        <v>517</v>
      </c>
      <c r="F1398" s="12" t="s">
        <v>138</v>
      </c>
    </row>
    <row r="1399" spans="1:6" x14ac:dyDescent="0.25">
      <c r="A1399">
        <v>4480.26</v>
      </c>
      <c r="B1399" s="12" t="s">
        <v>134</v>
      </c>
      <c r="C1399" s="12" t="s">
        <v>6</v>
      </c>
      <c r="D1399">
        <v>66.656199999999998</v>
      </c>
      <c r="E1399" s="12" t="s">
        <v>518</v>
      </c>
      <c r="F1399" s="12" t="s">
        <v>138</v>
      </c>
    </row>
    <row r="1400" spans="1:6" x14ac:dyDescent="0.25">
      <c r="A1400">
        <v>4598.6099999999997</v>
      </c>
      <c r="B1400" s="12" t="s">
        <v>134</v>
      </c>
      <c r="C1400" s="12" t="s">
        <v>6</v>
      </c>
      <c r="D1400">
        <v>66.109399999999994</v>
      </c>
      <c r="E1400" s="12" t="s">
        <v>519</v>
      </c>
      <c r="F1400" s="12" t="s">
        <v>138</v>
      </c>
    </row>
    <row r="1401" spans="1:6" x14ac:dyDescent="0.25">
      <c r="A1401">
        <v>4528.1499999999996</v>
      </c>
      <c r="B1401" s="12" t="s">
        <v>134</v>
      </c>
      <c r="C1401" s="12" t="s">
        <v>6</v>
      </c>
      <c r="D1401">
        <v>66.5</v>
      </c>
      <c r="E1401" s="12" t="s">
        <v>520</v>
      </c>
      <c r="F1401" s="12" t="s">
        <v>138</v>
      </c>
    </row>
    <row r="1402" spans="1:6" x14ac:dyDescent="0.25">
      <c r="A1402">
        <v>4845.66</v>
      </c>
      <c r="B1402" s="12" t="s">
        <v>134</v>
      </c>
      <c r="C1402" s="12" t="s">
        <v>6</v>
      </c>
      <c r="D1402">
        <v>66.125</v>
      </c>
      <c r="E1402" s="12" t="s">
        <v>521</v>
      </c>
      <c r="F1402" s="12" t="s">
        <v>138</v>
      </c>
    </row>
    <row r="1403" spans="1:6" x14ac:dyDescent="0.25">
      <c r="A1403">
        <v>4744.2299999999996</v>
      </c>
      <c r="B1403" s="12" t="s">
        <v>134</v>
      </c>
      <c r="C1403" s="12" t="s">
        <v>6</v>
      </c>
      <c r="D1403">
        <v>66.359399999999994</v>
      </c>
      <c r="E1403" s="12" t="s">
        <v>522</v>
      </c>
      <c r="F1403" s="12" t="s">
        <v>138</v>
      </c>
    </row>
    <row r="1404" spans="1:6" x14ac:dyDescent="0.25">
      <c r="A1404">
        <v>4752.28</v>
      </c>
      <c r="B1404" s="12" t="s">
        <v>134</v>
      </c>
      <c r="C1404" s="12" t="s">
        <v>6</v>
      </c>
      <c r="D1404">
        <v>66.375</v>
      </c>
      <c r="E1404" s="12" t="s">
        <v>523</v>
      </c>
      <c r="F1404" s="12" t="s">
        <v>138</v>
      </c>
    </row>
    <row r="1405" spans="1:6" x14ac:dyDescent="0.25">
      <c r="A1405">
        <v>4828.38</v>
      </c>
      <c r="B1405" s="12" t="s">
        <v>134</v>
      </c>
      <c r="C1405" s="12" t="s">
        <v>6</v>
      </c>
      <c r="D1405">
        <v>65.328100000000006</v>
      </c>
      <c r="E1405" s="12" t="s">
        <v>524</v>
      </c>
      <c r="F1405" s="12" t="s">
        <v>138</v>
      </c>
    </row>
    <row r="1406" spans="1:6" x14ac:dyDescent="0.25">
      <c r="A1406">
        <v>4698.6899999999996</v>
      </c>
      <c r="B1406" s="12" t="s">
        <v>134</v>
      </c>
      <c r="C1406" s="12" t="s">
        <v>6</v>
      </c>
      <c r="D1406">
        <v>66.843800000000002</v>
      </c>
      <c r="E1406" s="12" t="s">
        <v>525</v>
      </c>
      <c r="F1406" s="12" t="s">
        <v>138</v>
      </c>
    </row>
    <row r="1407" spans="1:6" x14ac:dyDescent="0.25">
      <c r="A1407">
        <v>4678.13</v>
      </c>
      <c r="B1407" s="12" t="s">
        <v>134</v>
      </c>
      <c r="C1407" s="12" t="s">
        <v>6</v>
      </c>
      <c r="D1407">
        <v>65.375</v>
      </c>
      <c r="E1407" s="12" t="s">
        <v>526</v>
      </c>
      <c r="F1407" s="12" t="s">
        <v>138</v>
      </c>
    </row>
    <row r="1408" spans="1:6" x14ac:dyDescent="0.25">
      <c r="A1408">
        <v>4658.2</v>
      </c>
      <c r="B1408" s="12" t="s">
        <v>134</v>
      </c>
      <c r="C1408" s="12" t="s">
        <v>6</v>
      </c>
      <c r="D1408">
        <v>66.140600000000006</v>
      </c>
      <c r="E1408" s="12" t="s">
        <v>527</v>
      </c>
      <c r="F1408" s="12" t="s">
        <v>138</v>
      </c>
    </row>
    <row r="1409" spans="1:6" x14ac:dyDescent="0.25">
      <c r="A1409">
        <v>4881.2</v>
      </c>
      <c r="B1409" s="12" t="s">
        <v>134</v>
      </c>
      <c r="C1409" s="12" t="s">
        <v>6</v>
      </c>
      <c r="D1409">
        <v>65.796899999999994</v>
      </c>
      <c r="E1409" s="12" t="s">
        <v>528</v>
      </c>
      <c r="F1409" s="12" t="s">
        <v>138</v>
      </c>
    </row>
    <row r="1410" spans="1:6" x14ac:dyDescent="0.25">
      <c r="A1410">
        <v>4798.03</v>
      </c>
      <c r="B1410" s="12" t="s">
        <v>134</v>
      </c>
      <c r="C1410" s="12" t="s">
        <v>6</v>
      </c>
      <c r="D1410">
        <v>65.593800000000002</v>
      </c>
      <c r="E1410" s="12" t="s">
        <v>529</v>
      </c>
      <c r="F1410" s="12" t="s">
        <v>138</v>
      </c>
    </row>
    <row r="1411" spans="1:6" x14ac:dyDescent="0.25">
      <c r="A1411">
        <v>4764.04</v>
      </c>
      <c r="B1411" s="12" t="s">
        <v>134</v>
      </c>
      <c r="C1411" s="12" t="s">
        <v>6</v>
      </c>
      <c r="D1411">
        <v>65.5625</v>
      </c>
      <c r="E1411" s="12" t="s">
        <v>530</v>
      </c>
      <c r="F1411" s="12" t="s">
        <v>138</v>
      </c>
    </row>
    <row r="1412" spans="1:6" x14ac:dyDescent="0.25">
      <c r="A1412">
        <v>3698.11</v>
      </c>
      <c r="B1412" s="12" t="s">
        <v>136</v>
      </c>
      <c r="C1412" s="12" t="s">
        <v>6</v>
      </c>
      <c r="D1412">
        <v>220.71899999999999</v>
      </c>
      <c r="E1412" s="12" t="s">
        <v>531</v>
      </c>
      <c r="F1412" s="12" t="s">
        <v>138</v>
      </c>
    </row>
    <row r="1413" spans="1:6" x14ac:dyDescent="0.25">
      <c r="A1413">
        <v>3759.49</v>
      </c>
      <c r="B1413" s="12" t="s">
        <v>136</v>
      </c>
      <c r="C1413" s="12" t="s">
        <v>6</v>
      </c>
      <c r="D1413">
        <v>220.23400000000001</v>
      </c>
      <c r="E1413" s="12" t="s">
        <v>532</v>
      </c>
      <c r="F1413" s="12" t="s">
        <v>138</v>
      </c>
    </row>
    <row r="1414" spans="1:6" x14ac:dyDescent="0.25">
      <c r="A1414">
        <v>3846.82</v>
      </c>
      <c r="B1414" s="12" t="s">
        <v>136</v>
      </c>
      <c r="C1414" s="12" t="s">
        <v>6</v>
      </c>
      <c r="D1414">
        <v>220.703</v>
      </c>
      <c r="E1414" s="12" t="s">
        <v>533</v>
      </c>
      <c r="F1414" s="12" t="s">
        <v>138</v>
      </c>
    </row>
    <row r="1415" spans="1:6" x14ac:dyDescent="0.25">
      <c r="A1415">
        <v>3799.23</v>
      </c>
      <c r="B1415" s="12" t="s">
        <v>136</v>
      </c>
      <c r="C1415" s="12" t="s">
        <v>6</v>
      </c>
      <c r="D1415">
        <v>220.25</v>
      </c>
      <c r="E1415" s="12" t="s">
        <v>534</v>
      </c>
      <c r="F1415" s="12" t="s">
        <v>138</v>
      </c>
    </row>
    <row r="1416" spans="1:6" x14ac:dyDescent="0.25">
      <c r="A1416">
        <v>3846.84</v>
      </c>
      <c r="B1416" s="12" t="s">
        <v>136</v>
      </c>
      <c r="C1416" s="12" t="s">
        <v>6</v>
      </c>
      <c r="D1416">
        <v>220.39099999999999</v>
      </c>
      <c r="E1416" s="12" t="s">
        <v>535</v>
      </c>
      <c r="F1416" s="12" t="s">
        <v>138</v>
      </c>
    </row>
    <row r="1417" spans="1:6" x14ac:dyDescent="0.25">
      <c r="A1417">
        <v>3827.15</v>
      </c>
      <c r="B1417" s="12" t="s">
        <v>136</v>
      </c>
      <c r="C1417" s="12" t="s">
        <v>6</v>
      </c>
      <c r="D1417">
        <v>220.46899999999999</v>
      </c>
      <c r="E1417" s="12" t="s">
        <v>536</v>
      </c>
      <c r="F1417" s="12" t="s">
        <v>138</v>
      </c>
    </row>
    <row r="1418" spans="1:6" x14ac:dyDescent="0.25">
      <c r="A1418">
        <v>3730.56</v>
      </c>
      <c r="B1418" s="12" t="s">
        <v>136</v>
      </c>
      <c r="C1418" s="12" t="s">
        <v>6</v>
      </c>
      <c r="D1418">
        <v>221.26599999999999</v>
      </c>
      <c r="E1418" s="12" t="s">
        <v>537</v>
      </c>
      <c r="F1418" s="12" t="s">
        <v>138</v>
      </c>
    </row>
    <row r="1419" spans="1:6" x14ac:dyDescent="0.25">
      <c r="A1419">
        <v>3850.76</v>
      </c>
      <c r="B1419" s="12" t="s">
        <v>136</v>
      </c>
      <c r="C1419" s="12" t="s">
        <v>6</v>
      </c>
      <c r="D1419">
        <v>220.797</v>
      </c>
      <c r="E1419" s="12" t="s">
        <v>538</v>
      </c>
      <c r="F1419" s="12" t="s">
        <v>138</v>
      </c>
    </row>
    <row r="1420" spans="1:6" x14ac:dyDescent="0.25">
      <c r="A1420">
        <v>3833.77</v>
      </c>
      <c r="B1420" s="12" t="s">
        <v>136</v>
      </c>
      <c r="C1420" s="12" t="s">
        <v>6</v>
      </c>
      <c r="D1420">
        <v>220.73400000000001</v>
      </c>
      <c r="E1420" s="12" t="s">
        <v>539</v>
      </c>
      <c r="F1420" s="12" t="s">
        <v>138</v>
      </c>
    </row>
    <row r="1421" spans="1:6" x14ac:dyDescent="0.25">
      <c r="A1421">
        <v>3813.17</v>
      </c>
      <c r="B1421" s="12" t="s">
        <v>136</v>
      </c>
      <c r="C1421" s="12" t="s">
        <v>6</v>
      </c>
      <c r="D1421">
        <v>221.09399999999999</v>
      </c>
      <c r="E1421" s="12" t="s">
        <v>540</v>
      </c>
      <c r="F1421" s="12" t="s">
        <v>138</v>
      </c>
    </row>
    <row r="1422" spans="1:6" x14ac:dyDescent="0.25">
      <c r="A1422">
        <v>3764.07</v>
      </c>
      <c r="B1422" s="12" t="s">
        <v>136</v>
      </c>
      <c r="C1422" s="12" t="s">
        <v>6</v>
      </c>
      <c r="D1422">
        <v>220.25</v>
      </c>
      <c r="E1422" s="12" t="s">
        <v>541</v>
      </c>
      <c r="F1422" s="12" t="s">
        <v>138</v>
      </c>
    </row>
    <row r="1423" spans="1:6" x14ac:dyDescent="0.25">
      <c r="A1423">
        <v>3739.05</v>
      </c>
      <c r="B1423" s="12" t="s">
        <v>136</v>
      </c>
      <c r="C1423" s="12" t="s">
        <v>6</v>
      </c>
      <c r="D1423">
        <v>221.65600000000001</v>
      </c>
      <c r="E1423" s="12" t="s">
        <v>542</v>
      </c>
      <c r="F1423" s="12" t="s">
        <v>138</v>
      </c>
    </row>
    <row r="1424" spans="1:6" x14ac:dyDescent="0.25">
      <c r="A1424">
        <v>3776.22</v>
      </c>
      <c r="B1424" s="12" t="s">
        <v>136</v>
      </c>
      <c r="C1424" s="12" t="s">
        <v>6</v>
      </c>
      <c r="D1424">
        <v>220.59399999999999</v>
      </c>
      <c r="E1424" s="12" t="s">
        <v>543</v>
      </c>
      <c r="F1424" s="12" t="s">
        <v>138</v>
      </c>
    </row>
    <row r="1425" spans="1:6" x14ac:dyDescent="0.25">
      <c r="A1425">
        <v>3826.56</v>
      </c>
      <c r="B1425" s="12" t="s">
        <v>136</v>
      </c>
      <c r="C1425" s="12" t="s">
        <v>6</v>
      </c>
      <c r="D1425">
        <v>220.76599999999999</v>
      </c>
      <c r="E1425" s="12" t="s">
        <v>544</v>
      </c>
      <c r="F1425" s="12" t="s">
        <v>138</v>
      </c>
    </row>
    <row r="1426" spans="1:6" x14ac:dyDescent="0.25">
      <c r="A1426">
        <v>3748.23</v>
      </c>
      <c r="B1426" s="12" t="s">
        <v>136</v>
      </c>
      <c r="C1426" s="12" t="s">
        <v>6</v>
      </c>
      <c r="D1426">
        <v>219.93799999999999</v>
      </c>
      <c r="E1426" s="12" t="s">
        <v>545</v>
      </c>
      <c r="F1426" s="12" t="s">
        <v>138</v>
      </c>
    </row>
    <row r="1427" spans="1:6" x14ac:dyDescent="0.25">
      <c r="A1427">
        <v>3858.39</v>
      </c>
      <c r="B1427" s="12" t="s">
        <v>136</v>
      </c>
      <c r="C1427" s="12" t="s">
        <v>6</v>
      </c>
      <c r="D1427">
        <v>220.18799999999999</v>
      </c>
      <c r="E1427" s="12" t="s">
        <v>546</v>
      </c>
      <c r="F1427" s="12" t="s">
        <v>138</v>
      </c>
    </row>
    <row r="1428" spans="1:6" x14ac:dyDescent="0.25">
      <c r="A1428">
        <v>3738.5</v>
      </c>
      <c r="B1428" s="12" t="s">
        <v>136</v>
      </c>
      <c r="C1428" s="12" t="s">
        <v>6</v>
      </c>
      <c r="D1428">
        <v>220.28100000000001</v>
      </c>
      <c r="E1428" s="12" t="s">
        <v>547</v>
      </c>
      <c r="F1428" s="12" t="s">
        <v>138</v>
      </c>
    </row>
    <row r="1429" spans="1:6" x14ac:dyDescent="0.25">
      <c r="A1429">
        <v>3832.87</v>
      </c>
      <c r="B1429" s="12" t="s">
        <v>136</v>
      </c>
      <c r="C1429" s="12" t="s">
        <v>6</v>
      </c>
      <c r="D1429">
        <v>219.76599999999999</v>
      </c>
      <c r="E1429" s="12" t="s">
        <v>548</v>
      </c>
      <c r="F1429" s="12" t="s">
        <v>138</v>
      </c>
    </row>
    <row r="1430" spans="1:6" x14ac:dyDescent="0.25">
      <c r="A1430">
        <v>3797.47</v>
      </c>
      <c r="B1430" s="12" t="s">
        <v>136</v>
      </c>
      <c r="C1430" s="12" t="s">
        <v>6</v>
      </c>
      <c r="D1430">
        <v>220.172</v>
      </c>
      <c r="E1430" s="12" t="s">
        <v>549</v>
      </c>
      <c r="F1430" s="12" t="s">
        <v>138</v>
      </c>
    </row>
    <row r="1431" spans="1:6" x14ac:dyDescent="0.25">
      <c r="A1431">
        <v>3858.57</v>
      </c>
      <c r="B1431" s="12" t="s">
        <v>136</v>
      </c>
      <c r="C1431" s="12" t="s">
        <v>6</v>
      </c>
      <c r="D1431">
        <v>219.625</v>
      </c>
      <c r="E1431" s="12" t="s">
        <v>550</v>
      </c>
      <c r="F1431" s="12" t="s">
        <v>138</v>
      </c>
    </row>
    <row r="1432" spans="1:6" x14ac:dyDescent="0.25">
      <c r="A1432">
        <v>3798.16</v>
      </c>
      <c r="B1432" s="12" t="s">
        <v>136</v>
      </c>
      <c r="C1432" s="12" t="s">
        <v>6</v>
      </c>
      <c r="D1432">
        <v>220.03100000000001</v>
      </c>
      <c r="E1432" s="12" t="s">
        <v>551</v>
      </c>
      <c r="F1432" s="12" t="s">
        <v>138</v>
      </c>
    </row>
    <row r="1433" spans="1:6" x14ac:dyDescent="0.25">
      <c r="A1433">
        <v>3798.49</v>
      </c>
      <c r="B1433" s="12" t="s">
        <v>136</v>
      </c>
      <c r="C1433" s="12" t="s">
        <v>6</v>
      </c>
      <c r="D1433">
        <v>220.14099999999999</v>
      </c>
      <c r="E1433" s="12" t="s">
        <v>552</v>
      </c>
      <c r="F1433" s="12" t="s">
        <v>138</v>
      </c>
    </row>
    <row r="1434" spans="1:6" x14ac:dyDescent="0.25">
      <c r="A1434">
        <v>3723.01</v>
      </c>
      <c r="B1434" s="12" t="s">
        <v>136</v>
      </c>
      <c r="C1434" s="12" t="s">
        <v>6</v>
      </c>
      <c r="D1434">
        <v>219.59399999999999</v>
      </c>
      <c r="E1434" s="12" t="s">
        <v>553</v>
      </c>
      <c r="F1434" s="12" t="s">
        <v>138</v>
      </c>
    </row>
    <row r="1435" spans="1:6" x14ac:dyDescent="0.25">
      <c r="A1435">
        <v>3800.25</v>
      </c>
      <c r="B1435" s="12" t="s">
        <v>136</v>
      </c>
      <c r="C1435" s="12" t="s">
        <v>6</v>
      </c>
      <c r="D1435">
        <v>218.797</v>
      </c>
      <c r="E1435" s="12" t="s">
        <v>554</v>
      </c>
      <c r="F1435" s="12" t="s">
        <v>138</v>
      </c>
    </row>
    <row r="1436" spans="1:6" x14ac:dyDescent="0.25">
      <c r="A1436">
        <v>3742.74</v>
      </c>
      <c r="B1436" s="12" t="s">
        <v>136</v>
      </c>
      <c r="C1436" s="12" t="s">
        <v>6</v>
      </c>
      <c r="D1436">
        <v>220.23400000000001</v>
      </c>
      <c r="E1436" s="12" t="s">
        <v>555</v>
      </c>
      <c r="F1436" s="12" t="s">
        <v>138</v>
      </c>
    </row>
    <row r="1437" spans="1:6" x14ac:dyDescent="0.25">
      <c r="A1437">
        <v>3852.01</v>
      </c>
      <c r="B1437" s="12" t="s">
        <v>136</v>
      </c>
      <c r="C1437" s="12" t="s">
        <v>6</v>
      </c>
      <c r="D1437">
        <v>218.90600000000001</v>
      </c>
      <c r="E1437" s="12" t="s">
        <v>556</v>
      </c>
      <c r="F1437" s="12" t="s">
        <v>138</v>
      </c>
    </row>
    <row r="1438" spans="1:6" x14ac:dyDescent="0.25">
      <c r="A1438">
        <v>3761.02</v>
      </c>
      <c r="B1438" s="12" t="s">
        <v>136</v>
      </c>
      <c r="C1438" s="12" t="s">
        <v>6</v>
      </c>
      <c r="D1438">
        <v>219.35900000000001</v>
      </c>
      <c r="E1438" s="12" t="s">
        <v>557</v>
      </c>
      <c r="F1438" s="12" t="s">
        <v>138</v>
      </c>
    </row>
    <row r="1439" spans="1:6" x14ac:dyDescent="0.25">
      <c r="A1439">
        <v>3772.75</v>
      </c>
      <c r="B1439" s="12" t="s">
        <v>136</v>
      </c>
      <c r="C1439" s="12" t="s">
        <v>6</v>
      </c>
      <c r="D1439">
        <v>219.03100000000001</v>
      </c>
      <c r="E1439" s="12" t="s">
        <v>558</v>
      </c>
      <c r="F1439" s="12" t="s">
        <v>138</v>
      </c>
    </row>
    <row r="1440" spans="1:6" x14ac:dyDescent="0.25">
      <c r="A1440">
        <v>3774.46</v>
      </c>
      <c r="B1440" s="12" t="s">
        <v>136</v>
      </c>
      <c r="C1440" s="12" t="s">
        <v>6</v>
      </c>
      <c r="D1440">
        <v>220.60900000000001</v>
      </c>
      <c r="E1440" s="12" t="s">
        <v>559</v>
      </c>
      <c r="F1440" s="12" t="s">
        <v>138</v>
      </c>
    </row>
    <row r="1441" spans="1:6" x14ac:dyDescent="0.25">
      <c r="A1441">
        <v>3800.05</v>
      </c>
      <c r="B1441" s="12" t="s">
        <v>136</v>
      </c>
      <c r="C1441" s="12" t="s">
        <v>6</v>
      </c>
      <c r="D1441">
        <v>218.90600000000001</v>
      </c>
      <c r="E1441" s="12" t="s">
        <v>560</v>
      </c>
      <c r="F1441" s="12" t="s">
        <v>138</v>
      </c>
    </row>
    <row r="1442" spans="1:6" x14ac:dyDescent="0.25">
      <c r="A1442">
        <v>208.90299999999999</v>
      </c>
      <c r="B1442" s="12" t="s">
        <v>102</v>
      </c>
      <c r="C1442" s="12" t="s">
        <v>5</v>
      </c>
      <c r="D1442">
        <v>2018.03</v>
      </c>
      <c r="E1442" s="12" t="s">
        <v>8</v>
      </c>
      <c r="F1442" s="12" t="s">
        <v>561</v>
      </c>
    </row>
    <row r="1443" spans="1:6" x14ac:dyDescent="0.25">
      <c r="A1443">
        <v>208.90299999999999</v>
      </c>
      <c r="B1443" s="12" t="s">
        <v>102</v>
      </c>
      <c r="C1443" s="12" t="s">
        <v>5</v>
      </c>
      <c r="D1443">
        <v>2009.58</v>
      </c>
      <c r="E1443" s="12" t="s">
        <v>8</v>
      </c>
      <c r="F1443" s="12" t="s">
        <v>561</v>
      </c>
    </row>
    <row r="1444" spans="1:6" x14ac:dyDescent="0.25">
      <c r="A1444">
        <v>208.90299999999999</v>
      </c>
      <c r="B1444" s="12" t="s">
        <v>102</v>
      </c>
      <c r="C1444" s="12" t="s">
        <v>5</v>
      </c>
      <c r="D1444">
        <v>2015.11</v>
      </c>
      <c r="E1444" s="12" t="s">
        <v>8</v>
      </c>
      <c r="F1444" s="12" t="s">
        <v>561</v>
      </c>
    </row>
    <row r="1445" spans="1:6" x14ac:dyDescent="0.25">
      <c r="A1445">
        <v>208.90299999999999</v>
      </c>
      <c r="B1445" s="12" t="s">
        <v>102</v>
      </c>
      <c r="C1445" s="12" t="s">
        <v>5</v>
      </c>
      <c r="D1445">
        <v>2017.16</v>
      </c>
      <c r="E1445" s="12" t="s">
        <v>8</v>
      </c>
      <c r="F1445" s="12" t="s">
        <v>561</v>
      </c>
    </row>
    <row r="1446" spans="1:6" x14ac:dyDescent="0.25">
      <c r="A1446">
        <v>208.90299999999999</v>
      </c>
      <c r="B1446" s="12" t="s">
        <v>102</v>
      </c>
      <c r="C1446" s="12" t="s">
        <v>5</v>
      </c>
      <c r="D1446">
        <v>2014.73</v>
      </c>
      <c r="E1446" s="12" t="s">
        <v>8</v>
      </c>
      <c r="F1446" s="12" t="s">
        <v>561</v>
      </c>
    </row>
    <row r="1447" spans="1:6" x14ac:dyDescent="0.25">
      <c r="A1447">
        <v>208.90299999999999</v>
      </c>
      <c r="B1447" s="12" t="s">
        <v>102</v>
      </c>
      <c r="C1447" s="12" t="s">
        <v>5</v>
      </c>
      <c r="D1447">
        <v>2023.39</v>
      </c>
      <c r="E1447" s="12" t="s">
        <v>8</v>
      </c>
      <c r="F1447" s="12" t="s">
        <v>561</v>
      </c>
    </row>
    <row r="1448" spans="1:6" x14ac:dyDescent="0.25">
      <c r="A1448">
        <v>208.90299999999999</v>
      </c>
      <c r="B1448" s="12" t="s">
        <v>102</v>
      </c>
      <c r="C1448" s="12" t="s">
        <v>5</v>
      </c>
      <c r="D1448">
        <v>2018.08</v>
      </c>
      <c r="E1448" s="12" t="s">
        <v>8</v>
      </c>
      <c r="F1448" s="12" t="s">
        <v>561</v>
      </c>
    </row>
    <row r="1449" spans="1:6" x14ac:dyDescent="0.25">
      <c r="A1449">
        <v>208.90299999999999</v>
      </c>
      <c r="B1449" s="12" t="s">
        <v>102</v>
      </c>
      <c r="C1449" s="12" t="s">
        <v>5</v>
      </c>
      <c r="D1449">
        <v>2041.38</v>
      </c>
      <c r="E1449" s="12" t="s">
        <v>8</v>
      </c>
      <c r="F1449" s="12" t="s">
        <v>561</v>
      </c>
    </row>
    <row r="1450" spans="1:6" x14ac:dyDescent="0.25">
      <c r="A1450">
        <v>208.90299999999999</v>
      </c>
      <c r="B1450" s="12" t="s">
        <v>102</v>
      </c>
      <c r="C1450" s="12" t="s">
        <v>5</v>
      </c>
      <c r="D1450">
        <v>2042.78</v>
      </c>
      <c r="E1450" s="12" t="s">
        <v>8</v>
      </c>
      <c r="F1450" s="12" t="s">
        <v>561</v>
      </c>
    </row>
    <row r="1451" spans="1:6" x14ac:dyDescent="0.25">
      <c r="A1451">
        <v>208.90299999999999</v>
      </c>
      <c r="B1451" s="12" t="s">
        <v>102</v>
      </c>
      <c r="C1451" s="12" t="s">
        <v>5</v>
      </c>
      <c r="D1451">
        <v>2043.7</v>
      </c>
      <c r="E1451" s="12" t="s">
        <v>8</v>
      </c>
      <c r="F1451" s="12" t="s">
        <v>561</v>
      </c>
    </row>
    <row r="1452" spans="1:6" x14ac:dyDescent="0.25">
      <c r="A1452">
        <v>208.90299999999999</v>
      </c>
      <c r="B1452" s="12" t="s">
        <v>102</v>
      </c>
      <c r="C1452" s="12" t="s">
        <v>5</v>
      </c>
      <c r="D1452">
        <v>2038.94</v>
      </c>
      <c r="E1452" s="12" t="s">
        <v>8</v>
      </c>
      <c r="F1452" s="12" t="s">
        <v>561</v>
      </c>
    </row>
    <row r="1453" spans="1:6" x14ac:dyDescent="0.25">
      <c r="A1453">
        <v>208.90299999999999</v>
      </c>
      <c r="B1453" s="12" t="s">
        <v>102</v>
      </c>
      <c r="C1453" s="12" t="s">
        <v>5</v>
      </c>
      <c r="D1453">
        <v>2038.27</v>
      </c>
      <c r="E1453" s="12" t="s">
        <v>8</v>
      </c>
      <c r="F1453" s="12" t="s">
        <v>561</v>
      </c>
    </row>
    <row r="1454" spans="1:6" x14ac:dyDescent="0.25">
      <c r="A1454">
        <v>208.90299999999999</v>
      </c>
      <c r="B1454" s="12" t="s">
        <v>102</v>
      </c>
      <c r="C1454" s="12" t="s">
        <v>5</v>
      </c>
      <c r="D1454">
        <v>2044.78</v>
      </c>
      <c r="E1454" s="12" t="s">
        <v>8</v>
      </c>
      <c r="F1454" s="12" t="s">
        <v>561</v>
      </c>
    </row>
    <row r="1455" spans="1:6" x14ac:dyDescent="0.25">
      <c r="A1455">
        <v>208.90299999999999</v>
      </c>
      <c r="B1455" s="12" t="s">
        <v>102</v>
      </c>
      <c r="C1455" s="12" t="s">
        <v>5</v>
      </c>
      <c r="D1455">
        <v>2037.3</v>
      </c>
      <c r="E1455" s="12" t="s">
        <v>8</v>
      </c>
      <c r="F1455" s="12" t="s">
        <v>561</v>
      </c>
    </row>
    <row r="1456" spans="1:6" x14ac:dyDescent="0.25">
      <c r="A1456">
        <v>208.90299999999999</v>
      </c>
      <c r="B1456" s="12" t="s">
        <v>102</v>
      </c>
      <c r="C1456" s="12" t="s">
        <v>5</v>
      </c>
      <c r="D1456">
        <v>1991.36</v>
      </c>
      <c r="E1456" s="12" t="s">
        <v>8</v>
      </c>
      <c r="F1456" s="12" t="s">
        <v>561</v>
      </c>
    </row>
    <row r="1457" spans="1:6" x14ac:dyDescent="0.25">
      <c r="A1457">
        <v>208.90299999999999</v>
      </c>
      <c r="B1457" s="12" t="s">
        <v>102</v>
      </c>
      <c r="C1457" s="12" t="s">
        <v>5</v>
      </c>
      <c r="D1457">
        <v>2047.38</v>
      </c>
      <c r="E1457" s="12" t="s">
        <v>8</v>
      </c>
      <c r="F1457" s="12" t="s">
        <v>561</v>
      </c>
    </row>
    <row r="1458" spans="1:6" x14ac:dyDescent="0.25">
      <c r="A1458">
        <v>208.90299999999999</v>
      </c>
      <c r="B1458" s="12" t="s">
        <v>102</v>
      </c>
      <c r="C1458" s="12" t="s">
        <v>5</v>
      </c>
      <c r="D1458">
        <v>1991.59</v>
      </c>
      <c r="E1458" s="12" t="s">
        <v>8</v>
      </c>
      <c r="F1458" s="12" t="s">
        <v>561</v>
      </c>
    </row>
    <row r="1459" spans="1:6" x14ac:dyDescent="0.25">
      <c r="A1459">
        <v>208.90299999999999</v>
      </c>
      <c r="B1459" s="12" t="s">
        <v>102</v>
      </c>
      <c r="C1459" s="12" t="s">
        <v>5</v>
      </c>
      <c r="D1459">
        <v>1986.53</v>
      </c>
      <c r="E1459" s="12" t="s">
        <v>8</v>
      </c>
      <c r="F1459" s="12" t="s">
        <v>561</v>
      </c>
    </row>
    <row r="1460" spans="1:6" x14ac:dyDescent="0.25">
      <c r="A1460">
        <v>208.90299999999999</v>
      </c>
      <c r="B1460" s="12" t="s">
        <v>102</v>
      </c>
      <c r="C1460" s="12" t="s">
        <v>5</v>
      </c>
      <c r="D1460">
        <v>1987.8</v>
      </c>
      <c r="E1460" s="12" t="s">
        <v>8</v>
      </c>
      <c r="F1460" s="12" t="s">
        <v>561</v>
      </c>
    </row>
    <row r="1461" spans="1:6" x14ac:dyDescent="0.25">
      <c r="A1461">
        <v>208.90299999999999</v>
      </c>
      <c r="B1461" s="12" t="s">
        <v>102</v>
      </c>
      <c r="C1461" s="12" t="s">
        <v>5</v>
      </c>
      <c r="D1461">
        <v>2040.58</v>
      </c>
      <c r="E1461" s="12" t="s">
        <v>8</v>
      </c>
      <c r="F1461" s="12" t="s">
        <v>561</v>
      </c>
    </row>
    <row r="1462" spans="1:6" x14ac:dyDescent="0.25">
      <c r="A1462">
        <v>208.90299999999999</v>
      </c>
      <c r="B1462" s="12" t="s">
        <v>102</v>
      </c>
      <c r="C1462" s="12" t="s">
        <v>5</v>
      </c>
      <c r="D1462">
        <v>2044.69</v>
      </c>
      <c r="E1462" s="12" t="s">
        <v>8</v>
      </c>
      <c r="F1462" s="12" t="s">
        <v>561</v>
      </c>
    </row>
    <row r="1463" spans="1:6" x14ac:dyDescent="0.25">
      <c r="A1463">
        <v>208.90299999999999</v>
      </c>
      <c r="B1463" s="12" t="s">
        <v>102</v>
      </c>
      <c r="C1463" s="12" t="s">
        <v>5</v>
      </c>
      <c r="D1463">
        <v>1990.53</v>
      </c>
      <c r="E1463" s="12" t="s">
        <v>8</v>
      </c>
      <c r="F1463" s="12" t="s">
        <v>561</v>
      </c>
    </row>
    <row r="1464" spans="1:6" x14ac:dyDescent="0.25">
      <c r="A1464">
        <v>208.90299999999999</v>
      </c>
      <c r="B1464" s="12" t="s">
        <v>102</v>
      </c>
      <c r="C1464" s="12" t="s">
        <v>5</v>
      </c>
      <c r="D1464">
        <v>2050.31</v>
      </c>
      <c r="E1464" s="12" t="s">
        <v>8</v>
      </c>
      <c r="F1464" s="12" t="s">
        <v>561</v>
      </c>
    </row>
    <row r="1465" spans="1:6" x14ac:dyDescent="0.25">
      <c r="A1465">
        <v>208.90299999999999</v>
      </c>
      <c r="B1465" s="12" t="s">
        <v>102</v>
      </c>
      <c r="C1465" s="12" t="s">
        <v>5</v>
      </c>
      <c r="D1465">
        <v>2044.53</v>
      </c>
      <c r="E1465" s="12" t="s">
        <v>8</v>
      </c>
      <c r="F1465" s="12" t="s">
        <v>561</v>
      </c>
    </row>
    <row r="1466" spans="1:6" x14ac:dyDescent="0.25">
      <c r="A1466">
        <v>208.90299999999999</v>
      </c>
      <c r="B1466" s="12" t="s">
        <v>102</v>
      </c>
      <c r="C1466" s="12" t="s">
        <v>5</v>
      </c>
      <c r="D1466">
        <v>1981.02</v>
      </c>
      <c r="E1466" s="12" t="s">
        <v>8</v>
      </c>
      <c r="F1466" s="12" t="s">
        <v>561</v>
      </c>
    </row>
    <row r="1467" spans="1:6" x14ac:dyDescent="0.25">
      <c r="A1467">
        <v>208.90299999999999</v>
      </c>
      <c r="B1467" s="12" t="s">
        <v>102</v>
      </c>
      <c r="C1467" s="12" t="s">
        <v>5</v>
      </c>
      <c r="D1467">
        <v>2035.27</v>
      </c>
      <c r="E1467" s="12" t="s">
        <v>8</v>
      </c>
      <c r="F1467" s="12" t="s">
        <v>561</v>
      </c>
    </row>
    <row r="1468" spans="1:6" x14ac:dyDescent="0.25">
      <c r="A1468">
        <v>208.90299999999999</v>
      </c>
      <c r="B1468" s="12" t="s">
        <v>102</v>
      </c>
      <c r="C1468" s="12" t="s">
        <v>5</v>
      </c>
      <c r="D1468">
        <v>2038.16</v>
      </c>
      <c r="E1468" s="12" t="s">
        <v>8</v>
      </c>
      <c r="F1468" s="12" t="s">
        <v>561</v>
      </c>
    </row>
    <row r="1469" spans="1:6" x14ac:dyDescent="0.25">
      <c r="A1469">
        <v>208.90299999999999</v>
      </c>
      <c r="B1469" s="12" t="s">
        <v>102</v>
      </c>
      <c r="C1469" s="12" t="s">
        <v>5</v>
      </c>
      <c r="D1469">
        <v>2029.33</v>
      </c>
      <c r="E1469" s="12" t="s">
        <v>8</v>
      </c>
      <c r="F1469" s="12" t="s">
        <v>561</v>
      </c>
    </row>
    <row r="1470" spans="1:6" x14ac:dyDescent="0.25">
      <c r="A1470">
        <v>208.90299999999999</v>
      </c>
      <c r="B1470" s="12" t="s">
        <v>102</v>
      </c>
      <c r="C1470" s="12" t="s">
        <v>5</v>
      </c>
      <c r="D1470">
        <v>1974.94</v>
      </c>
      <c r="E1470" s="12" t="s">
        <v>8</v>
      </c>
      <c r="F1470" s="12" t="s">
        <v>561</v>
      </c>
    </row>
    <row r="1471" spans="1:6" x14ac:dyDescent="0.25">
      <c r="A1471">
        <v>208.90299999999999</v>
      </c>
      <c r="B1471" s="12" t="s">
        <v>102</v>
      </c>
      <c r="C1471" s="12" t="s">
        <v>5</v>
      </c>
      <c r="D1471">
        <v>1975.03</v>
      </c>
      <c r="E1471" s="12" t="s">
        <v>8</v>
      </c>
      <c r="F1471" s="12" t="s">
        <v>561</v>
      </c>
    </row>
    <row r="1472" spans="1:6" x14ac:dyDescent="0.25">
      <c r="A1472">
        <v>201.55</v>
      </c>
      <c r="B1472" s="12" t="s">
        <v>103</v>
      </c>
      <c r="C1472" s="12" t="s">
        <v>5</v>
      </c>
      <c r="D1472">
        <v>2037.16</v>
      </c>
      <c r="E1472" s="12" t="s">
        <v>139</v>
      </c>
      <c r="F1472" s="12" t="s">
        <v>561</v>
      </c>
    </row>
    <row r="1473" spans="1:6" x14ac:dyDescent="0.25">
      <c r="A1473">
        <v>201.55</v>
      </c>
      <c r="B1473" s="12" t="s">
        <v>103</v>
      </c>
      <c r="C1473" s="12" t="s">
        <v>5</v>
      </c>
      <c r="D1473">
        <v>2035.16</v>
      </c>
      <c r="E1473" s="12" t="s">
        <v>139</v>
      </c>
      <c r="F1473" s="12" t="s">
        <v>561</v>
      </c>
    </row>
    <row r="1474" spans="1:6" x14ac:dyDescent="0.25">
      <c r="A1474">
        <v>201.55</v>
      </c>
      <c r="B1474" s="12" t="s">
        <v>103</v>
      </c>
      <c r="C1474" s="12" t="s">
        <v>5</v>
      </c>
      <c r="D1474">
        <v>2036.83</v>
      </c>
      <c r="E1474" s="12" t="s">
        <v>139</v>
      </c>
      <c r="F1474" s="12" t="s">
        <v>561</v>
      </c>
    </row>
    <row r="1475" spans="1:6" x14ac:dyDescent="0.25">
      <c r="A1475">
        <v>201.55</v>
      </c>
      <c r="B1475" s="12" t="s">
        <v>103</v>
      </c>
      <c r="C1475" s="12" t="s">
        <v>5</v>
      </c>
      <c r="D1475">
        <v>2037.8</v>
      </c>
      <c r="E1475" s="12" t="s">
        <v>139</v>
      </c>
      <c r="F1475" s="12" t="s">
        <v>561</v>
      </c>
    </row>
    <row r="1476" spans="1:6" x14ac:dyDescent="0.25">
      <c r="A1476">
        <v>201.55</v>
      </c>
      <c r="B1476" s="12" t="s">
        <v>103</v>
      </c>
      <c r="C1476" s="12" t="s">
        <v>5</v>
      </c>
      <c r="D1476">
        <v>2043.56</v>
      </c>
      <c r="E1476" s="12" t="s">
        <v>139</v>
      </c>
      <c r="F1476" s="12" t="s">
        <v>561</v>
      </c>
    </row>
    <row r="1477" spans="1:6" x14ac:dyDescent="0.25">
      <c r="A1477">
        <v>201.55</v>
      </c>
      <c r="B1477" s="12" t="s">
        <v>103</v>
      </c>
      <c r="C1477" s="12" t="s">
        <v>5</v>
      </c>
      <c r="D1477">
        <v>2041.8</v>
      </c>
      <c r="E1477" s="12" t="s">
        <v>139</v>
      </c>
      <c r="F1477" s="12" t="s">
        <v>561</v>
      </c>
    </row>
    <row r="1478" spans="1:6" x14ac:dyDescent="0.25">
      <c r="A1478">
        <v>201.55</v>
      </c>
      <c r="B1478" s="12" t="s">
        <v>103</v>
      </c>
      <c r="C1478" s="12" t="s">
        <v>5</v>
      </c>
      <c r="D1478">
        <v>2000.69</v>
      </c>
      <c r="E1478" s="12" t="s">
        <v>139</v>
      </c>
      <c r="F1478" s="12" t="s">
        <v>561</v>
      </c>
    </row>
    <row r="1479" spans="1:6" x14ac:dyDescent="0.25">
      <c r="A1479">
        <v>201.55</v>
      </c>
      <c r="B1479" s="12" t="s">
        <v>103</v>
      </c>
      <c r="C1479" s="12" t="s">
        <v>5</v>
      </c>
      <c r="D1479">
        <v>1997.67</v>
      </c>
      <c r="E1479" s="12" t="s">
        <v>139</v>
      </c>
      <c r="F1479" s="12" t="s">
        <v>561</v>
      </c>
    </row>
    <row r="1480" spans="1:6" x14ac:dyDescent="0.25">
      <c r="A1480">
        <v>201.55</v>
      </c>
      <c r="B1480" s="12" t="s">
        <v>103</v>
      </c>
      <c r="C1480" s="12" t="s">
        <v>5</v>
      </c>
      <c r="D1480">
        <v>1998.39</v>
      </c>
      <c r="E1480" s="12" t="s">
        <v>139</v>
      </c>
      <c r="F1480" s="12" t="s">
        <v>561</v>
      </c>
    </row>
    <row r="1481" spans="1:6" x14ac:dyDescent="0.25">
      <c r="A1481">
        <v>201.55</v>
      </c>
      <c r="B1481" s="12" t="s">
        <v>103</v>
      </c>
      <c r="C1481" s="12" t="s">
        <v>5</v>
      </c>
      <c r="D1481">
        <v>1994.34</v>
      </c>
      <c r="E1481" s="12" t="s">
        <v>139</v>
      </c>
      <c r="F1481" s="12" t="s">
        <v>561</v>
      </c>
    </row>
    <row r="1482" spans="1:6" x14ac:dyDescent="0.25">
      <c r="A1482">
        <v>201.55</v>
      </c>
      <c r="B1482" s="12" t="s">
        <v>103</v>
      </c>
      <c r="C1482" s="12" t="s">
        <v>5</v>
      </c>
      <c r="D1482">
        <v>1993.02</v>
      </c>
      <c r="E1482" s="12" t="s">
        <v>139</v>
      </c>
      <c r="F1482" s="12" t="s">
        <v>561</v>
      </c>
    </row>
    <row r="1483" spans="1:6" x14ac:dyDescent="0.25">
      <c r="A1483">
        <v>201.55</v>
      </c>
      <c r="B1483" s="12" t="s">
        <v>103</v>
      </c>
      <c r="C1483" s="12" t="s">
        <v>5</v>
      </c>
      <c r="D1483">
        <v>1992.44</v>
      </c>
      <c r="E1483" s="12" t="s">
        <v>139</v>
      </c>
      <c r="F1483" s="12" t="s">
        <v>561</v>
      </c>
    </row>
    <row r="1484" spans="1:6" x14ac:dyDescent="0.25">
      <c r="A1484">
        <v>205.44</v>
      </c>
      <c r="B1484" s="12" t="s">
        <v>103</v>
      </c>
      <c r="C1484" s="12" t="s">
        <v>5</v>
      </c>
      <c r="D1484">
        <v>2002.23</v>
      </c>
      <c r="E1484" s="12" t="s">
        <v>104</v>
      </c>
      <c r="F1484" s="12" t="s">
        <v>561</v>
      </c>
    </row>
    <row r="1485" spans="1:6" x14ac:dyDescent="0.25">
      <c r="A1485">
        <v>201.55</v>
      </c>
      <c r="B1485" s="12" t="s">
        <v>103</v>
      </c>
      <c r="C1485" s="12" t="s">
        <v>5</v>
      </c>
      <c r="D1485">
        <v>1998.41</v>
      </c>
      <c r="E1485" s="12" t="s">
        <v>139</v>
      </c>
      <c r="F1485" s="12" t="s">
        <v>561</v>
      </c>
    </row>
    <row r="1486" spans="1:6" x14ac:dyDescent="0.25">
      <c r="A1486">
        <v>201.55</v>
      </c>
      <c r="B1486" s="12" t="s">
        <v>103</v>
      </c>
      <c r="C1486" s="12" t="s">
        <v>5</v>
      </c>
      <c r="D1486">
        <v>2051.38</v>
      </c>
      <c r="E1486" s="12" t="s">
        <v>139</v>
      </c>
      <c r="F1486" s="12" t="s">
        <v>561</v>
      </c>
    </row>
    <row r="1487" spans="1:6" x14ac:dyDescent="0.25">
      <c r="A1487">
        <v>201.55</v>
      </c>
      <c r="B1487" s="12" t="s">
        <v>103</v>
      </c>
      <c r="C1487" s="12" t="s">
        <v>5</v>
      </c>
      <c r="D1487">
        <v>2045.62</v>
      </c>
      <c r="E1487" s="12" t="s">
        <v>139</v>
      </c>
      <c r="F1487" s="12" t="s">
        <v>561</v>
      </c>
    </row>
    <row r="1488" spans="1:6" x14ac:dyDescent="0.25">
      <c r="A1488">
        <v>201.55</v>
      </c>
      <c r="B1488" s="12" t="s">
        <v>103</v>
      </c>
      <c r="C1488" s="12" t="s">
        <v>5</v>
      </c>
      <c r="D1488">
        <v>2049.06</v>
      </c>
      <c r="E1488" s="12" t="s">
        <v>139</v>
      </c>
      <c r="F1488" s="12" t="s">
        <v>561</v>
      </c>
    </row>
    <row r="1489" spans="1:6" x14ac:dyDescent="0.25">
      <c r="A1489">
        <v>201.55</v>
      </c>
      <c r="B1489" s="12" t="s">
        <v>103</v>
      </c>
      <c r="C1489" s="12" t="s">
        <v>5</v>
      </c>
      <c r="D1489">
        <v>2049.0300000000002</v>
      </c>
      <c r="E1489" s="12" t="s">
        <v>139</v>
      </c>
      <c r="F1489" s="12" t="s">
        <v>561</v>
      </c>
    </row>
    <row r="1490" spans="1:6" x14ac:dyDescent="0.25">
      <c r="A1490">
        <v>201.55</v>
      </c>
      <c r="B1490" s="12" t="s">
        <v>103</v>
      </c>
      <c r="C1490" s="12" t="s">
        <v>5</v>
      </c>
      <c r="D1490">
        <v>2058.92</v>
      </c>
      <c r="E1490" s="12" t="s">
        <v>139</v>
      </c>
      <c r="F1490" s="12" t="s">
        <v>561</v>
      </c>
    </row>
    <row r="1491" spans="1:6" x14ac:dyDescent="0.25">
      <c r="A1491">
        <v>201.55</v>
      </c>
      <c r="B1491" s="12" t="s">
        <v>103</v>
      </c>
      <c r="C1491" s="12" t="s">
        <v>5</v>
      </c>
      <c r="D1491">
        <v>2048.2800000000002</v>
      </c>
      <c r="E1491" s="12" t="s">
        <v>139</v>
      </c>
      <c r="F1491" s="12" t="s">
        <v>561</v>
      </c>
    </row>
    <row r="1492" spans="1:6" x14ac:dyDescent="0.25">
      <c r="A1492">
        <v>201.55</v>
      </c>
      <c r="B1492" s="12" t="s">
        <v>103</v>
      </c>
      <c r="C1492" s="12" t="s">
        <v>5</v>
      </c>
      <c r="D1492">
        <v>1990.91</v>
      </c>
      <c r="E1492" s="12" t="s">
        <v>139</v>
      </c>
      <c r="F1492" s="12" t="s">
        <v>561</v>
      </c>
    </row>
    <row r="1493" spans="1:6" x14ac:dyDescent="0.25">
      <c r="A1493">
        <v>201.55</v>
      </c>
      <c r="B1493" s="12" t="s">
        <v>103</v>
      </c>
      <c r="C1493" s="12" t="s">
        <v>5</v>
      </c>
      <c r="D1493">
        <v>2043.28</v>
      </c>
      <c r="E1493" s="12" t="s">
        <v>139</v>
      </c>
      <c r="F1493" s="12" t="s">
        <v>561</v>
      </c>
    </row>
    <row r="1494" spans="1:6" x14ac:dyDescent="0.25">
      <c r="A1494">
        <v>201.55</v>
      </c>
      <c r="B1494" s="12" t="s">
        <v>103</v>
      </c>
      <c r="C1494" s="12" t="s">
        <v>5</v>
      </c>
      <c r="D1494">
        <v>2032.38</v>
      </c>
      <c r="E1494" s="12" t="s">
        <v>139</v>
      </c>
      <c r="F1494" s="12" t="s">
        <v>561</v>
      </c>
    </row>
    <row r="1495" spans="1:6" x14ac:dyDescent="0.25">
      <c r="A1495">
        <v>201.55</v>
      </c>
      <c r="B1495" s="12" t="s">
        <v>103</v>
      </c>
      <c r="C1495" s="12" t="s">
        <v>5</v>
      </c>
      <c r="D1495">
        <v>1979.41</v>
      </c>
      <c r="E1495" s="12" t="s">
        <v>139</v>
      </c>
      <c r="F1495" s="12" t="s">
        <v>561</v>
      </c>
    </row>
    <row r="1496" spans="1:6" x14ac:dyDescent="0.25">
      <c r="A1496">
        <v>201.55</v>
      </c>
      <c r="B1496" s="12" t="s">
        <v>103</v>
      </c>
      <c r="C1496" s="12" t="s">
        <v>5</v>
      </c>
      <c r="D1496">
        <v>1969.89</v>
      </c>
      <c r="E1496" s="12" t="s">
        <v>139</v>
      </c>
      <c r="F1496" s="12" t="s">
        <v>561</v>
      </c>
    </row>
    <row r="1497" spans="1:6" x14ac:dyDescent="0.25">
      <c r="A1497">
        <v>201.55</v>
      </c>
      <c r="B1497" s="12" t="s">
        <v>103</v>
      </c>
      <c r="C1497" s="12" t="s">
        <v>5</v>
      </c>
      <c r="D1497">
        <v>1971.44</v>
      </c>
      <c r="E1497" s="12" t="s">
        <v>139</v>
      </c>
      <c r="F1497" s="12" t="s">
        <v>561</v>
      </c>
    </row>
    <row r="1498" spans="1:6" x14ac:dyDescent="0.25">
      <c r="A1498">
        <v>201.55</v>
      </c>
      <c r="B1498" s="12" t="s">
        <v>103</v>
      </c>
      <c r="C1498" s="12" t="s">
        <v>5</v>
      </c>
      <c r="D1498">
        <v>1964.89</v>
      </c>
      <c r="E1498" s="12" t="s">
        <v>139</v>
      </c>
      <c r="F1498" s="12" t="s">
        <v>561</v>
      </c>
    </row>
    <row r="1499" spans="1:6" x14ac:dyDescent="0.25">
      <c r="A1499">
        <v>201.55</v>
      </c>
      <c r="B1499" s="12" t="s">
        <v>103</v>
      </c>
      <c r="C1499" s="12" t="s">
        <v>5</v>
      </c>
      <c r="D1499">
        <v>1964.84</v>
      </c>
      <c r="E1499" s="12" t="s">
        <v>139</v>
      </c>
      <c r="F1499" s="12" t="s">
        <v>561</v>
      </c>
    </row>
    <row r="1500" spans="1:6" x14ac:dyDescent="0.25">
      <c r="A1500">
        <v>201.55</v>
      </c>
      <c r="B1500" s="12" t="s">
        <v>103</v>
      </c>
      <c r="C1500" s="12" t="s">
        <v>5</v>
      </c>
      <c r="D1500">
        <v>1966.16</v>
      </c>
      <c r="E1500" s="12" t="s">
        <v>139</v>
      </c>
      <c r="F1500" s="12" t="s">
        <v>561</v>
      </c>
    </row>
    <row r="1501" spans="1:6" x14ac:dyDescent="0.25">
      <c r="A1501">
        <v>201.55</v>
      </c>
      <c r="B1501" s="12" t="s">
        <v>103</v>
      </c>
      <c r="C1501" s="12" t="s">
        <v>5</v>
      </c>
      <c r="D1501">
        <v>1950.02</v>
      </c>
      <c r="E1501" s="12" t="s">
        <v>139</v>
      </c>
      <c r="F1501" s="12" t="s">
        <v>561</v>
      </c>
    </row>
    <row r="1502" spans="1:6" x14ac:dyDescent="0.25">
      <c r="A1502">
        <v>136.69</v>
      </c>
      <c r="B1502" s="12" t="s">
        <v>105</v>
      </c>
      <c r="C1502" s="12" t="s">
        <v>5</v>
      </c>
      <c r="D1502">
        <v>1966.84</v>
      </c>
      <c r="E1502" s="12" t="s">
        <v>140</v>
      </c>
      <c r="F1502" s="12" t="s">
        <v>561</v>
      </c>
    </row>
    <row r="1503" spans="1:6" x14ac:dyDescent="0.25">
      <c r="A1503">
        <v>136.69</v>
      </c>
      <c r="B1503" s="12" t="s">
        <v>105</v>
      </c>
      <c r="C1503" s="12" t="s">
        <v>5</v>
      </c>
      <c r="D1503">
        <v>1971.41</v>
      </c>
      <c r="E1503" s="12" t="s">
        <v>140</v>
      </c>
      <c r="F1503" s="12" t="s">
        <v>561</v>
      </c>
    </row>
    <row r="1504" spans="1:6" x14ac:dyDescent="0.25">
      <c r="A1504">
        <v>136.69</v>
      </c>
      <c r="B1504" s="12" t="s">
        <v>105</v>
      </c>
      <c r="C1504" s="12" t="s">
        <v>5</v>
      </c>
      <c r="D1504">
        <v>1961.38</v>
      </c>
      <c r="E1504" s="12" t="s">
        <v>140</v>
      </c>
      <c r="F1504" s="12" t="s">
        <v>561</v>
      </c>
    </row>
    <row r="1505" spans="1:6" x14ac:dyDescent="0.25">
      <c r="A1505">
        <v>136.69</v>
      </c>
      <c r="B1505" s="12" t="s">
        <v>105</v>
      </c>
      <c r="C1505" s="12" t="s">
        <v>5</v>
      </c>
      <c r="D1505">
        <v>1967.59</v>
      </c>
      <c r="E1505" s="12" t="s">
        <v>140</v>
      </c>
      <c r="F1505" s="12" t="s">
        <v>561</v>
      </c>
    </row>
    <row r="1506" spans="1:6" x14ac:dyDescent="0.25">
      <c r="A1506">
        <v>136.69</v>
      </c>
      <c r="B1506" s="12" t="s">
        <v>105</v>
      </c>
      <c r="C1506" s="12" t="s">
        <v>5</v>
      </c>
      <c r="D1506">
        <v>1967.53</v>
      </c>
      <c r="E1506" s="12" t="s">
        <v>140</v>
      </c>
      <c r="F1506" s="12" t="s">
        <v>561</v>
      </c>
    </row>
    <row r="1507" spans="1:6" x14ac:dyDescent="0.25">
      <c r="A1507">
        <v>136.69</v>
      </c>
      <c r="B1507" s="12" t="s">
        <v>105</v>
      </c>
      <c r="C1507" s="12" t="s">
        <v>5</v>
      </c>
      <c r="D1507">
        <v>1969.7</v>
      </c>
      <c r="E1507" s="12" t="s">
        <v>140</v>
      </c>
      <c r="F1507" s="12" t="s">
        <v>561</v>
      </c>
    </row>
    <row r="1508" spans="1:6" x14ac:dyDescent="0.25">
      <c r="A1508">
        <v>136.69</v>
      </c>
      <c r="B1508" s="12" t="s">
        <v>105</v>
      </c>
      <c r="C1508" s="12" t="s">
        <v>5</v>
      </c>
      <c r="D1508">
        <v>2003.23</v>
      </c>
      <c r="E1508" s="12" t="s">
        <v>140</v>
      </c>
      <c r="F1508" s="12" t="s">
        <v>561</v>
      </c>
    </row>
    <row r="1509" spans="1:6" x14ac:dyDescent="0.25">
      <c r="A1509">
        <v>136.69</v>
      </c>
      <c r="B1509" s="12" t="s">
        <v>105</v>
      </c>
      <c r="C1509" s="12" t="s">
        <v>5</v>
      </c>
      <c r="D1509">
        <v>2002.83</v>
      </c>
      <c r="E1509" s="12" t="s">
        <v>140</v>
      </c>
      <c r="F1509" s="12" t="s">
        <v>561</v>
      </c>
    </row>
    <row r="1510" spans="1:6" x14ac:dyDescent="0.25">
      <c r="A1510">
        <v>136.69</v>
      </c>
      <c r="B1510" s="12" t="s">
        <v>105</v>
      </c>
      <c r="C1510" s="12" t="s">
        <v>5</v>
      </c>
      <c r="D1510">
        <v>2002.78</v>
      </c>
      <c r="E1510" s="12" t="s">
        <v>140</v>
      </c>
      <c r="F1510" s="12" t="s">
        <v>561</v>
      </c>
    </row>
    <row r="1511" spans="1:6" x14ac:dyDescent="0.25">
      <c r="A1511">
        <v>136.69</v>
      </c>
      <c r="B1511" s="12" t="s">
        <v>105</v>
      </c>
      <c r="C1511" s="12" t="s">
        <v>5</v>
      </c>
      <c r="D1511">
        <v>1994.39</v>
      </c>
      <c r="E1511" s="12" t="s">
        <v>140</v>
      </c>
      <c r="F1511" s="12" t="s">
        <v>561</v>
      </c>
    </row>
    <row r="1512" spans="1:6" x14ac:dyDescent="0.25">
      <c r="A1512">
        <v>136.69</v>
      </c>
      <c r="B1512" s="12" t="s">
        <v>105</v>
      </c>
      <c r="C1512" s="12" t="s">
        <v>5</v>
      </c>
      <c r="D1512">
        <v>2004.55</v>
      </c>
      <c r="E1512" s="12" t="s">
        <v>140</v>
      </c>
      <c r="F1512" s="12" t="s">
        <v>561</v>
      </c>
    </row>
    <row r="1513" spans="1:6" x14ac:dyDescent="0.25">
      <c r="A1513">
        <v>136.69</v>
      </c>
      <c r="B1513" s="12" t="s">
        <v>105</v>
      </c>
      <c r="C1513" s="12" t="s">
        <v>5</v>
      </c>
      <c r="D1513">
        <v>2007.39</v>
      </c>
      <c r="E1513" s="12" t="s">
        <v>140</v>
      </c>
      <c r="F1513" s="12" t="s">
        <v>561</v>
      </c>
    </row>
    <row r="1514" spans="1:6" x14ac:dyDescent="0.25">
      <c r="A1514">
        <v>136.69</v>
      </c>
      <c r="B1514" s="12" t="s">
        <v>105</v>
      </c>
      <c r="C1514" s="12" t="s">
        <v>5</v>
      </c>
      <c r="D1514">
        <v>2004.58</v>
      </c>
      <c r="E1514" s="12" t="s">
        <v>140</v>
      </c>
      <c r="F1514" s="12" t="s">
        <v>561</v>
      </c>
    </row>
    <row r="1515" spans="1:6" x14ac:dyDescent="0.25">
      <c r="A1515">
        <v>136.69</v>
      </c>
      <c r="B1515" s="12" t="s">
        <v>105</v>
      </c>
      <c r="C1515" s="12" t="s">
        <v>5</v>
      </c>
      <c r="D1515">
        <v>2010.69</v>
      </c>
      <c r="E1515" s="12" t="s">
        <v>140</v>
      </c>
      <c r="F1515" s="12" t="s">
        <v>561</v>
      </c>
    </row>
    <row r="1516" spans="1:6" x14ac:dyDescent="0.25">
      <c r="A1516">
        <v>136.69</v>
      </c>
      <c r="B1516" s="12" t="s">
        <v>105</v>
      </c>
      <c r="C1516" s="12" t="s">
        <v>5</v>
      </c>
      <c r="D1516">
        <v>1951.92</v>
      </c>
      <c r="E1516" s="12" t="s">
        <v>140</v>
      </c>
      <c r="F1516" s="12" t="s">
        <v>561</v>
      </c>
    </row>
    <row r="1517" spans="1:6" x14ac:dyDescent="0.25">
      <c r="A1517">
        <v>136.69</v>
      </c>
      <c r="B1517" s="12" t="s">
        <v>105</v>
      </c>
      <c r="C1517" s="12" t="s">
        <v>5</v>
      </c>
      <c r="D1517">
        <v>1952.44</v>
      </c>
      <c r="E1517" s="12" t="s">
        <v>140</v>
      </c>
      <c r="F1517" s="12" t="s">
        <v>561</v>
      </c>
    </row>
    <row r="1518" spans="1:6" x14ac:dyDescent="0.25">
      <c r="A1518">
        <v>136.69</v>
      </c>
      <c r="B1518" s="12" t="s">
        <v>105</v>
      </c>
      <c r="C1518" s="12" t="s">
        <v>5</v>
      </c>
      <c r="D1518">
        <v>1953.48</v>
      </c>
      <c r="E1518" s="12" t="s">
        <v>140</v>
      </c>
      <c r="F1518" s="12" t="s">
        <v>561</v>
      </c>
    </row>
    <row r="1519" spans="1:6" x14ac:dyDescent="0.25">
      <c r="A1519">
        <v>136.69</v>
      </c>
      <c r="B1519" s="12" t="s">
        <v>105</v>
      </c>
      <c r="C1519" s="12" t="s">
        <v>5</v>
      </c>
      <c r="D1519">
        <v>1952.33</v>
      </c>
      <c r="E1519" s="12" t="s">
        <v>140</v>
      </c>
      <c r="F1519" s="12" t="s">
        <v>561</v>
      </c>
    </row>
    <row r="1520" spans="1:6" x14ac:dyDescent="0.25">
      <c r="A1520">
        <v>136.69</v>
      </c>
      <c r="B1520" s="12" t="s">
        <v>105</v>
      </c>
      <c r="C1520" s="12" t="s">
        <v>5</v>
      </c>
      <c r="D1520">
        <v>1952.7</v>
      </c>
      <c r="E1520" s="12" t="s">
        <v>140</v>
      </c>
      <c r="F1520" s="12" t="s">
        <v>561</v>
      </c>
    </row>
    <row r="1521" spans="1:6" x14ac:dyDescent="0.25">
      <c r="A1521">
        <v>137.00800000000001</v>
      </c>
      <c r="B1521" s="12" t="s">
        <v>105</v>
      </c>
      <c r="C1521" s="12" t="s">
        <v>5</v>
      </c>
      <c r="D1521">
        <v>1952.98</v>
      </c>
      <c r="E1521" s="12" t="s">
        <v>562</v>
      </c>
      <c r="F1521" s="12" t="s">
        <v>561</v>
      </c>
    </row>
    <row r="1522" spans="1:6" x14ac:dyDescent="0.25">
      <c r="A1522">
        <v>136.69</v>
      </c>
      <c r="B1522" s="12" t="s">
        <v>105</v>
      </c>
      <c r="C1522" s="12" t="s">
        <v>5</v>
      </c>
      <c r="D1522">
        <v>1952.22</v>
      </c>
      <c r="E1522" s="12" t="s">
        <v>140</v>
      </c>
      <c r="F1522" s="12" t="s">
        <v>561</v>
      </c>
    </row>
    <row r="1523" spans="1:6" x14ac:dyDescent="0.25">
      <c r="A1523">
        <v>136.69</v>
      </c>
      <c r="B1523" s="12" t="s">
        <v>105</v>
      </c>
      <c r="C1523" s="12" t="s">
        <v>5</v>
      </c>
      <c r="D1523">
        <v>1955.61</v>
      </c>
      <c r="E1523" s="12" t="s">
        <v>140</v>
      </c>
      <c r="F1523" s="12" t="s">
        <v>561</v>
      </c>
    </row>
    <row r="1524" spans="1:6" x14ac:dyDescent="0.25">
      <c r="A1524">
        <v>136.69</v>
      </c>
      <c r="B1524" s="12" t="s">
        <v>105</v>
      </c>
      <c r="C1524" s="12" t="s">
        <v>5</v>
      </c>
      <c r="D1524">
        <v>1960.81</v>
      </c>
      <c r="E1524" s="12" t="s">
        <v>140</v>
      </c>
      <c r="F1524" s="12" t="s">
        <v>561</v>
      </c>
    </row>
    <row r="1525" spans="1:6" x14ac:dyDescent="0.25">
      <c r="A1525">
        <v>136.69</v>
      </c>
      <c r="B1525" s="12" t="s">
        <v>105</v>
      </c>
      <c r="C1525" s="12" t="s">
        <v>5</v>
      </c>
      <c r="D1525">
        <v>1950</v>
      </c>
      <c r="E1525" s="12" t="s">
        <v>140</v>
      </c>
      <c r="F1525" s="12" t="s">
        <v>561</v>
      </c>
    </row>
    <row r="1526" spans="1:6" x14ac:dyDescent="0.25">
      <c r="A1526">
        <v>136.69</v>
      </c>
      <c r="B1526" s="12" t="s">
        <v>105</v>
      </c>
      <c r="C1526" s="12" t="s">
        <v>5</v>
      </c>
      <c r="D1526">
        <v>1938.7</v>
      </c>
      <c r="E1526" s="12" t="s">
        <v>140</v>
      </c>
      <c r="F1526" s="12" t="s">
        <v>561</v>
      </c>
    </row>
    <row r="1527" spans="1:6" x14ac:dyDescent="0.25">
      <c r="A1527">
        <v>136.69</v>
      </c>
      <c r="B1527" s="12" t="s">
        <v>105</v>
      </c>
      <c r="C1527" s="12" t="s">
        <v>5</v>
      </c>
      <c r="D1527">
        <v>1931.88</v>
      </c>
      <c r="E1527" s="12" t="s">
        <v>140</v>
      </c>
      <c r="F1527" s="12" t="s">
        <v>561</v>
      </c>
    </row>
    <row r="1528" spans="1:6" x14ac:dyDescent="0.25">
      <c r="A1528">
        <v>136.69</v>
      </c>
      <c r="B1528" s="12" t="s">
        <v>105</v>
      </c>
      <c r="C1528" s="12" t="s">
        <v>5</v>
      </c>
      <c r="D1528">
        <v>1931.3</v>
      </c>
      <c r="E1528" s="12" t="s">
        <v>140</v>
      </c>
      <c r="F1528" s="12" t="s">
        <v>561</v>
      </c>
    </row>
    <row r="1529" spans="1:6" x14ac:dyDescent="0.25">
      <c r="A1529">
        <v>136.69</v>
      </c>
      <c r="B1529" s="12" t="s">
        <v>105</v>
      </c>
      <c r="C1529" s="12" t="s">
        <v>5</v>
      </c>
      <c r="D1529">
        <v>1927.42</v>
      </c>
      <c r="E1529" s="12" t="s">
        <v>140</v>
      </c>
      <c r="F1529" s="12" t="s">
        <v>561</v>
      </c>
    </row>
    <row r="1530" spans="1:6" x14ac:dyDescent="0.25">
      <c r="A1530">
        <v>136.69</v>
      </c>
      <c r="B1530" s="12" t="s">
        <v>105</v>
      </c>
      <c r="C1530" s="12" t="s">
        <v>5</v>
      </c>
      <c r="D1530">
        <v>1931.47</v>
      </c>
      <c r="E1530" s="12" t="s">
        <v>140</v>
      </c>
      <c r="F1530" s="12" t="s">
        <v>561</v>
      </c>
    </row>
    <row r="1531" spans="1:6" x14ac:dyDescent="0.25">
      <c r="A1531">
        <v>136.69</v>
      </c>
      <c r="B1531" s="12" t="s">
        <v>105</v>
      </c>
      <c r="C1531" s="12" t="s">
        <v>5</v>
      </c>
      <c r="D1531">
        <v>1925.41</v>
      </c>
      <c r="E1531" s="12" t="s">
        <v>140</v>
      </c>
      <c r="F1531" s="12" t="s">
        <v>561</v>
      </c>
    </row>
    <row r="1532" spans="1:6" x14ac:dyDescent="0.25">
      <c r="A1532">
        <v>142.654</v>
      </c>
      <c r="B1532" s="12" t="s">
        <v>107</v>
      </c>
      <c r="C1532" s="12" t="s">
        <v>5</v>
      </c>
      <c r="D1532">
        <v>2035.48</v>
      </c>
      <c r="E1532" s="12" t="s">
        <v>71</v>
      </c>
      <c r="F1532" s="12" t="s">
        <v>561</v>
      </c>
    </row>
    <row r="1533" spans="1:6" x14ac:dyDescent="0.25">
      <c r="A1533">
        <v>142.654</v>
      </c>
      <c r="B1533" s="12" t="s">
        <v>107</v>
      </c>
      <c r="C1533" s="12" t="s">
        <v>5</v>
      </c>
      <c r="D1533">
        <v>2031.48</v>
      </c>
      <c r="E1533" s="12" t="s">
        <v>71</v>
      </c>
      <c r="F1533" s="12" t="s">
        <v>561</v>
      </c>
    </row>
    <row r="1534" spans="1:6" x14ac:dyDescent="0.25">
      <c r="A1534">
        <v>142.654</v>
      </c>
      <c r="B1534" s="12" t="s">
        <v>107</v>
      </c>
      <c r="C1534" s="12" t="s">
        <v>5</v>
      </c>
      <c r="D1534">
        <v>2028.19</v>
      </c>
      <c r="E1534" s="12" t="s">
        <v>71</v>
      </c>
      <c r="F1534" s="12" t="s">
        <v>561</v>
      </c>
    </row>
    <row r="1535" spans="1:6" x14ac:dyDescent="0.25">
      <c r="A1535">
        <v>142.654</v>
      </c>
      <c r="B1535" s="12" t="s">
        <v>107</v>
      </c>
      <c r="C1535" s="12" t="s">
        <v>5</v>
      </c>
      <c r="D1535">
        <v>2032.86</v>
      </c>
      <c r="E1535" s="12" t="s">
        <v>71</v>
      </c>
      <c r="F1535" s="12" t="s">
        <v>561</v>
      </c>
    </row>
    <row r="1536" spans="1:6" x14ac:dyDescent="0.25">
      <c r="A1536">
        <v>142.654</v>
      </c>
      <c r="B1536" s="12" t="s">
        <v>107</v>
      </c>
      <c r="C1536" s="12" t="s">
        <v>5</v>
      </c>
      <c r="D1536">
        <v>2028.19</v>
      </c>
      <c r="E1536" s="12" t="s">
        <v>71</v>
      </c>
      <c r="F1536" s="12" t="s">
        <v>561</v>
      </c>
    </row>
    <row r="1537" spans="1:6" x14ac:dyDescent="0.25">
      <c r="A1537">
        <v>142.654</v>
      </c>
      <c r="B1537" s="12" t="s">
        <v>107</v>
      </c>
      <c r="C1537" s="12" t="s">
        <v>5</v>
      </c>
      <c r="D1537">
        <v>2027.78</v>
      </c>
      <c r="E1537" s="12" t="s">
        <v>71</v>
      </c>
      <c r="F1537" s="12" t="s">
        <v>561</v>
      </c>
    </row>
    <row r="1538" spans="1:6" x14ac:dyDescent="0.25">
      <c r="A1538">
        <v>142.654</v>
      </c>
      <c r="B1538" s="12" t="s">
        <v>107</v>
      </c>
      <c r="C1538" s="12" t="s">
        <v>5</v>
      </c>
      <c r="D1538">
        <v>1965.25</v>
      </c>
      <c r="E1538" s="12" t="s">
        <v>71</v>
      </c>
      <c r="F1538" s="12" t="s">
        <v>561</v>
      </c>
    </row>
    <row r="1539" spans="1:6" x14ac:dyDescent="0.25">
      <c r="A1539">
        <v>142.654</v>
      </c>
      <c r="B1539" s="12" t="s">
        <v>107</v>
      </c>
      <c r="C1539" s="12" t="s">
        <v>5</v>
      </c>
      <c r="D1539">
        <v>1974.39</v>
      </c>
      <c r="E1539" s="12" t="s">
        <v>71</v>
      </c>
      <c r="F1539" s="12" t="s">
        <v>561</v>
      </c>
    </row>
    <row r="1540" spans="1:6" x14ac:dyDescent="0.25">
      <c r="A1540">
        <v>143.126</v>
      </c>
      <c r="B1540" s="12" t="s">
        <v>107</v>
      </c>
      <c r="C1540" s="12" t="s">
        <v>5</v>
      </c>
      <c r="D1540">
        <v>1968.11</v>
      </c>
      <c r="E1540" s="12" t="s">
        <v>72</v>
      </c>
      <c r="F1540" s="12" t="s">
        <v>561</v>
      </c>
    </row>
    <row r="1541" spans="1:6" x14ac:dyDescent="0.25">
      <c r="A1541">
        <v>142.654</v>
      </c>
      <c r="B1541" s="12" t="s">
        <v>107</v>
      </c>
      <c r="C1541" s="12" t="s">
        <v>5</v>
      </c>
      <c r="D1541">
        <v>1972.66</v>
      </c>
      <c r="E1541" s="12" t="s">
        <v>71</v>
      </c>
      <c r="F1541" s="12" t="s">
        <v>561</v>
      </c>
    </row>
    <row r="1542" spans="1:6" x14ac:dyDescent="0.25">
      <c r="A1542">
        <v>142.654</v>
      </c>
      <c r="B1542" s="12" t="s">
        <v>107</v>
      </c>
      <c r="C1542" s="12" t="s">
        <v>5</v>
      </c>
      <c r="D1542">
        <v>1974.33</v>
      </c>
      <c r="E1542" s="12" t="s">
        <v>71</v>
      </c>
      <c r="F1542" s="12" t="s">
        <v>561</v>
      </c>
    </row>
    <row r="1543" spans="1:6" x14ac:dyDescent="0.25">
      <c r="A1543">
        <v>142.654</v>
      </c>
      <c r="B1543" s="12" t="s">
        <v>107</v>
      </c>
      <c r="C1543" s="12" t="s">
        <v>5</v>
      </c>
      <c r="D1543">
        <v>1965.66</v>
      </c>
      <c r="E1543" s="12" t="s">
        <v>71</v>
      </c>
      <c r="F1543" s="12" t="s">
        <v>561</v>
      </c>
    </row>
    <row r="1544" spans="1:6" x14ac:dyDescent="0.25">
      <c r="A1544">
        <v>142.654</v>
      </c>
      <c r="B1544" s="12" t="s">
        <v>107</v>
      </c>
      <c r="C1544" s="12" t="s">
        <v>5</v>
      </c>
      <c r="D1544">
        <v>1971.09</v>
      </c>
      <c r="E1544" s="12" t="s">
        <v>71</v>
      </c>
      <c r="F1544" s="12" t="s">
        <v>561</v>
      </c>
    </row>
    <row r="1545" spans="1:6" x14ac:dyDescent="0.25">
      <c r="A1545">
        <v>142.654</v>
      </c>
      <c r="B1545" s="12" t="s">
        <v>107</v>
      </c>
      <c r="C1545" s="12" t="s">
        <v>5</v>
      </c>
      <c r="D1545">
        <v>1967.2</v>
      </c>
      <c r="E1545" s="12" t="s">
        <v>71</v>
      </c>
      <c r="F1545" s="12" t="s">
        <v>561</v>
      </c>
    </row>
    <row r="1546" spans="1:6" x14ac:dyDescent="0.25">
      <c r="A1546">
        <v>142.654</v>
      </c>
      <c r="B1546" s="12" t="s">
        <v>107</v>
      </c>
      <c r="C1546" s="12" t="s">
        <v>5</v>
      </c>
      <c r="D1546">
        <v>2005.44</v>
      </c>
      <c r="E1546" s="12" t="s">
        <v>71</v>
      </c>
      <c r="F1546" s="12" t="s">
        <v>561</v>
      </c>
    </row>
    <row r="1547" spans="1:6" x14ac:dyDescent="0.25">
      <c r="A1547">
        <v>142.654</v>
      </c>
      <c r="B1547" s="12" t="s">
        <v>107</v>
      </c>
      <c r="C1547" s="12" t="s">
        <v>5</v>
      </c>
      <c r="D1547">
        <v>2000.23</v>
      </c>
      <c r="E1547" s="12" t="s">
        <v>71</v>
      </c>
      <c r="F1547" s="12" t="s">
        <v>561</v>
      </c>
    </row>
    <row r="1548" spans="1:6" x14ac:dyDescent="0.25">
      <c r="A1548">
        <v>142.654</v>
      </c>
      <c r="B1548" s="12" t="s">
        <v>107</v>
      </c>
      <c r="C1548" s="12" t="s">
        <v>5</v>
      </c>
      <c r="D1548">
        <v>1997.92</v>
      </c>
      <c r="E1548" s="12" t="s">
        <v>71</v>
      </c>
      <c r="F1548" s="12" t="s">
        <v>561</v>
      </c>
    </row>
    <row r="1549" spans="1:6" x14ac:dyDescent="0.25">
      <c r="A1549">
        <v>142.654</v>
      </c>
      <c r="B1549" s="12" t="s">
        <v>107</v>
      </c>
      <c r="C1549" s="12" t="s">
        <v>5</v>
      </c>
      <c r="D1549">
        <v>1996.83</v>
      </c>
      <c r="E1549" s="12" t="s">
        <v>71</v>
      </c>
      <c r="F1549" s="12" t="s">
        <v>561</v>
      </c>
    </row>
    <row r="1550" spans="1:6" x14ac:dyDescent="0.25">
      <c r="A1550">
        <v>142.654</v>
      </c>
      <c r="B1550" s="12" t="s">
        <v>107</v>
      </c>
      <c r="C1550" s="12" t="s">
        <v>5</v>
      </c>
      <c r="D1550">
        <v>2005.34</v>
      </c>
      <c r="E1550" s="12" t="s">
        <v>71</v>
      </c>
      <c r="F1550" s="12" t="s">
        <v>561</v>
      </c>
    </row>
    <row r="1551" spans="1:6" x14ac:dyDescent="0.25">
      <c r="A1551">
        <v>142.654</v>
      </c>
      <c r="B1551" s="12" t="s">
        <v>107</v>
      </c>
      <c r="C1551" s="12" t="s">
        <v>5</v>
      </c>
      <c r="D1551">
        <v>1998.92</v>
      </c>
      <c r="E1551" s="12" t="s">
        <v>71</v>
      </c>
      <c r="F1551" s="12" t="s">
        <v>561</v>
      </c>
    </row>
    <row r="1552" spans="1:6" x14ac:dyDescent="0.25">
      <c r="A1552">
        <v>142.654</v>
      </c>
      <c r="B1552" s="12" t="s">
        <v>107</v>
      </c>
      <c r="C1552" s="12" t="s">
        <v>5</v>
      </c>
      <c r="D1552">
        <v>1947.19</v>
      </c>
      <c r="E1552" s="12" t="s">
        <v>71</v>
      </c>
      <c r="F1552" s="12" t="s">
        <v>561</v>
      </c>
    </row>
    <row r="1553" spans="1:6" x14ac:dyDescent="0.25">
      <c r="A1553">
        <v>142.654</v>
      </c>
      <c r="B1553" s="12" t="s">
        <v>107</v>
      </c>
      <c r="C1553" s="12" t="s">
        <v>5</v>
      </c>
      <c r="D1553">
        <v>1996.58</v>
      </c>
      <c r="E1553" s="12" t="s">
        <v>71</v>
      </c>
      <c r="F1553" s="12" t="s">
        <v>561</v>
      </c>
    </row>
    <row r="1554" spans="1:6" x14ac:dyDescent="0.25">
      <c r="A1554">
        <v>142.654</v>
      </c>
      <c r="B1554" s="12" t="s">
        <v>107</v>
      </c>
      <c r="C1554" s="12" t="s">
        <v>5</v>
      </c>
      <c r="D1554">
        <v>1952.69</v>
      </c>
      <c r="E1554" s="12" t="s">
        <v>71</v>
      </c>
      <c r="F1554" s="12" t="s">
        <v>561</v>
      </c>
    </row>
    <row r="1555" spans="1:6" x14ac:dyDescent="0.25">
      <c r="A1555">
        <v>142.654</v>
      </c>
      <c r="B1555" s="12" t="s">
        <v>107</v>
      </c>
      <c r="C1555" s="12" t="s">
        <v>5</v>
      </c>
      <c r="D1555">
        <v>1944.77</v>
      </c>
      <c r="E1555" s="12" t="s">
        <v>71</v>
      </c>
      <c r="F1555" s="12" t="s">
        <v>561</v>
      </c>
    </row>
    <row r="1556" spans="1:6" x14ac:dyDescent="0.25">
      <c r="A1556">
        <v>142.654</v>
      </c>
      <c r="B1556" s="12" t="s">
        <v>107</v>
      </c>
      <c r="C1556" s="12" t="s">
        <v>5</v>
      </c>
      <c r="D1556">
        <v>1956.59</v>
      </c>
      <c r="E1556" s="12" t="s">
        <v>71</v>
      </c>
      <c r="F1556" s="12" t="s">
        <v>561</v>
      </c>
    </row>
    <row r="1557" spans="1:6" x14ac:dyDescent="0.25">
      <c r="A1557">
        <v>142.654</v>
      </c>
      <c r="B1557" s="12" t="s">
        <v>107</v>
      </c>
      <c r="C1557" s="12" t="s">
        <v>5</v>
      </c>
      <c r="D1557">
        <v>1988.17</v>
      </c>
      <c r="E1557" s="12" t="s">
        <v>71</v>
      </c>
      <c r="F1557" s="12" t="s">
        <v>561</v>
      </c>
    </row>
    <row r="1558" spans="1:6" x14ac:dyDescent="0.25">
      <c r="A1558">
        <v>142.654</v>
      </c>
      <c r="B1558" s="12" t="s">
        <v>107</v>
      </c>
      <c r="C1558" s="12" t="s">
        <v>5</v>
      </c>
      <c r="D1558">
        <v>1942.17</v>
      </c>
      <c r="E1558" s="12" t="s">
        <v>71</v>
      </c>
      <c r="F1558" s="12" t="s">
        <v>561</v>
      </c>
    </row>
    <row r="1559" spans="1:6" x14ac:dyDescent="0.25">
      <c r="A1559">
        <v>142.654</v>
      </c>
      <c r="B1559" s="12" t="s">
        <v>107</v>
      </c>
      <c r="C1559" s="12" t="s">
        <v>5</v>
      </c>
      <c r="D1559">
        <v>1948.69</v>
      </c>
      <c r="E1559" s="12" t="s">
        <v>71</v>
      </c>
      <c r="F1559" s="12" t="s">
        <v>561</v>
      </c>
    </row>
    <row r="1560" spans="1:6" x14ac:dyDescent="0.25">
      <c r="A1560">
        <v>142.654</v>
      </c>
      <c r="B1560" s="12" t="s">
        <v>107</v>
      </c>
      <c r="C1560" s="12" t="s">
        <v>5</v>
      </c>
      <c r="D1560">
        <v>1942.41</v>
      </c>
      <c r="E1560" s="12" t="s">
        <v>71</v>
      </c>
      <c r="F1560" s="12" t="s">
        <v>561</v>
      </c>
    </row>
    <row r="1561" spans="1:6" x14ac:dyDescent="0.25">
      <c r="A1561">
        <v>142.654</v>
      </c>
      <c r="B1561" s="12" t="s">
        <v>107</v>
      </c>
      <c r="C1561" s="12" t="s">
        <v>5</v>
      </c>
      <c r="D1561">
        <v>1930.52</v>
      </c>
      <c r="E1561" s="12" t="s">
        <v>71</v>
      </c>
      <c r="F1561" s="12" t="s">
        <v>561</v>
      </c>
    </row>
    <row r="1562" spans="1:6" x14ac:dyDescent="0.25">
      <c r="A1562">
        <v>209.83600000000001</v>
      </c>
      <c r="B1562" s="12" t="s">
        <v>108</v>
      </c>
      <c r="C1562" s="12" t="s">
        <v>5</v>
      </c>
      <c r="D1562">
        <v>1971.39</v>
      </c>
      <c r="E1562" s="12" t="s">
        <v>109</v>
      </c>
      <c r="F1562" s="12" t="s">
        <v>561</v>
      </c>
    </row>
    <row r="1563" spans="1:6" x14ac:dyDescent="0.25">
      <c r="A1563">
        <v>209.83600000000001</v>
      </c>
      <c r="B1563" s="12" t="s">
        <v>108</v>
      </c>
      <c r="C1563" s="12" t="s">
        <v>5</v>
      </c>
      <c r="D1563">
        <v>1973.77</v>
      </c>
      <c r="E1563" s="12" t="s">
        <v>109</v>
      </c>
      <c r="F1563" s="12" t="s">
        <v>561</v>
      </c>
    </row>
    <row r="1564" spans="1:6" x14ac:dyDescent="0.25">
      <c r="A1564">
        <v>209.83600000000001</v>
      </c>
      <c r="B1564" s="12" t="s">
        <v>108</v>
      </c>
      <c r="C1564" s="12" t="s">
        <v>5</v>
      </c>
      <c r="D1564">
        <v>1975.28</v>
      </c>
      <c r="E1564" s="12" t="s">
        <v>109</v>
      </c>
      <c r="F1564" s="12" t="s">
        <v>561</v>
      </c>
    </row>
    <row r="1565" spans="1:6" x14ac:dyDescent="0.25">
      <c r="A1565">
        <v>209.83600000000001</v>
      </c>
      <c r="B1565" s="12" t="s">
        <v>108</v>
      </c>
      <c r="C1565" s="12" t="s">
        <v>5</v>
      </c>
      <c r="D1565">
        <v>1968.11</v>
      </c>
      <c r="E1565" s="12" t="s">
        <v>109</v>
      </c>
      <c r="F1565" s="12" t="s">
        <v>561</v>
      </c>
    </row>
    <row r="1566" spans="1:6" x14ac:dyDescent="0.25">
      <c r="A1566">
        <v>209.83600000000001</v>
      </c>
      <c r="B1566" s="12" t="s">
        <v>108</v>
      </c>
      <c r="C1566" s="12" t="s">
        <v>5</v>
      </c>
      <c r="D1566">
        <v>1969.44</v>
      </c>
      <c r="E1566" s="12" t="s">
        <v>109</v>
      </c>
      <c r="F1566" s="12" t="s">
        <v>561</v>
      </c>
    </row>
    <row r="1567" spans="1:6" x14ac:dyDescent="0.25">
      <c r="A1567">
        <v>209.83600000000001</v>
      </c>
      <c r="B1567" s="12" t="s">
        <v>108</v>
      </c>
      <c r="C1567" s="12" t="s">
        <v>5</v>
      </c>
      <c r="D1567">
        <v>1972.53</v>
      </c>
      <c r="E1567" s="12" t="s">
        <v>109</v>
      </c>
      <c r="F1567" s="12" t="s">
        <v>561</v>
      </c>
    </row>
    <row r="1568" spans="1:6" x14ac:dyDescent="0.25">
      <c r="A1568">
        <v>209.83600000000001</v>
      </c>
      <c r="B1568" s="12" t="s">
        <v>108</v>
      </c>
      <c r="C1568" s="12" t="s">
        <v>5</v>
      </c>
      <c r="D1568">
        <v>2020.61</v>
      </c>
      <c r="E1568" s="12" t="s">
        <v>109</v>
      </c>
      <c r="F1568" s="12" t="s">
        <v>561</v>
      </c>
    </row>
    <row r="1569" spans="1:6" x14ac:dyDescent="0.25">
      <c r="A1569">
        <v>209.83600000000001</v>
      </c>
      <c r="B1569" s="12" t="s">
        <v>108</v>
      </c>
      <c r="C1569" s="12" t="s">
        <v>5</v>
      </c>
      <c r="D1569">
        <v>2025.3</v>
      </c>
      <c r="E1569" s="12" t="s">
        <v>109</v>
      </c>
      <c r="F1569" s="12" t="s">
        <v>561</v>
      </c>
    </row>
    <row r="1570" spans="1:6" x14ac:dyDescent="0.25">
      <c r="A1570">
        <v>209.83600000000001</v>
      </c>
      <c r="B1570" s="12" t="s">
        <v>108</v>
      </c>
      <c r="C1570" s="12" t="s">
        <v>5</v>
      </c>
      <c r="D1570">
        <v>2018.72</v>
      </c>
      <c r="E1570" s="12" t="s">
        <v>109</v>
      </c>
      <c r="F1570" s="12" t="s">
        <v>561</v>
      </c>
    </row>
    <row r="1571" spans="1:6" x14ac:dyDescent="0.25">
      <c r="A1571">
        <v>209.83600000000001</v>
      </c>
      <c r="B1571" s="12" t="s">
        <v>108</v>
      </c>
      <c r="C1571" s="12" t="s">
        <v>5</v>
      </c>
      <c r="D1571">
        <v>2019.34</v>
      </c>
      <c r="E1571" s="12" t="s">
        <v>109</v>
      </c>
      <c r="F1571" s="12" t="s">
        <v>561</v>
      </c>
    </row>
    <row r="1572" spans="1:6" x14ac:dyDescent="0.25">
      <c r="A1572">
        <v>209.83600000000001</v>
      </c>
      <c r="B1572" s="12" t="s">
        <v>108</v>
      </c>
      <c r="C1572" s="12" t="s">
        <v>5</v>
      </c>
      <c r="D1572">
        <v>2022.59</v>
      </c>
      <c r="E1572" s="12" t="s">
        <v>109</v>
      </c>
      <c r="F1572" s="12" t="s">
        <v>561</v>
      </c>
    </row>
    <row r="1573" spans="1:6" x14ac:dyDescent="0.25">
      <c r="A1573">
        <v>209.83600000000001</v>
      </c>
      <c r="B1573" s="12" t="s">
        <v>108</v>
      </c>
      <c r="C1573" s="12" t="s">
        <v>5</v>
      </c>
      <c r="D1573">
        <v>2025.83</v>
      </c>
      <c r="E1573" s="12" t="s">
        <v>109</v>
      </c>
      <c r="F1573" s="12" t="s">
        <v>561</v>
      </c>
    </row>
    <row r="1574" spans="1:6" x14ac:dyDescent="0.25">
      <c r="A1574">
        <v>209.83600000000001</v>
      </c>
      <c r="B1574" s="12" t="s">
        <v>108</v>
      </c>
      <c r="C1574" s="12" t="s">
        <v>5</v>
      </c>
      <c r="D1574">
        <v>2024.11</v>
      </c>
      <c r="E1574" s="12" t="s">
        <v>109</v>
      </c>
      <c r="F1574" s="12" t="s">
        <v>561</v>
      </c>
    </row>
    <row r="1575" spans="1:6" x14ac:dyDescent="0.25">
      <c r="A1575">
        <v>209.83600000000001</v>
      </c>
      <c r="B1575" s="12" t="s">
        <v>108</v>
      </c>
      <c r="C1575" s="12" t="s">
        <v>5</v>
      </c>
      <c r="D1575">
        <v>2021.39</v>
      </c>
      <c r="E1575" s="12" t="s">
        <v>109</v>
      </c>
      <c r="F1575" s="12" t="s">
        <v>561</v>
      </c>
    </row>
    <row r="1576" spans="1:6" x14ac:dyDescent="0.25">
      <c r="A1576">
        <v>209.83600000000001</v>
      </c>
      <c r="B1576" s="12" t="s">
        <v>108</v>
      </c>
      <c r="C1576" s="12" t="s">
        <v>5</v>
      </c>
      <c r="D1576">
        <v>1966.8</v>
      </c>
      <c r="E1576" s="12" t="s">
        <v>109</v>
      </c>
      <c r="F1576" s="12" t="s">
        <v>561</v>
      </c>
    </row>
    <row r="1577" spans="1:6" x14ac:dyDescent="0.25">
      <c r="A1577">
        <v>209.83600000000001</v>
      </c>
      <c r="B1577" s="12" t="s">
        <v>108</v>
      </c>
      <c r="C1577" s="12" t="s">
        <v>5</v>
      </c>
      <c r="D1577">
        <v>1973.8</v>
      </c>
      <c r="E1577" s="12" t="s">
        <v>109</v>
      </c>
      <c r="F1577" s="12" t="s">
        <v>561</v>
      </c>
    </row>
    <row r="1578" spans="1:6" x14ac:dyDescent="0.25">
      <c r="A1578">
        <v>209.83600000000001</v>
      </c>
      <c r="B1578" s="12" t="s">
        <v>108</v>
      </c>
      <c r="C1578" s="12" t="s">
        <v>5</v>
      </c>
      <c r="D1578">
        <v>1968.61</v>
      </c>
      <c r="E1578" s="12" t="s">
        <v>109</v>
      </c>
      <c r="F1578" s="12" t="s">
        <v>561</v>
      </c>
    </row>
    <row r="1579" spans="1:6" x14ac:dyDescent="0.25">
      <c r="A1579">
        <v>209.83600000000001</v>
      </c>
      <c r="B1579" s="12" t="s">
        <v>108</v>
      </c>
      <c r="C1579" s="12" t="s">
        <v>5</v>
      </c>
      <c r="D1579">
        <v>1962.5</v>
      </c>
      <c r="E1579" s="12" t="s">
        <v>109</v>
      </c>
      <c r="F1579" s="12" t="s">
        <v>561</v>
      </c>
    </row>
    <row r="1580" spans="1:6" x14ac:dyDescent="0.25">
      <c r="A1580">
        <v>209.83600000000001</v>
      </c>
      <c r="B1580" s="12" t="s">
        <v>108</v>
      </c>
      <c r="C1580" s="12" t="s">
        <v>5</v>
      </c>
      <c r="D1580">
        <v>1958.44</v>
      </c>
      <c r="E1580" s="12" t="s">
        <v>109</v>
      </c>
      <c r="F1580" s="12" t="s">
        <v>561</v>
      </c>
    </row>
    <row r="1581" spans="1:6" x14ac:dyDescent="0.25">
      <c r="A1581">
        <v>209.83600000000001</v>
      </c>
      <c r="B1581" s="12" t="s">
        <v>108</v>
      </c>
      <c r="C1581" s="12" t="s">
        <v>5</v>
      </c>
      <c r="D1581">
        <v>1962.3</v>
      </c>
      <c r="E1581" s="12" t="s">
        <v>109</v>
      </c>
      <c r="F1581" s="12" t="s">
        <v>561</v>
      </c>
    </row>
    <row r="1582" spans="1:6" x14ac:dyDescent="0.25">
      <c r="A1582">
        <v>209.83600000000001</v>
      </c>
      <c r="B1582" s="12" t="s">
        <v>108</v>
      </c>
      <c r="C1582" s="12" t="s">
        <v>5</v>
      </c>
      <c r="D1582">
        <v>1963.22</v>
      </c>
      <c r="E1582" s="12" t="s">
        <v>109</v>
      </c>
      <c r="F1582" s="12" t="s">
        <v>561</v>
      </c>
    </row>
    <row r="1583" spans="1:6" x14ac:dyDescent="0.25">
      <c r="A1583">
        <v>209.83600000000001</v>
      </c>
      <c r="B1583" s="12" t="s">
        <v>108</v>
      </c>
      <c r="C1583" s="12" t="s">
        <v>5</v>
      </c>
      <c r="D1583">
        <v>1965.77</v>
      </c>
      <c r="E1583" s="12" t="s">
        <v>109</v>
      </c>
      <c r="F1583" s="12" t="s">
        <v>561</v>
      </c>
    </row>
    <row r="1584" spans="1:6" x14ac:dyDescent="0.25">
      <c r="A1584">
        <v>209.83600000000001</v>
      </c>
      <c r="B1584" s="12" t="s">
        <v>108</v>
      </c>
      <c r="C1584" s="12" t="s">
        <v>5</v>
      </c>
      <c r="D1584">
        <v>1942.42</v>
      </c>
      <c r="E1584" s="12" t="s">
        <v>109</v>
      </c>
      <c r="F1584" s="12" t="s">
        <v>561</v>
      </c>
    </row>
    <row r="1585" spans="1:6" x14ac:dyDescent="0.25">
      <c r="A1585">
        <v>209.83600000000001</v>
      </c>
      <c r="B1585" s="12" t="s">
        <v>108</v>
      </c>
      <c r="C1585" s="12" t="s">
        <v>5</v>
      </c>
      <c r="D1585">
        <v>1930.28</v>
      </c>
      <c r="E1585" s="12" t="s">
        <v>109</v>
      </c>
      <c r="F1585" s="12" t="s">
        <v>561</v>
      </c>
    </row>
    <row r="1586" spans="1:6" x14ac:dyDescent="0.25">
      <c r="A1586">
        <v>209.83600000000001</v>
      </c>
      <c r="B1586" s="12" t="s">
        <v>108</v>
      </c>
      <c r="C1586" s="12" t="s">
        <v>5</v>
      </c>
      <c r="D1586">
        <v>1934.78</v>
      </c>
      <c r="E1586" s="12" t="s">
        <v>109</v>
      </c>
      <c r="F1586" s="12" t="s">
        <v>561</v>
      </c>
    </row>
    <row r="1587" spans="1:6" x14ac:dyDescent="0.25">
      <c r="A1587">
        <v>209.83600000000001</v>
      </c>
      <c r="B1587" s="12" t="s">
        <v>108</v>
      </c>
      <c r="C1587" s="12" t="s">
        <v>5</v>
      </c>
      <c r="D1587">
        <v>1929.3</v>
      </c>
      <c r="E1587" s="12" t="s">
        <v>109</v>
      </c>
      <c r="F1587" s="12" t="s">
        <v>561</v>
      </c>
    </row>
    <row r="1588" spans="1:6" x14ac:dyDescent="0.25">
      <c r="A1588">
        <v>209.83600000000001</v>
      </c>
      <c r="B1588" s="12" t="s">
        <v>108</v>
      </c>
      <c r="C1588" s="12" t="s">
        <v>5</v>
      </c>
      <c r="D1588">
        <v>1930.8</v>
      </c>
      <c r="E1588" s="12" t="s">
        <v>109</v>
      </c>
      <c r="F1588" s="12" t="s">
        <v>561</v>
      </c>
    </row>
    <row r="1589" spans="1:6" x14ac:dyDescent="0.25">
      <c r="A1589">
        <v>209.83600000000001</v>
      </c>
      <c r="B1589" s="12" t="s">
        <v>108</v>
      </c>
      <c r="C1589" s="12" t="s">
        <v>5</v>
      </c>
      <c r="D1589">
        <v>1929.44</v>
      </c>
      <c r="E1589" s="12" t="s">
        <v>109</v>
      </c>
      <c r="F1589" s="12" t="s">
        <v>561</v>
      </c>
    </row>
    <row r="1590" spans="1:6" x14ac:dyDescent="0.25">
      <c r="A1590">
        <v>209.83600000000001</v>
      </c>
      <c r="B1590" s="12" t="s">
        <v>108</v>
      </c>
      <c r="C1590" s="12" t="s">
        <v>5</v>
      </c>
      <c r="D1590">
        <v>1919.83</v>
      </c>
      <c r="E1590" s="12" t="s">
        <v>109</v>
      </c>
      <c r="F1590" s="12" t="s">
        <v>561</v>
      </c>
    </row>
    <row r="1591" spans="1:6" x14ac:dyDescent="0.25">
      <c r="A1591">
        <v>209.83600000000001</v>
      </c>
      <c r="B1591" s="12" t="s">
        <v>108</v>
      </c>
      <c r="C1591" s="12" t="s">
        <v>5</v>
      </c>
      <c r="D1591">
        <v>1924.77</v>
      </c>
      <c r="E1591" s="12" t="s">
        <v>109</v>
      </c>
      <c r="F1591" s="12" t="s">
        <v>561</v>
      </c>
    </row>
    <row r="1592" spans="1:6" x14ac:dyDescent="0.25">
      <c r="A1592">
        <v>176.39400000000001</v>
      </c>
      <c r="B1592" s="12" t="s">
        <v>110</v>
      </c>
      <c r="C1592" s="12" t="s">
        <v>5</v>
      </c>
      <c r="D1592">
        <v>2000.45</v>
      </c>
      <c r="E1592" s="12" t="s">
        <v>111</v>
      </c>
      <c r="F1592" s="12" t="s">
        <v>561</v>
      </c>
    </row>
    <row r="1593" spans="1:6" x14ac:dyDescent="0.25">
      <c r="A1593">
        <v>176.39400000000001</v>
      </c>
      <c r="B1593" s="12" t="s">
        <v>110</v>
      </c>
      <c r="C1593" s="12" t="s">
        <v>5</v>
      </c>
      <c r="D1593">
        <v>1999.5</v>
      </c>
      <c r="E1593" s="12" t="s">
        <v>111</v>
      </c>
      <c r="F1593" s="12" t="s">
        <v>561</v>
      </c>
    </row>
    <row r="1594" spans="1:6" x14ac:dyDescent="0.25">
      <c r="A1594">
        <v>176.39400000000001</v>
      </c>
      <c r="B1594" s="12" t="s">
        <v>110</v>
      </c>
      <c r="C1594" s="12" t="s">
        <v>5</v>
      </c>
      <c r="D1594">
        <v>1999.09</v>
      </c>
      <c r="E1594" s="12" t="s">
        <v>111</v>
      </c>
      <c r="F1594" s="12" t="s">
        <v>561</v>
      </c>
    </row>
    <row r="1595" spans="1:6" x14ac:dyDescent="0.25">
      <c r="A1595">
        <v>176.39400000000001</v>
      </c>
      <c r="B1595" s="12" t="s">
        <v>110</v>
      </c>
      <c r="C1595" s="12" t="s">
        <v>5</v>
      </c>
      <c r="D1595">
        <v>2007.19</v>
      </c>
      <c r="E1595" s="12" t="s">
        <v>111</v>
      </c>
      <c r="F1595" s="12" t="s">
        <v>561</v>
      </c>
    </row>
    <row r="1596" spans="1:6" x14ac:dyDescent="0.25">
      <c r="A1596">
        <v>176.39400000000001</v>
      </c>
      <c r="B1596" s="12" t="s">
        <v>110</v>
      </c>
      <c r="C1596" s="12" t="s">
        <v>5</v>
      </c>
      <c r="D1596">
        <v>2002.27</v>
      </c>
      <c r="E1596" s="12" t="s">
        <v>111</v>
      </c>
      <c r="F1596" s="12" t="s">
        <v>561</v>
      </c>
    </row>
    <row r="1597" spans="1:6" x14ac:dyDescent="0.25">
      <c r="A1597">
        <v>176.39400000000001</v>
      </c>
      <c r="B1597" s="12" t="s">
        <v>110</v>
      </c>
      <c r="C1597" s="12" t="s">
        <v>5</v>
      </c>
      <c r="D1597">
        <v>2009.31</v>
      </c>
      <c r="E1597" s="12" t="s">
        <v>111</v>
      </c>
      <c r="F1597" s="12" t="s">
        <v>561</v>
      </c>
    </row>
    <row r="1598" spans="1:6" x14ac:dyDescent="0.25">
      <c r="A1598">
        <v>176.39400000000001</v>
      </c>
      <c r="B1598" s="12" t="s">
        <v>110</v>
      </c>
      <c r="C1598" s="12" t="s">
        <v>5</v>
      </c>
      <c r="D1598">
        <v>1969.95</v>
      </c>
      <c r="E1598" s="12" t="s">
        <v>111</v>
      </c>
      <c r="F1598" s="12" t="s">
        <v>561</v>
      </c>
    </row>
    <row r="1599" spans="1:6" x14ac:dyDescent="0.25">
      <c r="A1599">
        <v>176.39400000000001</v>
      </c>
      <c r="B1599" s="12" t="s">
        <v>110</v>
      </c>
      <c r="C1599" s="12" t="s">
        <v>5</v>
      </c>
      <c r="D1599">
        <v>1960.92</v>
      </c>
      <c r="E1599" s="12" t="s">
        <v>111</v>
      </c>
      <c r="F1599" s="12" t="s">
        <v>561</v>
      </c>
    </row>
    <row r="1600" spans="1:6" x14ac:dyDescent="0.25">
      <c r="A1600">
        <v>176.39400000000001</v>
      </c>
      <c r="B1600" s="12" t="s">
        <v>110</v>
      </c>
      <c r="C1600" s="12" t="s">
        <v>5</v>
      </c>
      <c r="D1600">
        <v>1965.88</v>
      </c>
      <c r="E1600" s="12" t="s">
        <v>111</v>
      </c>
      <c r="F1600" s="12" t="s">
        <v>561</v>
      </c>
    </row>
    <row r="1601" spans="1:6" x14ac:dyDescent="0.25">
      <c r="A1601">
        <v>176.39400000000001</v>
      </c>
      <c r="B1601" s="12" t="s">
        <v>110</v>
      </c>
      <c r="C1601" s="12" t="s">
        <v>5</v>
      </c>
      <c r="D1601">
        <v>1968.36</v>
      </c>
      <c r="E1601" s="12" t="s">
        <v>111</v>
      </c>
      <c r="F1601" s="12" t="s">
        <v>561</v>
      </c>
    </row>
    <row r="1602" spans="1:6" x14ac:dyDescent="0.25">
      <c r="A1602">
        <v>176.39400000000001</v>
      </c>
      <c r="B1602" s="12" t="s">
        <v>110</v>
      </c>
      <c r="C1602" s="12" t="s">
        <v>5</v>
      </c>
      <c r="D1602">
        <v>1963.44</v>
      </c>
      <c r="E1602" s="12" t="s">
        <v>111</v>
      </c>
      <c r="F1602" s="12" t="s">
        <v>561</v>
      </c>
    </row>
    <row r="1603" spans="1:6" x14ac:dyDescent="0.25">
      <c r="A1603">
        <v>176.39400000000001</v>
      </c>
      <c r="B1603" s="12" t="s">
        <v>110</v>
      </c>
      <c r="C1603" s="12" t="s">
        <v>5</v>
      </c>
      <c r="D1603">
        <v>1961.64</v>
      </c>
      <c r="E1603" s="12" t="s">
        <v>111</v>
      </c>
      <c r="F1603" s="12" t="s">
        <v>561</v>
      </c>
    </row>
    <row r="1604" spans="1:6" x14ac:dyDescent="0.25">
      <c r="A1604">
        <v>176.39400000000001</v>
      </c>
      <c r="B1604" s="12" t="s">
        <v>110</v>
      </c>
      <c r="C1604" s="12" t="s">
        <v>5</v>
      </c>
      <c r="D1604">
        <v>1960.47</v>
      </c>
      <c r="E1604" s="12" t="s">
        <v>111</v>
      </c>
      <c r="F1604" s="12" t="s">
        <v>561</v>
      </c>
    </row>
    <row r="1605" spans="1:6" x14ac:dyDescent="0.25">
      <c r="A1605">
        <v>176.39400000000001</v>
      </c>
      <c r="B1605" s="12" t="s">
        <v>110</v>
      </c>
      <c r="C1605" s="12" t="s">
        <v>5</v>
      </c>
      <c r="D1605">
        <v>1965.42</v>
      </c>
      <c r="E1605" s="12" t="s">
        <v>111</v>
      </c>
      <c r="F1605" s="12" t="s">
        <v>561</v>
      </c>
    </row>
    <row r="1606" spans="1:6" x14ac:dyDescent="0.25">
      <c r="A1606">
        <v>176.39400000000001</v>
      </c>
      <c r="B1606" s="12" t="s">
        <v>110</v>
      </c>
      <c r="C1606" s="12" t="s">
        <v>5</v>
      </c>
      <c r="D1606">
        <v>2016.12</v>
      </c>
      <c r="E1606" s="12" t="s">
        <v>111</v>
      </c>
      <c r="F1606" s="12" t="s">
        <v>561</v>
      </c>
    </row>
    <row r="1607" spans="1:6" x14ac:dyDescent="0.25">
      <c r="A1607">
        <v>176.39400000000001</v>
      </c>
      <c r="B1607" s="12" t="s">
        <v>110</v>
      </c>
      <c r="C1607" s="12" t="s">
        <v>5</v>
      </c>
      <c r="D1607">
        <v>2025.16</v>
      </c>
      <c r="E1607" s="12" t="s">
        <v>111</v>
      </c>
      <c r="F1607" s="12" t="s">
        <v>561</v>
      </c>
    </row>
    <row r="1608" spans="1:6" x14ac:dyDescent="0.25">
      <c r="A1608">
        <v>176.39400000000001</v>
      </c>
      <c r="B1608" s="12" t="s">
        <v>110</v>
      </c>
      <c r="C1608" s="12" t="s">
        <v>5</v>
      </c>
      <c r="D1608">
        <v>2020.78</v>
      </c>
      <c r="E1608" s="12" t="s">
        <v>111</v>
      </c>
      <c r="F1608" s="12" t="s">
        <v>561</v>
      </c>
    </row>
    <row r="1609" spans="1:6" x14ac:dyDescent="0.25">
      <c r="A1609">
        <v>176.39400000000001</v>
      </c>
      <c r="B1609" s="12" t="s">
        <v>110</v>
      </c>
      <c r="C1609" s="12" t="s">
        <v>5</v>
      </c>
      <c r="D1609">
        <v>2022.22</v>
      </c>
      <c r="E1609" s="12" t="s">
        <v>111</v>
      </c>
      <c r="F1609" s="12" t="s">
        <v>561</v>
      </c>
    </row>
    <row r="1610" spans="1:6" x14ac:dyDescent="0.25">
      <c r="A1610">
        <v>176.39400000000001</v>
      </c>
      <c r="B1610" s="12" t="s">
        <v>110</v>
      </c>
      <c r="C1610" s="12" t="s">
        <v>5</v>
      </c>
      <c r="D1610">
        <v>2015.11</v>
      </c>
      <c r="E1610" s="12" t="s">
        <v>111</v>
      </c>
      <c r="F1610" s="12" t="s">
        <v>561</v>
      </c>
    </row>
    <row r="1611" spans="1:6" x14ac:dyDescent="0.25">
      <c r="A1611">
        <v>176.39400000000001</v>
      </c>
      <c r="B1611" s="12" t="s">
        <v>110</v>
      </c>
      <c r="C1611" s="12" t="s">
        <v>5</v>
      </c>
      <c r="D1611">
        <v>2009.62</v>
      </c>
      <c r="E1611" s="12" t="s">
        <v>111</v>
      </c>
      <c r="F1611" s="12" t="s">
        <v>561</v>
      </c>
    </row>
    <row r="1612" spans="1:6" x14ac:dyDescent="0.25">
      <c r="A1612">
        <v>176.39400000000001</v>
      </c>
      <c r="B1612" s="12" t="s">
        <v>110</v>
      </c>
      <c r="C1612" s="12" t="s">
        <v>5</v>
      </c>
      <c r="D1612">
        <v>2014.72</v>
      </c>
      <c r="E1612" s="12" t="s">
        <v>111</v>
      </c>
      <c r="F1612" s="12" t="s">
        <v>561</v>
      </c>
    </row>
    <row r="1613" spans="1:6" x14ac:dyDescent="0.25">
      <c r="A1613">
        <v>176.39400000000001</v>
      </c>
      <c r="B1613" s="12" t="s">
        <v>110</v>
      </c>
      <c r="C1613" s="12" t="s">
        <v>5</v>
      </c>
      <c r="D1613">
        <v>2009.12</v>
      </c>
      <c r="E1613" s="12" t="s">
        <v>111</v>
      </c>
      <c r="F1613" s="12" t="s">
        <v>561</v>
      </c>
    </row>
    <row r="1614" spans="1:6" x14ac:dyDescent="0.25">
      <c r="A1614">
        <v>176.39400000000001</v>
      </c>
      <c r="B1614" s="12" t="s">
        <v>110</v>
      </c>
      <c r="C1614" s="12" t="s">
        <v>5</v>
      </c>
      <c r="D1614">
        <v>1941.77</v>
      </c>
      <c r="E1614" s="12" t="s">
        <v>111</v>
      </c>
      <c r="F1614" s="12" t="s">
        <v>561</v>
      </c>
    </row>
    <row r="1615" spans="1:6" x14ac:dyDescent="0.25">
      <c r="A1615">
        <v>176.39400000000001</v>
      </c>
      <c r="B1615" s="12" t="s">
        <v>110</v>
      </c>
      <c r="C1615" s="12" t="s">
        <v>5</v>
      </c>
      <c r="D1615">
        <v>1947.41</v>
      </c>
      <c r="E1615" s="12" t="s">
        <v>111</v>
      </c>
      <c r="F1615" s="12" t="s">
        <v>561</v>
      </c>
    </row>
    <row r="1616" spans="1:6" x14ac:dyDescent="0.25">
      <c r="A1616">
        <v>176.39400000000001</v>
      </c>
      <c r="B1616" s="12" t="s">
        <v>110</v>
      </c>
      <c r="C1616" s="12" t="s">
        <v>5</v>
      </c>
      <c r="D1616">
        <v>1940.77</v>
      </c>
      <c r="E1616" s="12" t="s">
        <v>111</v>
      </c>
      <c r="F1616" s="12" t="s">
        <v>561</v>
      </c>
    </row>
    <row r="1617" spans="1:6" x14ac:dyDescent="0.25">
      <c r="A1617">
        <v>176.39400000000001</v>
      </c>
      <c r="B1617" s="12" t="s">
        <v>110</v>
      </c>
      <c r="C1617" s="12" t="s">
        <v>5</v>
      </c>
      <c r="D1617">
        <v>1928.77</v>
      </c>
      <c r="E1617" s="12" t="s">
        <v>111</v>
      </c>
      <c r="F1617" s="12" t="s">
        <v>561</v>
      </c>
    </row>
    <row r="1618" spans="1:6" x14ac:dyDescent="0.25">
      <c r="A1618">
        <v>176.39400000000001</v>
      </c>
      <c r="B1618" s="12" t="s">
        <v>110</v>
      </c>
      <c r="C1618" s="12" t="s">
        <v>5</v>
      </c>
      <c r="D1618">
        <v>1926.83</v>
      </c>
      <c r="E1618" s="12" t="s">
        <v>111</v>
      </c>
      <c r="F1618" s="12" t="s">
        <v>561</v>
      </c>
    </row>
    <row r="1619" spans="1:6" x14ac:dyDescent="0.25">
      <c r="A1619">
        <v>176.39400000000001</v>
      </c>
      <c r="B1619" s="12" t="s">
        <v>110</v>
      </c>
      <c r="C1619" s="12" t="s">
        <v>5</v>
      </c>
      <c r="D1619">
        <v>1922.52</v>
      </c>
      <c r="E1619" s="12" t="s">
        <v>111</v>
      </c>
      <c r="F1619" s="12" t="s">
        <v>561</v>
      </c>
    </row>
    <row r="1620" spans="1:6" x14ac:dyDescent="0.25">
      <c r="A1620">
        <v>176.39400000000001</v>
      </c>
      <c r="B1620" s="12" t="s">
        <v>110</v>
      </c>
      <c r="C1620" s="12" t="s">
        <v>5</v>
      </c>
      <c r="D1620">
        <v>1929.8</v>
      </c>
      <c r="E1620" s="12" t="s">
        <v>111</v>
      </c>
      <c r="F1620" s="12" t="s">
        <v>561</v>
      </c>
    </row>
    <row r="1621" spans="1:6" x14ac:dyDescent="0.25">
      <c r="A1621">
        <v>176.39400000000001</v>
      </c>
      <c r="B1621" s="12" t="s">
        <v>110</v>
      </c>
      <c r="C1621" s="12" t="s">
        <v>5</v>
      </c>
      <c r="D1621">
        <v>1914.97</v>
      </c>
      <c r="E1621" s="12" t="s">
        <v>111</v>
      </c>
      <c r="F1621" s="12" t="s">
        <v>561</v>
      </c>
    </row>
    <row r="1622" spans="1:6" x14ac:dyDescent="0.25">
      <c r="A1622">
        <v>283.983</v>
      </c>
      <c r="B1622" s="12" t="s">
        <v>112</v>
      </c>
      <c r="C1622" s="12" t="s">
        <v>5</v>
      </c>
      <c r="D1622">
        <v>2015.45</v>
      </c>
      <c r="E1622" s="12" t="s">
        <v>25</v>
      </c>
      <c r="F1622" s="12" t="s">
        <v>561</v>
      </c>
    </row>
    <row r="1623" spans="1:6" x14ac:dyDescent="0.25">
      <c r="A1623">
        <v>284.92899999999997</v>
      </c>
      <c r="B1623" s="12" t="s">
        <v>112</v>
      </c>
      <c r="C1623" s="12" t="s">
        <v>5</v>
      </c>
      <c r="D1623">
        <v>2023.66</v>
      </c>
      <c r="E1623" s="12" t="s">
        <v>27</v>
      </c>
      <c r="F1623" s="12" t="s">
        <v>561</v>
      </c>
    </row>
    <row r="1624" spans="1:6" x14ac:dyDescent="0.25">
      <c r="A1624">
        <v>283.983</v>
      </c>
      <c r="B1624" s="12" t="s">
        <v>112</v>
      </c>
      <c r="C1624" s="12" t="s">
        <v>5</v>
      </c>
      <c r="D1624">
        <v>2018.75</v>
      </c>
      <c r="E1624" s="12" t="s">
        <v>25</v>
      </c>
      <c r="F1624" s="12" t="s">
        <v>561</v>
      </c>
    </row>
    <row r="1625" spans="1:6" x14ac:dyDescent="0.25">
      <c r="A1625">
        <v>270.08800000000002</v>
      </c>
      <c r="B1625" s="12" t="s">
        <v>112</v>
      </c>
      <c r="C1625" s="12" t="s">
        <v>5</v>
      </c>
      <c r="D1625">
        <v>2019.03</v>
      </c>
      <c r="E1625" s="12" t="s">
        <v>16</v>
      </c>
      <c r="F1625" s="12" t="s">
        <v>561</v>
      </c>
    </row>
    <row r="1626" spans="1:6" x14ac:dyDescent="0.25">
      <c r="A1626">
        <v>292.44799999999998</v>
      </c>
      <c r="B1626" s="12" t="s">
        <v>112</v>
      </c>
      <c r="C1626" s="12" t="s">
        <v>5</v>
      </c>
      <c r="D1626">
        <v>2013.97</v>
      </c>
      <c r="E1626" s="12" t="s">
        <v>26</v>
      </c>
      <c r="F1626" s="12" t="s">
        <v>561</v>
      </c>
    </row>
    <row r="1627" spans="1:6" x14ac:dyDescent="0.25">
      <c r="A1627">
        <v>281.15699999999998</v>
      </c>
      <c r="B1627" s="12" t="s">
        <v>112</v>
      </c>
      <c r="C1627" s="12" t="s">
        <v>5</v>
      </c>
      <c r="D1627">
        <v>2020.02</v>
      </c>
      <c r="E1627" s="12" t="s">
        <v>12</v>
      </c>
      <c r="F1627" s="12" t="s">
        <v>561</v>
      </c>
    </row>
    <row r="1628" spans="1:6" x14ac:dyDescent="0.25">
      <c r="A1628">
        <v>283.983</v>
      </c>
      <c r="B1628" s="12" t="s">
        <v>112</v>
      </c>
      <c r="C1628" s="12" t="s">
        <v>5</v>
      </c>
      <c r="D1628">
        <v>2048.5</v>
      </c>
      <c r="E1628" s="12" t="s">
        <v>563</v>
      </c>
      <c r="F1628" s="12" t="s">
        <v>561</v>
      </c>
    </row>
    <row r="1629" spans="1:6" x14ac:dyDescent="0.25">
      <c r="A1629">
        <v>303.56799999999998</v>
      </c>
      <c r="B1629" s="12" t="s">
        <v>112</v>
      </c>
      <c r="C1629" s="12" t="s">
        <v>5</v>
      </c>
      <c r="D1629">
        <v>2056.62</v>
      </c>
      <c r="E1629" s="12" t="s">
        <v>20</v>
      </c>
      <c r="F1629" s="12" t="s">
        <v>561</v>
      </c>
    </row>
    <row r="1630" spans="1:6" x14ac:dyDescent="0.25">
      <c r="A1630">
        <v>270.08800000000002</v>
      </c>
      <c r="B1630" s="12" t="s">
        <v>112</v>
      </c>
      <c r="C1630" s="12" t="s">
        <v>5</v>
      </c>
      <c r="D1630">
        <v>2048.42</v>
      </c>
      <c r="E1630" s="12" t="s">
        <v>16</v>
      </c>
      <c r="F1630" s="12" t="s">
        <v>561</v>
      </c>
    </row>
    <row r="1631" spans="1:6" x14ac:dyDescent="0.25">
      <c r="A1631">
        <v>285.899</v>
      </c>
      <c r="B1631" s="12" t="s">
        <v>112</v>
      </c>
      <c r="C1631" s="12" t="s">
        <v>5</v>
      </c>
      <c r="D1631">
        <v>2055.23</v>
      </c>
      <c r="E1631" s="12" t="s">
        <v>564</v>
      </c>
      <c r="F1631" s="12" t="s">
        <v>561</v>
      </c>
    </row>
    <row r="1632" spans="1:6" x14ac:dyDescent="0.25">
      <c r="A1632">
        <v>283.983</v>
      </c>
      <c r="B1632" s="12" t="s">
        <v>112</v>
      </c>
      <c r="C1632" s="12" t="s">
        <v>5</v>
      </c>
      <c r="D1632">
        <v>2047.06</v>
      </c>
      <c r="E1632" s="12" t="s">
        <v>25</v>
      </c>
      <c r="F1632" s="12" t="s">
        <v>561</v>
      </c>
    </row>
    <row r="1633" spans="1:6" x14ac:dyDescent="0.25">
      <c r="A1633">
        <v>303.56799999999998</v>
      </c>
      <c r="B1633" s="12" t="s">
        <v>112</v>
      </c>
      <c r="C1633" s="12" t="s">
        <v>5</v>
      </c>
      <c r="D1633">
        <v>2052.77</v>
      </c>
      <c r="E1633" s="12" t="s">
        <v>24</v>
      </c>
      <c r="F1633" s="12" t="s">
        <v>561</v>
      </c>
    </row>
    <row r="1634" spans="1:6" x14ac:dyDescent="0.25">
      <c r="A1634">
        <v>270.08800000000002</v>
      </c>
      <c r="B1634" s="12" t="s">
        <v>112</v>
      </c>
      <c r="C1634" s="12" t="s">
        <v>5</v>
      </c>
      <c r="D1634">
        <v>2049.8000000000002</v>
      </c>
      <c r="E1634" s="12" t="s">
        <v>16</v>
      </c>
      <c r="F1634" s="12" t="s">
        <v>561</v>
      </c>
    </row>
    <row r="1635" spans="1:6" x14ac:dyDescent="0.25">
      <c r="A1635">
        <v>270.08800000000002</v>
      </c>
      <c r="B1635" s="12" t="s">
        <v>112</v>
      </c>
      <c r="C1635" s="12" t="s">
        <v>5</v>
      </c>
      <c r="D1635">
        <v>2054.36</v>
      </c>
      <c r="E1635" s="12" t="s">
        <v>16</v>
      </c>
      <c r="F1635" s="12" t="s">
        <v>561</v>
      </c>
    </row>
    <row r="1636" spans="1:6" x14ac:dyDescent="0.25">
      <c r="A1636">
        <v>270.08800000000002</v>
      </c>
      <c r="B1636" s="12" t="s">
        <v>112</v>
      </c>
      <c r="C1636" s="12" t="s">
        <v>5</v>
      </c>
      <c r="D1636">
        <v>2014.75</v>
      </c>
      <c r="E1636" s="12" t="s">
        <v>16</v>
      </c>
      <c r="F1636" s="12" t="s">
        <v>561</v>
      </c>
    </row>
    <row r="1637" spans="1:6" x14ac:dyDescent="0.25">
      <c r="A1637">
        <v>281.15699999999998</v>
      </c>
      <c r="B1637" s="12" t="s">
        <v>112</v>
      </c>
      <c r="C1637" s="12" t="s">
        <v>5</v>
      </c>
      <c r="D1637">
        <v>2017.59</v>
      </c>
      <c r="E1637" s="12" t="s">
        <v>12</v>
      </c>
      <c r="F1637" s="12" t="s">
        <v>561</v>
      </c>
    </row>
    <row r="1638" spans="1:6" x14ac:dyDescent="0.25">
      <c r="A1638">
        <v>270.08800000000002</v>
      </c>
      <c r="B1638" s="12" t="s">
        <v>112</v>
      </c>
      <c r="C1638" s="12" t="s">
        <v>5</v>
      </c>
      <c r="D1638">
        <v>2018.89</v>
      </c>
      <c r="E1638" s="12" t="s">
        <v>16</v>
      </c>
      <c r="F1638" s="12" t="s">
        <v>561</v>
      </c>
    </row>
    <row r="1639" spans="1:6" x14ac:dyDescent="0.25">
      <c r="A1639">
        <v>272.00400000000002</v>
      </c>
      <c r="B1639" s="12" t="s">
        <v>112</v>
      </c>
      <c r="C1639" s="12" t="s">
        <v>5</v>
      </c>
      <c r="D1639">
        <v>2013.27</v>
      </c>
      <c r="E1639" s="12" t="s">
        <v>17</v>
      </c>
      <c r="F1639" s="12" t="s">
        <v>561</v>
      </c>
    </row>
    <row r="1640" spans="1:6" x14ac:dyDescent="0.25">
      <c r="A1640">
        <v>283.983</v>
      </c>
      <c r="B1640" s="12" t="s">
        <v>112</v>
      </c>
      <c r="C1640" s="12" t="s">
        <v>5</v>
      </c>
      <c r="D1640">
        <v>2016.06</v>
      </c>
      <c r="E1640" s="12" t="s">
        <v>25</v>
      </c>
      <c r="F1640" s="12" t="s">
        <v>561</v>
      </c>
    </row>
    <row r="1641" spans="1:6" x14ac:dyDescent="0.25">
      <c r="A1641">
        <v>292.44799999999998</v>
      </c>
      <c r="B1641" s="12" t="s">
        <v>112</v>
      </c>
      <c r="C1641" s="12" t="s">
        <v>5</v>
      </c>
      <c r="D1641">
        <v>2017.39</v>
      </c>
      <c r="E1641" s="12" t="s">
        <v>26</v>
      </c>
      <c r="F1641" s="12" t="s">
        <v>561</v>
      </c>
    </row>
    <row r="1642" spans="1:6" x14ac:dyDescent="0.25">
      <c r="A1642">
        <v>270.08800000000002</v>
      </c>
      <c r="B1642" s="12" t="s">
        <v>112</v>
      </c>
      <c r="C1642" s="12" t="s">
        <v>5</v>
      </c>
      <c r="D1642">
        <v>2013.64</v>
      </c>
      <c r="E1642" s="12" t="s">
        <v>16</v>
      </c>
      <c r="F1642" s="12" t="s">
        <v>561</v>
      </c>
    </row>
    <row r="1643" spans="1:6" x14ac:dyDescent="0.25">
      <c r="A1643">
        <v>281.15699999999998</v>
      </c>
      <c r="B1643" s="12" t="s">
        <v>112</v>
      </c>
      <c r="C1643" s="12" t="s">
        <v>5</v>
      </c>
      <c r="D1643">
        <v>2022.53</v>
      </c>
      <c r="E1643" s="12" t="s">
        <v>12</v>
      </c>
      <c r="F1643" s="12" t="s">
        <v>561</v>
      </c>
    </row>
    <row r="1644" spans="1:6" x14ac:dyDescent="0.25">
      <c r="A1644">
        <v>292.44799999999998</v>
      </c>
      <c r="B1644" s="12" t="s">
        <v>112</v>
      </c>
      <c r="C1644" s="12" t="s">
        <v>5</v>
      </c>
      <c r="D1644">
        <v>2015</v>
      </c>
      <c r="E1644" s="12" t="s">
        <v>26</v>
      </c>
      <c r="F1644" s="12" t="s">
        <v>561</v>
      </c>
    </row>
    <row r="1645" spans="1:6" x14ac:dyDescent="0.25">
      <c r="A1645">
        <v>270.08800000000002</v>
      </c>
      <c r="B1645" s="12" t="s">
        <v>112</v>
      </c>
      <c r="C1645" s="12" t="s">
        <v>5</v>
      </c>
      <c r="D1645">
        <v>2010.64</v>
      </c>
      <c r="E1645" s="12" t="s">
        <v>16</v>
      </c>
      <c r="F1645" s="12" t="s">
        <v>561</v>
      </c>
    </row>
    <row r="1646" spans="1:6" x14ac:dyDescent="0.25">
      <c r="A1646">
        <v>292.44799999999998</v>
      </c>
      <c r="B1646" s="12" t="s">
        <v>112</v>
      </c>
      <c r="C1646" s="12" t="s">
        <v>5</v>
      </c>
      <c r="D1646">
        <v>2005.11</v>
      </c>
      <c r="E1646" s="12" t="s">
        <v>26</v>
      </c>
      <c r="F1646" s="12" t="s">
        <v>561</v>
      </c>
    </row>
    <row r="1647" spans="1:6" x14ac:dyDescent="0.25">
      <c r="A1647">
        <v>270.08800000000002</v>
      </c>
      <c r="B1647" s="12" t="s">
        <v>112</v>
      </c>
      <c r="C1647" s="12" t="s">
        <v>5</v>
      </c>
      <c r="D1647">
        <v>1994.56</v>
      </c>
      <c r="E1647" s="12" t="s">
        <v>16</v>
      </c>
      <c r="F1647" s="12" t="s">
        <v>561</v>
      </c>
    </row>
    <row r="1648" spans="1:6" x14ac:dyDescent="0.25">
      <c r="A1648">
        <v>292.44799999999998</v>
      </c>
      <c r="B1648" s="12" t="s">
        <v>112</v>
      </c>
      <c r="C1648" s="12" t="s">
        <v>5</v>
      </c>
      <c r="D1648">
        <v>1994.67</v>
      </c>
      <c r="E1648" s="12" t="s">
        <v>26</v>
      </c>
      <c r="F1648" s="12" t="s">
        <v>561</v>
      </c>
    </row>
    <row r="1649" spans="1:6" x14ac:dyDescent="0.25">
      <c r="A1649">
        <v>272.00400000000002</v>
      </c>
      <c r="B1649" s="12" t="s">
        <v>112</v>
      </c>
      <c r="C1649" s="12" t="s">
        <v>5</v>
      </c>
      <c r="D1649">
        <v>1997.16</v>
      </c>
      <c r="E1649" s="12" t="s">
        <v>17</v>
      </c>
      <c r="F1649" s="12" t="s">
        <v>561</v>
      </c>
    </row>
    <row r="1650" spans="1:6" x14ac:dyDescent="0.25">
      <c r="A1650">
        <v>270.08800000000002</v>
      </c>
      <c r="B1650" s="12" t="s">
        <v>112</v>
      </c>
      <c r="C1650" s="12" t="s">
        <v>5</v>
      </c>
      <c r="D1650">
        <v>1981.5</v>
      </c>
      <c r="E1650" s="12" t="s">
        <v>16</v>
      </c>
      <c r="F1650" s="12" t="s">
        <v>561</v>
      </c>
    </row>
    <row r="1651" spans="1:6" x14ac:dyDescent="0.25">
      <c r="A1651">
        <v>284.92899999999997</v>
      </c>
      <c r="B1651" s="12" t="s">
        <v>112</v>
      </c>
      <c r="C1651" s="12" t="s">
        <v>5</v>
      </c>
      <c r="D1651">
        <v>1982.58</v>
      </c>
      <c r="E1651" s="12" t="s">
        <v>27</v>
      </c>
      <c r="F1651" s="12" t="s">
        <v>561</v>
      </c>
    </row>
    <row r="1652" spans="1:6" x14ac:dyDescent="0.25">
      <c r="A1652">
        <v>226.34800000000001</v>
      </c>
      <c r="B1652" s="12" t="s">
        <v>113</v>
      </c>
      <c r="C1652" s="12" t="s">
        <v>5</v>
      </c>
      <c r="D1652">
        <v>2090.6999999999998</v>
      </c>
      <c r="E1652" s="12" t="s">
        <v>32</v>
      </c>
      <c r="F1652" s="12" t="s">
        <v>561</v>
      </c>
    </row>
    <row r="1653" spans="1:6" x14ac:dyDescent="0.25">
      <c r="A1653">
        <v>226.34800000000001</v>
      </c>
      <c r="B1653" s="12" t="s">
        <v>113</v>
      </c>
      <c r="C1653" s="12" t="s">
        <v>5</v>
      </c>
      <c r="D1653">
        <v>2083.91</v>
      </c>
      <c r="E1653" s="12" t="s">
        <v>32</v>
      </c>
      <c r="F1653" s="12" t="s">
        <v>561</v>
      </c>
    </row>
    <row r="1654" spans="1:6" x14ac:dyDescent="0.25">
      <c r="A1654">
        <v>246.16399999999999</v>
      </c>
      <c r="B1654" s="12" t="s">
        <v>113</v>
      </c>
      <c r="C1654" s="12" t="s">
        <v>5</v>
      </c>
      <c r="D1654">
        <v>2082.1999999999998</v>
      </c>
      <c r="E1654" s="12" t="s">
        <v>44</v>
      </c>
      <c r="F1654" s="12" t="s">
        <v>561</v>
      </c>
    </row>
    <row r="1655" spans="1:6" x14ac:dyDescent="0.25">
      <c r="A1655">
        <v>215.06700000000001</v>
      </c>
      <c r="B1655" s="12" t="s">
        <v>113</v>
      </c>
      <c r="C1655" s="12" t="s">
        <v>5</v>
      </c>
      <c r="D1655">
        <v>2084.56</v>
      </c>
      <c r="E1655" s="12" t="s">
        <v>33</v>
      </c>
      <c r="F1655" s="12" t="s">
        <v>561</v>
      </c>
    </row>
    <row r="1656" spans="1:6" x14ac:dyDescent="0.25">
      <c r="A1656">
        <v>231.71100000000001</v>
      </c>
      <c r="B1656" s="12" t="s">
        <v>113</v>
      </c>
      <c r="C1656" s="12" t="s">
        <v>5</v>
      </c>
      <c r="D1656">
        <v>2083.98</v>
      </c>
      <c r="E1656" s="12" t="s">
        <v>29</v>
      </c>
      <c r="F1656" s="12" t="s">
        <v>561</v>
      </c>
    </row>
    <row r="1657" spans="1:6" x14ac:dyDescent="0.25">
      <c r="A1657">
        <v>264.35300000000001</v>
      </c>
      <c r="B1657" s="12" t="s">
        <v>113</v>
      </c>
      <c r="C1657" s="12" t="s">
        <v>5</v>
      </c>
      <c r="D1657">
        <v>2082.3000000000002</v>
      </c>
      <c r="E1657" s="12" t="s">
        <v>565</v>
      </c>
      <c r="F1657" s="12" t="s">
        <v>561</v>
      </c>
    </row>
    <row r="1658" spans="1:6" x14ac:dyDescent="0.25">
      <c r="A1658">
        <v>244.91499999999999</v>
      </c>
      <c r="B1658" s="12" t="s">
        <v>113</v>
      </c>
      <c r="C1658" s="12" t="s">
        <v>5</v>
      </c>
      <c r="D1658">
        <v>2019.23</v>
      </c>
      <c r="E1658" s="12" t="s">
        <v>566</v>
      </c>
      <c r="F1658" s="12" t="s">
        <v>561</v>
      </c>
    </row>
    <row r="1659" spans="1:6" x14ac:dyDescent="0.25">
      <c r="A1659">
        <v>253.065</v>
      </c>
      <c r="B1659" s="12" t="s">
        <v>113</v>
      </c>
      <c r="C1659" s="12" t="s">
        <v>5</v>
      </c>
      <c r="D1659">
        <v>2016.11</v>
      </c>
      <c r="E1659" s="12" t="s">
        <v>37</v>
      </c>
      <c r="F1659" s="12" t="s">
        <v>561</v>
      </c>
    </row>
    <row r="1660" spans="1:6" x14ac:dyDescent="0.25">
      <c r="A1660">
        <v>231.71100000000001</v>
      </c>
      <c r="B1660" s="12" t="s">
        <v>113</v>
      </c>
      <c r="C1660" s="12" t="s">
        <v>5</v>
      </c>
      <c r="D1660">
        <v>2022.53</v>
      </c>
      <c r="E1660" s="12" t="s">
        <v>29</v>
      </c>
      <c r="F1660" s="12" t="s">
        <v>561</v>
      </c>
    </row>
    <row r="1661" spans="1:6" x14ac:dyDescent="0.25">
      <c r="A1661">
        <v>215.06700000000001</v>
      </c>
      <c r="B1661" s="12" t="s">
        <v>113</v>
      </c>
      <c r="C1661" s="12" t="s">
        <v>5</v>
      </c>
      <c r="D1661">
        <v>2020.12</v>
      </c>
      <c r="E1661" s="12" t="s">
        <v>33</v>
      </c>
      <c r="F1661" s="12" t="s">
        <v>561</v>
      </c>
    </row>
    <row r="1662" spans="1:6" x14ac:dyDescent="0.25">
      <c r="A1662">
        <v>245.66499999999999</v>
      </c>
      <c r="B1662" s="12" t="s">
        <v>113</v>
      </c>
      <c r="C1662" s="12" t="s">
        <v>5</v>
      </c>
      <c r="D1662">
        <v>2023.02</v>
      </c>
      <c r="E1662" s="12" t="s">
        <v>567</v>
      </c>
      <c r="F1662" s="12" t="s">
        <v>561</v>
      </c>
    </row>
    <row r="1663" spans="1:6" x14ac:dyDescent="0.25">
      <c r="A1663">
        <v>246.566</v>
      </c>
      <c r="B1663" s="12" t="s">
        <v>113</v>
      </c>
      <c r="C1663" s="12" t="s">
        <v>5</v>
      </c>
      <c r="D1663">
        <v>2018.5</v>
      </c>
      <c r="E1663" s="12" t="s">
        <v>45</v>
      </c>
      <c r="F1663" s="12" t="s">
        <v>561</v>
      </c>
    </row>
    <row r="1664" spans="1:6" x14ac:dyDescent="0.25">
      <c r="A1664">
        <v>215.06700000000001</v>
      </c>
      <c r="B1664" s="12" t="s">
        <v>113</v>
      </c>
      <c r="C1664" s="12" t="s">
        <v>5</v>
      </c>
      <c r="D1664">
        <v>2024.55</v>
      </c>
      <c r="E1664" s="12" t="s">
        <v>33</v>
      </c>
      <c r="F1664" s="12" t="s">
        <v>561</v>
      </c>
    </row>
    <row r="1665" spans="1:6" x14ac:dyDescent="0.25">
      <c r="A1665">
        <v>235.476</v>
      </c>
      <c r="B1665" s="12" t="s">
        <v>113</v>
      </c>
      <c r="C1665" s="12" t="s">
        <v>5</v>
      </c>
      <c r="D1665">
        <v>2029.75</v>
      </c>
      <c r="E1665" s="12" t="s">
        <v>35</v>
      </c>
      <c r="F1665" s="12" t="s">
        <v>561</v>
      </c>
    </row>
    <row r="1666" spans="1:6" x14ac:dyDescent="0.25">
      <c r="A1666">
        <v>215.06700000000001</v>
      </c>
      <c r="B1666" s="12" t="s">
        <v>113</v>
      </c>
      <c r="C1666" s="12" t="s">
        <v>5</v>
      </c>
      <c r="D1666">
        <v>2028.56</v>
      </c>
      <c r="E1666" s="12" t="s">
        <v>33</v>
      </c>
      <c r="F1666" s="12" t="s">
        <v>561</v>
      </c>
    </row>
    <row r="1667" spans="1:6" x14ac:dyDescent="0.25">
      <c r="A1667">
        <v>215.06700000000001</v>
      </c>
      <c r="B1667" s="12" t="s">
        <v>113</v>
      </c>
      <c r="C1667" s="12" t="s">
        <v>5</v>
      </c>
      <c r="D1667">
        <v>2040.45</v>
      </c>
      <c r="E1667" s="12" t="s">
        <v>33</v>
      </c>
      <c r="F1667" s="12" t="s">
        <v>561</v>
      </c>
    </row>
    <row r="1668" spans="1:6" x14ac:dyDescent="0.25">
      <c r="A1668">
        <v>231.065</v>
      </c>
      <c r="B1668" s="12" t="s">
        <v>113</v>
      </c>
      <c r="C1668" s="12" t="s">
        <v>5</v>
      </c>
      <c r="D1668">
        <v>2032.86</v>
      </c>
      <c r="E1668" s="12" t="s">
        <v>149</v>
      </c>
      <c r="F1668" s="12" t="s">
        <v>561</v>
      </c>
    </row>
    <row r="1669" spans="1:6" x14ac:dyDescent="0.25">
      <c r="A1669">
        <v>254.77699999999999</v>
      </c>
      <c r="B1669" s="12" t="s">
        <v>113</v>
      </c>
      <c r="C1669" s="12" t="s">
        <v>5</v>
      </c>
      <c r="D1669">
        <v>2041.14</v>
      </c>
      <c r="E1669" s="12" t="s">
        <v>568</v>
      </c>
      <c r="F1669" s="12" t="s">
        <v>561</v>
      </c>
    </row>
    <row r="1670" spans="1:6" x14ac:dyDescent="0.25">
      <c r="A1670">
        <v>248.74299999999999</v>
      </c>
      <c r="B1670" s="12" t="s">
        <v>113</v>
      </c>
      <c r="C1670" s="12" t="s">
        <v>5</v>
      </c>
      <c r="D1670">
        <v>2034.33</v>
      </c>
      <c r="E1670" s="12" t="s">
        <v>569</v>
      </c>
      <c r="F1670" s="12" t="s">
        <v>561</v>
      </c>
    </row>
    <row r="1671" spans="1:6" x14ac:dyDescent="0.25">
      <c r="A1671">
        <v>215.06700000000001</v>
      </c>
      <c r="B1671" s="12" t="s">
        <v>113</v>
      </c>
      <c r="C1671" s="12" t="s">
        <v>5</v>
      </c>
      <c r="D1671">
        <v>2029.69</v>
      </c>
      <c r="E1671" s="12" t="s">
        <v>33</v>
      </c>
      <c r="F1671" s="12" t="s">
        <v>561</v>
      </c>
    </row>
    <row r="1672" spans="1:6" x14ac:dyDescent="0.25">
      <c r="A1672">
        <v>215.06700000000001</v>
      </c>
      <c r="B1672" s="12" t="s">
        <v>113</v>
      </c>
      <c r="C1672" s="12" t="s">
        <v>5</v>
      </c>
      <c r="D1672">
        <v>2031.27</v>
      </c>
      <c r="E1672" s="12" t="s">
        <v>33</v>
      </c>
      <c r="F1672" s="12" t="s">
        <v>561</v>
      </c>
    </row>
    <row r="1673" spans="1:6" x14ac:dyDescent="0.25">
      <c r="A1673">
        <v>215.06700000000001</v>
      </c>
      <c r="B1673" s="12" t="s">
        <v>113</v>
      </c>
      <c r="C1673" s="12" t="s">
        <v>5</v>
      </c>
      <c r="D1673">
        <v>2014.86</v>
      </c>
      <c r="E1673" s="12" t="s">
        <v>33</v>
      </c>
      <c r="F1673" s="12" t="s">
        <v>561</v>
      </c>
    </row>
    <row r="1674" spans="1:6" x14ac:dyDescent="0.25">
      <c r="A1674">
        <v>242.16499999999999</v>
      </c>
      <c r="B1674" s="12" t="s">
        <v>113</v>
      </c>
      <c r="C1674" s="12" t="s">
        <v>5</v>
      </c>
      <c r="D1674">
        <v>2017.47</v>
      </c>
      <c r="E1674" s="12" t="s">
        <v>46</v>
      </c>
      <c r="F1674" s="12" t="s">
        <v>561</v>
      </c>
    </row>
    <row r="1675" spans="1:6" x14ac:dyDescent="0.25">
      <c r="A1675">
        <v>215.06700000000001</v>
      </c>
      <c r="B1675" s="12" t="s">
        <v>113</v>
      </c>
      <c r="C1675" s="12" t="s">
        <v>5</v>
      </c>
      <c r="D1675">
        <v>2007.8</v>
      </c>
      <c r="E1675" s="12" t="s">
        <v>33</v>
      </c>
      <c r="F1675" s="12" t="s">
        <v>561</v>
      </c>
    </row>
    <row r="1676" spans="1:6" x14ac:dyDescent="0.25">
      <c r="A1676">
        <v>215.06700000000001</v>
      </c>
      <c r="B1676" s="12" t="s">
        <v>113</v>
      </c>
      <c r="C1676" s="12" t="s">
        <v>5</v>
      </c>
      <c r="D1676">
        <v>2027.33</v>
      </c>
      <c r="E1676" s="12" t="s">
        <v>33</v>
      </c>
      <c r="F1676" s="12" t="s">
        <v>561</v>
      </c>
    </row>
    <row r="1677" spans="1:6" x14ac:dyDescent="0.25">
      <c r="A1677">
        <v>242.16499999999999</v>
      </c>
      <c r="B1677" s="12" t="s">
        <v>113</v>
      </c>
      <c r="C1677" s="12" t="s">
        <v>5</v>
      </c>
      <c r="D1677">
        <v>2002.83</v>
      </c>
      <c r="E1677" s="12" t="s">
        <v>46</v>
      </c>
      <c r="F1677" s="12" t="s">
        <v>561</v>
      </c>
    </row>
    <row r="1678" spans="1:6" x14ac:dyDescent="0.25">
      <c r="A1678">
        <v>215.06700000000001</v>
      </c>
      <c r="B1678" s="12" t="s">
        <v>113</v>
      </c>
      <c r="C1678" s="12" t="s">
        <v>5</v>
      </c>
      <c r="D1678">
        <v>2008.5</v>
      </c>
      <c r="E1678" s="12" t="s">
        <v>33</v>
      </c>
      <c r="F1678" s="12" t="s">
        <v>561</v>
      </c>
    </row>
    <row r="1679" spans="1:6" x14ac:dyDescent="0.25">
      <c r="A1679">
        <v>240.54300000000001</v>
      </c>
      <c r="B1679" s="12" t="s">
        <v>113</v>
      </c>
      <c r="C1679" s="12" t="s">
        <v>5</v>
      </c>
      <c r="D1679">
        <v>2013.3</v>
      </c>
      <c r="E1679" s="12" t="s">
        <v>42</v>
      </c>
      <c r="F1679" s="12" t="s">
        <v>561</v>
      </c>
    </row>
    <row r="1680" spans="1:6" x14ac:dyDescent="0.25">
      <c r="A1680">
        <v>226.34800000000001</v>
      </c>
      <c r="B1680" s="12" t="s">
        <v>113</v>
      </c>
      <c r="C1680" s="12" t="s">
        <v>5</v>
      </c>
      <c r="D1680">
        <v>2012</v>
      </c>
      <c r="E1680" s="12" t="s">
        <v>32</v>
      </c>
      <c r="F1680" s="12" t="s">
        <v>561</v>
      </c>
    </row>
    <row r="1681" spans="1:6" x14ac:dyDescent="0.25">
      <c r="A1681">
        <v>226.34800000000001</v>
      </c>
      <c r="B1681" s="12" t="s">
        <v>113</v>
      </c>
      <c r="C1681" s="12" t="s">
        <v>5</v>
      </c>
      <c r="D1681">
        <v>2003.12</v>
      </c>
      <c r="E1681" s="12" t="s">
        <v>32</v>
      </c>
      <c r="F1681" s="12" t="s">
        <v>561</v>
      </c>
    </row>
    <row r="1682" spans="1:6" x14ac:dyDescent="0.25">
      <c r="A1682">
        <v>227.50200000000001</v>
      </c>
      <c r="B1682" s="12" t="s">
        <v>114</v>
      </c>
      <c r="C1682" s="12" t="s">
        <v>5</v>
      </c>
      <c r="D1682">
        <v>2003.58</v>
      </c>
      <c r="E1682" s="12" t="s">
        <v>56</v>
      </c>
      <c r="F1682" s="12" t="s">
        <v>561</v>
      </c>
    </row>
    <row r="1683" spans="1:6" x14ac:dyDescent="0.25">
      <c r="A1683">
        <v>234.63399999999999</v>
      </c>
      <c r="B1683" s="12" t="s">
        <v>114</v>
      </c>
      <c r="C1683" s="12" t="s">
        <v>5</v>
      </c>
      <c r="D1683">
        <v>2006.73</v>
      </c>
      <c r="E1683" s="12" t="s">
        <v>59</v>
      </c>
      <c r="F1683" s="12" t="s">
        <v>561</v>
      </c>
    </row>
    <row r="1684" spans="1:6" x14ac:dyDescent="0.25">
      <c r="A1684">
        <v>234.63399999999999</v>
      </c>
      <c r="B1684" s="12" t="s">
        <v>114</v>
      </c>
      <c r="C1684" s="12" t="s">
        <v>5</v>
      </c>
      <c r="D1684">
        <v>2005.42</v>
      </c>
      <c r="E1684" s="12" t="s">
        <v>59</v>
      </c>
      <c r="F1684" s="12" t="s">
        <v>561</v>
      </c>
    </row>
    <row r="1685" spans="1:6" x14ac:dyDescent="0.25">
      <c r="A1685">
        <v>237.43700000000001</v>
      </c>
      <c r="B1685" s="12" t="s">
        <v>114</v>
      </c>
      <c r="C1685" s="12" t="s">
        <v>5</v>
      </c>
      <c r="D1685">
        <v>2004.25</v>
      </c>
      <c r="E1685" s="12" t="s">
        <v>570</v>
      </c>
      <c r="F1685" s="12" t="s">
        <v>561</v>
      </c>
    </row>
    <row r="1686" spans="1:6" x14ac:dyDescent="0.25">
      <c r="A1686">
        <v>220.971</v>
      </c>
      <c r="B1686" s="12" t="s">
        <v>114</v>
      </c>
      <c r="C1686" s="12" t="s">
        <v>5</v>
      </c>
      <c r="D1686">
        <v>2009.47</v>
      </c>
      <c r="E1686" s="12" t="s">
        <v>50</v>
      </c>
      <c r="F1686" s="12" t="s">
        <v>561</v>
      </c>
    </row>
    <row r="1687" spans="1:6" x14ac:dyDescent="0.25">
      <c r="A1687">
        <v>220.971</v>
      </c>
      <c r="B1687" s="12" t="s">
        <v>114</v>
      </c>
      <c r="C1687" s="12" t="s">
        <v>5</v>
      </c>
      <c r="D1687">
        <v>2017.42</v>
      </c>
      <c r="E1687" s="12" t="s">
        <v>62</v>
      </c>
      <c r="F1687" s="12" t="s">
        <v>561</v>
      </c>
    </row>
    <row r="1688" spans="1:6" x14ac:dyDescent="0.25">
      <c r="A1688">
        <v>228.898</v>
      </c>
      <c r="B1688" s="12" t="s">
        <v>114</v>
      </c>
      <c r="C1688" s="12" t="s">
        <v>5</v>
      </c>
      <c r="D1688">
        <v>2049.92</v>
      </c>
      <c r="E1688" s="12" t="s">
        <v>58</v>
      </c>
      <c r="F1688" s="12" t="s">
        <v>561</v>
      </c>
    </row>
    <row r="1689" spans="1:6" x14ac:dyDescent="0.25">
      <c r="A1689">
        <v>234.63399999999999</v>
      </c>
      <c r="B1689" s="12" t="s">
        <v>114</v>
      </c>
      <c r="C1689" s="12" t="s">
        <v>5</v>
      </c>
      <c r="D1689">
        <v>2050.61</v>
      </c>
      <c r="E1689" s="12" t="s">
        <v>59</v>
      </c>
      <c r="F1689" s="12" t="s">
        <v>561</v>
      </c>
    </row>
    <row r="1690" spans="1:6" x14ac:dyDescent="0.25">
      <c r="A1690">
        <v>243.72399999999999</v>
      </c>
      <c r="B1690" s="12" t="s">
        <v>114</v>
      </c>
      <c r="C1690" s="12" t="s">
        <v>5</v>
      </c>
      <c r="D1690">
        <v>2053.56</v>
      </c>
      <c r="E1690" s="12" t="s">
        <v>571</v>
      </c>
      <c r="F1690" s="12" t="s">
        <v>561</v>
      </c>
    </row>
    <row r="1691" spans="1:6" x14ac:dyDescent="0.25">
      <c r="A1691">
        <v>237.43700000000001</v>
      </c>
      <c r="B1691" s="12" t="s">
        <v>114</v>
      </c>
      <c r="C1691" s="12" t="s">
        <v>5</v>
      </c>
      <c r="D1691">
        <v>2052.19</v>
      </c>
      <c r="E1691" s="12" t="s">
        <v>570</v>
      </c>
      <c r="F1691" s="12" t="s">
        <v>561</v>
      </c>
    </row>
    <row r="1692" spans="1:6" x14ac:dyDescent="0.25">
      <c r="A1692">
        <v>251.965</v>
      </c>
      <c r="B1692" s="12" t="s">
        <v>114</v>
      </c>
      <c r="C1692" s="12" t="s">
        <v>5</v>
      </c>
      <c r="D1692">
        <v>2053.09</v>
      </c>
      <c r="E1692" s="12" t="s">
        <v>572</v>
      </c>
      <c r="F1692" s="12" t="s">
        <v>561</v>
      </c>
    </row>
    <row r="1693" spans="1:6" x14ac:dyDescent="0.25">
      <c r="A1693">
        <v>241.99100000000001</v>
      </c>
      <c r="B1693" s="12" t="s">
        <v>114</v>
      </c>
      <c r="C1693" s="12" t="s">
        <v>5</v>
      </c>
      <c r="D1693">
        <v>2061.2199999999998</v>
      </c>
      <c r="E1693" s="12" t="s">
        <v>57</v>
      </c>
      <c r="F1693" s="12" t="s">
        <v>561</v>
      </c>
    </row>
    <row r="1694" spans="1:6" x14ac:dyDescent="0.25">
      <c r="A1694">
        <v>237.43700000000001</v>
      </c>
      <c r="B1694" s="12" t="s">
        <v>114</v>
      </c>
      <c r="C1694" s="12" t="s">
        <v>5</v>
      </c>
      <c r="D1694">
        <v>2053.44</v>
      </c>
      <c r="E1694" s="12" t="s">
        <v>51</v>
      </c>
      <c r="F1694" s="12" t="s">
        <v>561</v>
      </c>
    </row>
    <row r="1695" spans="1:6" x14ac:dyDescent="0.25">
      <c r="A1695">
        <v>234.63399999999999</v>
      </c>
      <c r="B1695" s="12" t="s">
        <v>114</v>
      </c>
      <c r="C1695" s="12" t="s">
        <v>5</v>
      </c>
      <c r="D1695">
        <v>2051.8000000000002</v>
      </c>
      <c r="E1695" s="12" t="s">
        <v>573</v>
      </c>
      <c r="F1695" s="12" t="s">
        <v>561</v>
      </c>
    </row>
    <row r="1696" spans="1:6" x14ac:dyDescent="0.25">
      <c r="A1696">
        <v>237.43700000000001</v>
      </c>
      <c r="B1696" s="12" t="s">
        <v>114</v>
      </c>
      <c r="C1696" s="12" t="s">
        <v>5</v>
      </c>
      <c r="D1696">
        <v>2001.11</v>
      </c>
      <c r="E1696" s="12" t="s">
        <v>51</v>
      </c>
      <c r="F1696" s="12" t="s">
        <v>561</v>
      </c>
    </row>
    <row r="1697" spans="1:6" x14ac:dyDescent="0.25">
      <c r="A1697">
        <v>236.392</v>
      </c>
      <c r="B1697" s="12" t="s">
        <v>114</v>
      </c>
      <c r="C1697" s="12" t="s">
        <v>5</v>
      </c>
      <c r="D1697">
        <v>1998.5</v>
      </c>
      <c r="E1697" s="12" t="s">
        <v>574</v>
      </c>
      <c r="F1697" s="12" t="s">
        <v>561</v>
      </c>
    </row>
    <row r="1698" spans="1:6" x14ac:dyDescent="0.25">
      <c r="A1698">
        <v>237.43700000000001</v>
      </c>
      <c r="B1698" s="12" t="s">
        <v>114</v>
      </c>
      <c r="C1698" s="12" t="s">
        <v>5</v>
      </c>
      <c r="D1698">
        <v>1991.05</v>
      </c>
      <c r="E1698" s="12" t="s">
        <v>51</v>
      </c>
      <c r="F1698" s="12" t="s">
        <v>561</v>
      </c>
    </row>
    <row r="1699" spans="1:6" x14ac:dyDescent="0.25">
      <c r="A1699">
        <v>236.392</v>
      </c>
      <c r="B1699" s="12" t="s">
        <v>114</v>
      </c>
      <c r="C1699" s="12" t="s">
        <v>5</v>
      </c>
      <c r="D1699">
        <v>1999.19</v>
      </c>
      <c r="E1699" s="12" t="s">
        <v>575</v>
      </c>
      <c r="F1699" s="12" t="s">
        <v>561</v>
      </c>
    </row>
    <row r="1700" spans="1:6" x14ac:dyDescent="0.25">
      <c r="A1700">
        <v>220.971</v>
      </c>
      <c r="B1700" s="12" t="s">
        <v>114</v>
      </c>
      <c r="C1700" s="12" t="s">
        <v>5</v>
      </c>
      <c r="D1700">
        <v>1993.59</v>
      </c>
      <c r="E1700" s="12" t="s">
        <v>54</v>
      </c>
      <c r="F1700" s="12" t="s">
        <v>561</v>
      </c>
    </row>
    <row r="1701" spans="1:6" x14ac:dyDescent="0.25">
      <c r="A1701">
        <v>220.971</v>
      </c>
      <c r="B1701" s="12" t="s">
        <v>114</v>
      </c>
      <c r="C1701" s="12" t="s">
        <v>5</v>
      </c>
      <c r="D1701">
        <v>1991.25</v>
      </c>
      <c r="E1701" s="12" t="s">
        <v>50</v>
      </c>
      <c r="F1701" s="12" t="s">
        <v>561</v>
      </c>
    </row>
    <row r="1702" spans="1:6" x14ac:dyDescent="0.25">
      <c r="A1702">
        <v>237.43700000000001</v>
      </c>
      <c r="B1702" s="12" t="s">
        <v>114</v>
      </c>
      <c r="C1702" s="12" t="s">
        <v>5</v>
      </c>
      <c r="D1702">
        <v>1987.47</v>
      </c>
      <c r="E1702" s="12" t="s">
        <v>55</v>
      </c>
      <c r="F1702" s="12" t="s">
        <v>561</v>
      </c>
    </row>
    <row r="1703" spans="1:6" x14ac:dyDescent="0.25">
      <c r="A1703">
        <v>252.48099999999999</v>
      </c>
      <c r="B1703" s="12" t="s">
        <v>114</v>
      </c>
      <c r="C1703" s="12" t="s">
        <v>5</v>
      </c>
      <c r="D1703">
        <v>1990.41</v>
      </c>
      <c r="E1703" s="12" t="s">
        <v>576</v>
      </c>
      <c r="F1703" s="12" t="s">
        <v>561</v>
      </c>
    </row>
    <row r="1704" spans="1:6" x14ac:dyDescent="0.25">
      <c r="A1704">
        <v>245.786</v>
      </c>
      <c r="B1704" s="12" t="s">
        <v>114</v>
      </c>
      <c r="C1704" s="12" t="s">
        <v>5</v>
      </c>
      <c r="D1704">
        <v>1942.06</v>
      </c>
      <c r="E1704" s="12" t="s">
        <v>577</v>
      </c>
      <c r="F1704" s="12" t="s">
        <v>561</v>
      </c>
    </row>
    <row r="1705" spans="1:6" x14ac:dyDescent="0.25">
      <c r="A1705">
        <v>220.971</v>
      </c>
      <c r="B1705" s="12" t="s">
        <v>114</v>
      </c>
      <c r="C1705" s="12" t="s">
        <v>5</v>
      </c>
      <c r="D1705">
        <v>1931.64</v>
      </c>
      <c r="E1705" s="12" t="s">
        <v>54</v>
      </c>
      <c r="F1705" s="12" t="s">
        <v>561</v>
      </c>
    </row>
    <row r="1706" spans="1:6" x14ac:dyDescent="0.25">
      <c r="A1706">
        <v>236.392</v>
      </c>
      <c r="B1706" s="12" t="s">
        <v>114</v>
      </c>
      <c r="C1706" s="12" t="s">
        <v>5</v>
      </c>
      <c r="D1706">
        <v>1924.33</v>
      </c>
      <c r="E1706" s="12" t="s">
        <v>578</v>
      </c>
      <c r="F1706" s="12" t="s">
        <v>561</v>
      </c>
    </row>
    <row r="1707" spans="1:6" x14ac:dyDescent="0.25">
      <c r="A1707">
        <v>234.63399999999999</v>
      </c>
      <c r="B1707" s="12" t="s">
        <v>114</v>
      </c>
      <c r="C1707" s="12" t="s">
        <v>5</v>
      </c>
      <c r="D1707">
        <v>1924.36</v>
      </c>
      <c r="E1707" s="12" t="s">
        <v>573</v>
      </c>
      <c r="F1707" s="12" t="s">
        <v>561</v>
      </c>
    </row>
    <row r="1708" spans="1:6" x14ac:dyDescent="0.25">
      <c r="A1708">
        <v>234.63399999999999</v>
      </c>
      <c r="B1708" s="12" t="s">
        <v>114</v>
      </c>
      <c r="C1708" s="12" t="s">
        <v>5</v>
      </c>
      <c r="D1708">
        <v>1921.17</v>
      </c>
      <c r="E1708" s="12" t="s">
        <v>579</v>
      </c>
      <c r="F1708" s="12" t="s">
        <v>561</v>
      </c>
    </row>
    <row r="1709" spans="1:6" x14ac:dyDescent="0.25">
      <c r="A1709">
        <v>228.898</v>
      </c>
      <c r="B1709" s="12" t="s">
        <v>114</v>
      </c>
      <c r="C1709" s="12" t="s">
        <v>5</v>
      </c>
      <c r="D1709">
        <v>1922.75</v>
      </c>
      <c r="E1709" s="12" t="s">
        <v>58</v>
      </c>
      <c r="F1709" s="12" t="s">
        <v>561</v>
      </c>
    </row>
    <row r="1710" spans="1:6" x14ac:dyDescent="0.25">
      <c r="A1710">
        <v>252.48099999999999</v>
      </c>
      <c r="B1710" s="12" t="s">
        <v>114</v>
      </c>
      <c r="C1710" s="12" t="s">
        <v>5</v>
      </c>
      <c r="D1710">
        <v>1927.56</v>
      </c>
      <c r="E1710" s="12" t="s">
        <v>53</v>
      </c>
      <c r="F1710" s="12" t="s">
        <v>561</v>
      </c>
    </row>
    <row r="1711" spans="1:6" x14ac:dyDescent="0.25">
      <c r="A1711">
        <v>227.50200000000001</v>
      </c>
      <c r="B1711" s="12" t="s">
        <v>114</v>
      </c>
      <c r="C1711" s="12" t="s">
        <v>5</v>
      </c>
      <c r="D1711">
        <v>1906.11</v>
      </c>
      <c r="E1711" s="12" t="s">
        <v>56</v>
      </c>
      <c r="F1711" s="12" t="s">
        <v>561</v>
      </c>
    </row>
    <row r="1712" spans="1:6" x14ac:dyDescent="0.25">
      <c r="A1712">
        <v>197.541</v>
      </c>
      <c r="B1712" s="12" t="s">
        <v>115</v>
      </c>
      <c r="C1712" s="12" t="s">
        <v>5</v>
      </c>
      <c r="D1712">
        <v>1994.83</v>
      </c>
      <c r="E1712" s="12" t="s">
        <v>164</v>
      </c>
      <c r="F1712" s="12" t="s">
        <v>561</v>
      </c>
    </row>
    <row r="1713" spans="1:6" x14ac:dyDescent="0.25">
      <c r="A1713">
        <v>208.17400000000001</v>
      </c>
      <c r="B1713" s="12" t="s">
        <v>115</v>
      </c>
      <c r="C1713" s="12" t="s">
        <v>5</v>
      </c>
      <c r="D1713">
        <v>1988.91</v>
      </c>
      <c r="E1713" s="12" t="s">
        <v>580</v>
      </c>
      <c r="F1713" s="12" t="s">
        <v>561</v>
      </c>
    </row>
    <row r="1714" spans="1:6" x14ac:dyDescent="0.25">
      <c r="A1714">
        <v>197.90299999999999</v>
      </c>
      <c r="B1714" s="12" t="s">
        <v>115</v>
      </c>
      <c r="C1714" s="12" t="s">
        <v>5</v>
      </c>
      <c r="D1714">
        <v>1994.77</v>
      </c>
      <c r="E1714" s="12" t="s">
        <v>159</v>
      </c>
      <c r="F1714" s="12" t="s">
        <v>561</v>
      </c>
    </row>
    <row r="1715" spans="1:6" x14ac:dyDescent="0.25">
      <c r="A1715">
        <v>197.541</v>
      </c>
      <c r="B1715" s="12" t="s">
        <v>115</v>
      </c>
      <c r="C1715" s="12" t="s">
        <v>5</v>
      </c>
      <c r="D1715">
        <v>1997.58</v>
      </c>
      <c r="E1715" s="12" t="s">
        <v>164</v>
      </c>
      <c r="F1715" s="12" t="s">
        <v>561</v>
      </c>
    </row>
    <row r="1716" spans="1:6" x14ac:dyDescent="0.25">
      <c r="A1716">
        <v>208.17400000000001</v>
      </c>
      <c r="B1716" s="12" t="s">
        <v>115</v>
      </c>
      <c r="C1716" s="12" t="s">
        <v>5</v>
      </c>
      <c r="D1716">
        <v>1996.98</v>
      </c>
      <c r="E1716" s="12" t="s">
        <v>580</v>
      </c>
      <c r="F1716" s="12" t="s">
        <v>561</v>
      </c>
    </row>
    <row r="1717" spans="1:6" x14ac:dyDescent="0.25">
      <c r="A1717">
        <v>214.65199999999999</v>
      </c>
      <c r="B1717" s="12" t="s">
        <v>115</v>
      </c>
      <c r="C1717" s="12" t="s">
        <v>5</v>
      </c>
      <c r="D1717">
        <v>1994.44</v>
      </c>
      <c r="E1717" s="12" t="s">
        <v>581</v>
      </c>
      <c r="F1717" s="12" t="s">
        <v>561</v>
      </c>
    </row>
    <row r="1718" spans="1:6" x14ac:dyDescent="0.25">
      <c r="A1718">
        <v>197.541</v>
      </c>
      <c r="B1718" s="12" t="s">
        <v>115</v>
      </c>
      <c r="C1718" s="12" t="s">
        <v>5</v>
      </c>
      <c r="D1718">
        <v>2009.09</v>
      </c>
      <c r="E1718" s="12" t="s">
        <v>167</v>
      </c>
      <c r="F1718" s="12" t="s">
        <v>561</v>
      </c>
    </row>
    <row r="1719" spans="1:6" x14ac:dyDescent="0.25">
      <c r="A1719">
        <v>197.541</v>
      </c>
      <c r="B1719" s="12" t="s">
        <v>115</v>
      </c>
      <c r="C1719" s="12" t="s">
        <v>5</v>
      </c>
      <c r="D1719">
        <v>2016.67</v>
      </c>
      <c r="E1719" s="12" t="s">
        <v>167</v>
      </c>
      <c r="F1719" s="12" t="s">
        <v>561</v>
      </c>
    </row>
    <row r="1720" spans="1:6" x14ac:dyDescent="0.25">
      <c r="A1720">
        <v>197.541</v>
      </c>
      <c r="B1720" s="12" t="s">
        <v>115</v>
      </c>
      <c r="C1720" s="12" t="s">
        <v>5</v>
      </c>
      <c r="D1720">
        <v>2020.34</v>
      </c>
      <c r="E1720" s="12" t="s">
        <v>167</v>
      </c>
      <c r="F1720" s="12" t="s">
        <v>561</v>
      </c>
    </row>
    <row r="1721" spans="1:6" x14ac:dyDescent="0.25">
      <c r="A1721">
        <v>193.536</v>
      </c>
      <c r="B1721" s="12" t="s">
        <v>115</v>
      </c>
      <c r="C1721" s="12" t="s">
        <v>5</v>
      </c>
      <c r="D1721">
        <v>2017.02</v>
      </c>
      <c r="E1721" s="12" t="s">
        <v>162</v>
      </c>
      <c r="F1721" s="12" t="s">
        <v>561</v>
      </c>
    </row>
    <row r="1722" spans="1:6" x14ac:dyDescent="0.25">
      <c r="A1722">
        <v>197.541</v>
      </c>
      <c r="B1722" s="12" t="s">
        <v>115</v>
      </c>
      <c r="C1722" s="12" t="s">
        <v>5</v>
      </c>
      <c r="D1722">
        <v>2019.28</v>
      </c>
      <c r="E1722" s="12" t="s">
        <v>164</v>
      </c>
      <c r="F1722" s="12" t="s">
        <v>561</v>
      </c>
    </row>
    <row r="1723" spans="1:6" x14ac:dyDescent="0.25">
      <c r="A1723">
        <v>212.09299999999999</v>
      </c>
      <c r="B1723" s="12" t="s">
        <v>115</v>
      </c>
      <c r="C1723" s="12" t="s">
        <v>5</v>
      </c>
      <c r="D1723">
        <v>2011.45</v>
      </c>
      <c r="E1723" s="12" t="s">
        <v>582</v>
      </c>
      <c r="F1723" s="12" t="s">
        <v>561</v>
      </c>
    </row>
    <row r="1724" spans="1:6" x14ac:dyDescent="0.25">
      <c r="A1724">
        <v>188.85900000000001</v>
      </c>
      <c r="B1724" s="12" t="s">
        <v>115</v>
      </c>
      <c r="C1724" s="12" t="s">
        <v>5</v>
      </c>
      <c r="D1724">
        <v>2014.81</v>
      </c>
      <c r="E1724" s="12" t="s">
        <v>161</v>
      </c>
      <c r="F1724" s="12" t="s">
        <v>561</v>
      </c>
    </row>
    <row r="1725" spans="1:6" x14ac:dyDescent="0.25">
      <c r="A1725">
        <v>207.1</v>
      </c>
      <c r="B1725" s="12" t="s">
        <v>115</v>
      </c>
      <c r="C1725" s="12" t="s">
        <v>5</v>
      </c>
      <c r="D1725">
        <v>2013.2</v>
      </c>
      <c r="E1725" s="12" t="s">
        <v>583</v>
      </c>
      <c r="F1725" s="12" t="s">
        <v>561</v>
      </c>
    </row>
    <row r="1726" spans="1:6" x14ac:dyDescent="0.25">
      <c r="A1726">
        <v>197.90299999999999</v>
      </c>
      <c r="B1726" s="12" t="s">
        <v>115</v>
      </c>
      <c r="C1726" s="12" t="s">
        <v>5</v>
      </c>
      <c r="D1726">
        <v>2062.0300000000002</v>
      </c>
      <c r="E1726" s="12" t="s">
        <v>159</v>
      </c>
      <c r="F1726" s="12" t="s">
        <v>561</v>
      </c>
    </row>
    <row r="1727" spans="1:6" x14ac:dyDescent="0.25">
      <c r="A1727">
        <v>197.90299999999999</v>
      </c>
      <c r="B1727" s="12" t="s">
        <v>115</v>
      </c>
      <c r="C1727" s="12" t="s">
        <v>5</v>
      </c>
      <c r="D1727">
        <v>2065.19</v>
      </c>
      <c r="E1727" s="12" t="s">
        <v>159</v>
      </c>
      <c r="F1727" s="12" t="s">
        <v>561</v>
      </c>
    </row>
    <row r="1728" spans="1:6" x14ac:dyDescent="0.25">
      <c r="A1728">
        <v>193.536</v>
      </c>
      <c r="B1728" s="12" t="s">
        <v>115</v>
      </c>
      <c r="C1728" s="12" t="s">
        <v>5</v>
      </c>
      <c r="D1728">
        <v>2059.3000000000002</v>
      </c>
      <c r="E1728" s="12" t="s">
        <v>162</v>
      </c>
      <c r="F1728" s="12" t="s">
        <v>561</v>
      </c>
    </row>
    <row r="1729" spans="1:6" x14ac:dyDescent="0.25">
      <c r="A1729">
        <v>199.60900000000001</v>
      </c>
      <c r="B1729" s="12" t="s">
        <v>115</v>
      </c>
      <c r="C1729" s="12" t="s">
        <v>5</v>
      </c>
      <c r="D1729">
        <v>2053.9499999999998</v>
      </c>
      <c r="E1729" s="12" t="s">
        <v>166</v>
      </c>
      <c r="F1729" s="12" t="s">
        <v>561</v>
      </c>
    </row>
    <row r="1730" spans="1:6" x14ac:dyDescent="0.25">
      <c r="A1730">
        <v>193.536</v>
      </c>
      <c r="B1730" s="12" t="s">
        <v>115</v>
      </c>
      <c r="C1730" s="12" t="s">
        <v>5</v>
      </c>
      <c r="D1730">
        <v>2049.58</v>
      </c>
      <c r="E1730" s="12" t="s">
        <v>162</v>
      </c>
      <c r="F1730" s="12" t="s">
        <v>561</v>
      </c>
    </row>
    <row r="1731" spans="1:6" x14ac:dyDescent="0.25">
      <c r="A1731">
        <v>197.541</v>
      </c>
      <c r="B1731" s="12" t="s">
        <v>115</v>
      </c>
      <c r="C1731" s="12" t="s">
        <v>5</v>
      </c>
      <c r="D1731">
        <v>2040.84</v>
      </c>
      <c r="E1731" s="12" t="s">
        <v>167</v>
      </c>
      <c r="F1731" s="12" t="s">
        <v>561</v>
      </c>
    </row>
    <row r="1732" spans="1:6" x14ac:dyDescent="0.25">
      <c r="A1732">
        <v>197.90299999999999</v>
      </c>
      <c r="B1732" s="12" t="s">
        <v>115</v>
      </c>
      <c r="C1732" s="12" t="s">
        <v>5</v>
      </c>
      <c r="D1732">
        <v>2045.12</v>
      </c>
      <c r="E1732" s="12" t="s">
        <v>159</v>
      </c>
      <c r="F1732" s="12" t="s">
        <v>561</v>
      </c>
    </row>
    <row r="1733" spans="1:6" x14ac:dyDescent="0.25">
      <c r="A1733">
        <v>220.501</v>
      </c>
      <c r="B1733" s="12" t="s">
        <v>115</v>
      </c>
      <c r="C1733" s="12" t="s">
        <v>5</v>
      </c>
      <c r="D1733">
        <v>2046.52</v>
      </c>
      <c r="E1733" s="12" t="s">
        <v>584</v>
      </c>
      <c r="F1733" s="12" t="s">
        <v>561</v>
      </c>
    </row>
    <row r="1734" spans="1:6" x14ac:dyDescent="0.25">
      <c r="A1734">
        <v>203.66300000000001</v>
      </c>
      <c r="B1734" s="12" t="s">
        <v>115</v>
      </c>
      <c r="C1734" s="12" t="s">
        <v>5</v>
      </c>
      <c r="D1734">
        <v>1987.06</v>
      </c>
      <c r="E1734" s="12" t="s">
        <v>585</v>
      </c>
      <c r="F1734" s="12" t="s">
        <v>561</v>
      </c>
    </row>
    <row r="1735" spans="1:6" x14ac:dyDescent="0.25">
      <c r="A1735">
        <v>203.191</v>
      </c>
      <c r="B1735" s="12" t="s">
        <v>115</v>
      </c>
      <c r="C1735" s="12" t="s">
        <v>5</v>
      </c>
      <c r="D1735">
        <v>1973.11</v>
      </c>
      <c r="E1735" s="12" t="s">
        <v>586</v>
      </c>
      <c r="F1735" s="12" t="s">
        <v>561</v>
      </c>
    </row>
    <row r="1736" spans="1:6" x14ac:dyDescent="0.25">
      <c r="A1736">
        <v>205.25800000000001</v>
      </c>
      <c r="B1736" s="12" t="s">
        <v>115</v>
      </c>
      <c r="C1736" s="12" t="s">
        <v>5</v>
      </c>
      <c r="D1736">
        <v>1979.75</v>
      </c>
      <c r="E1736" s="12" t="s">
        <v>587</v>
      </c>
      <c r="F1736" s="12" t="s">
        <v>561</v>
      </c>
    </row>
    <row r="1737" spans="1:6" x14ac:dyDescent="0.25">
      <c r="A1737">
        <v>188.85900000000001</v>
      </c>
      <c r="B1737" s="12" t="s">
        <v>115</v>
      </c>
      <c r="C1737" s="12" t="s">
        <v>5</v>
      </c>
      <c r="D1737">
        <v>1969.25</v>
      </c>
      <c r="E1737" s="12" t="s">
        <v>161</v>
      </c>
      <c r="F1737" s="12" t="s">
        <v>561</v>
      </c>
    </row>
    <row r="1738" spans="1:6" x14ac:dyDescent="0.25">
      <c r="A1738">
        <v>197.541</v>
      </c>
      <c r="B1738" s="12" t="s">
        <v>115</v>
      </c>
      <c r="C1738" s="12" t="s">
        <v>5</v>
      </c>
      <c r="D1738">
        <v>1966.52</v>
      </c>
      <c r="E1738" s="12" t="s">
        <v>167</v>
      </c>
      <c r="F1738" s="12" t="s">
        <v>561</v>
      </c>
    </row>
    <row r="1739" spans="1:6" x14ac:dyDescent="0.25">
      <c r="A1739">
        <v>199.60900000000001</v>
      </c>
      <c r="B1739" s="12" t="s">
        <v>115</v>
      </c>
      <c r="C1739" s="12" t="s">
        <v>5</v>
      </c>
      <c r="D1739">
        <v>1956.22</v>
      </c>
      <c r="E1739" s="12" t="s">
        <v>166</v>
      </c>
      <c r="F1739" s="12" t="s">
        <v>561</v>
      </c>
    </row>
    <row r="1740" spans="1:6" x14ac:dyDescent="0.25">
      <c r="A1740">
        <v>207.1</v>
      </c>
      <c r="B1740" s="12" t="s">
        <v>115</v>
      </c>
      <c r="C1740" s="12" t="s">
        <v>5</v>
      </c>
      <c r="D1740">
        <v>1939.67</v>
      </c>
      <c r="E1740" s="12" t="s">
        <v>583</v>
      </c>
      <c r="F1740" s="12" t="s">
        <v>561</v>
      </c>
    </row>
    <row r="1741" spans="1:6" x14ac:dyDescent="0.25">
      <c r="A1741">
        <v>197.90299999999999</v>
      </c>
      <c r="B1741" s="12" t="s">
        <v>115</v>
      </c>
      <c r="C1741" s="12" t="s">
        <v>5</v>
      </c>
      <c r="D1741">
        <v>1930.39</v>
      </c>
      <c r="E1741" s="12" t="s">
        <v>159</v>
      </c>
      <c r="F1741" s="12" t="s">
        <v>561</v>
      </c>
    </row>
    <row r="1742" spans="1:6" x14ac:dyDescent="0.25">
      <c r="A1742">
        <v>368.74200000000002</v>
      </c>
      <c r="B1742" s="12" t="s">
        <v>117</v>
      </c>
      <c r="C1742" s="12" t="s">
        <v>5</v>
      </c>
      <c r="D1742">
        <v>1995.66</v>
      </c>
      <c r="E1742" s="12" t="s">
        <v>588</v>
      </c>
      <c r="F1742" s="12" t="s">
        <v>561</v>
      </c>
    </row>
    <row r="1743" spans="1:6" x14ac:dyDescent="0.25">
      <c r="A1743">
        <v>396.88499999999999</v>
      </c>
      <c r="B1743" s="12" t="s">
        <v>117</v>
      </c>
      <c r="C1743" s="12" t="s">
        <v>5</v>
      </c>
      <c r="D1743">
        <v>1996.23</v>
      </c>
      <c r="E1743" s="12" t="s">
        <v>589</v>
      </c>
      <c r="F1743" s="12" t="s">
        <v>561</v>
      </c>
    </row>
    <row r="1744" spans="1:6" x14ac:dyDescent="0.25">
      <c r="A1744">
        <v>368.74200000000002</v>
      </c>
      <c r="B1744" s="12" t="s">
        <v>117</v>
      </c>
      <c r="C1744" s="12" t="s">
        <v>5</v>
      </c>
      <c r="D1744">
        <v>1990.34</v>
      </c>
      <c r="E1744" s="12" t="s">
        <v>590</v>
      </c>
      <c r="F1744" s="12" t="s">
        <v>561</v>
      </c>
    </row>
    <row r="1745" spans="1:6" x14ac:dyDescent="0.25">
      <c r="A1745">
        <v>365.072</v>
      </c>
      <c r="B1745" s="12" t="s">
        <v>117</v>
      </c>
      <c r="C1745" s="12" t="s">
        <v>5</v>
      </c>
      <c r="D1745">
        <v>1999.5</v>
      </c>
      <c r="E1745" s="12" t="s">
        <v>591</v>
      </c>
      <c r="F1745" s="12" t="s">
        <v>561</v>
      </c>
    </row>
    <row r="1746" spans="1:6" x14ac:dyDescent="0.25">
      <c r="A1746">
        <v>368.74200000000002</v>
      </c>
      <c r="B1746" s="12" t="s">
        <v>117</v>
      </c>
      <c r="C1746" s="12" t="s">
        <v>5</v>
      </c>
      <c r="D1746">
        <v>1992.77</v>
      </c>
      <c r="E1746" s="12" t="s">
        <v>592</v>
      </c>
      <c r="F1746" s="12" t="s">
        <v>561</v>
      </c>
    </row>
    <row r="1747" spans="1:6" x14ac:dyDescent="0.25">
      <c r="A1747">
        <v>377.15199999999999</v>
      </c>
      <c r="B1747" s="12" t="s">
        <v>117</v>
      </c>
      <c r="C1747" s="12" t="s">
        <v>5</v>
      </c>
      <c r="D1747">
        <v>2003.16</v>
      </c>
      <c r="E1747" s="12" t="s">
        <v>593</v>
      </c>
      <c r="F1747" s="12" t="s">
        <v>561</v>
      </c>
    </row>
    <row r="1748" spans="1:6" x14ac:dyDescent="0.25">
      <c r="A1748">
        <v>396.88499999999999</v>
      </c>
      <c r="B1748" s="12" t="s">
        <v>117</v>
      </c>
      <c r="C1748" s="12" t="s">
        <v>5</v>
      </c>
      <c r="D1748">
        <v>1977.11</v>
      </c>
      <c r="E1748" s="12" t="s">
        <v>594</v>
      </c>
      <c r="F1748" s="12" t="s">
        <v>561</v>
      </c>
    </row>
    <row r="1749" spans="1:6" x14ac:dyDescent="0.25">
      <c r="A1749">
        <v>368.74200000000002</v>
      </c>
      <c r="B1749" s="12" t="s">
        <v>117</v>
      </c>
      <c r="C1749" s="12" t="s">
        <v>5</v>
      </c>
      <c r="D1749">
        <v>1975.41</v>
      </c>
      <c r="E1749" s="12" t="s">
        <v>595</v>
      </c>
      <c r="F1749" s="12" t="s">
        <v>561</v>
      </c>
    </row>
    <row r="1750" spans="1:6" x14ac:dyDescent="0.25">
      <c r="A1750">
        <v>368.74200000000002</v>
      </c>
      <c r="B1750" s="12" t="s">
        <v>117</v>
      </c>
      <c r="C1750" s="12" t="s">
        <v>5</v>
      </c>
      <c r="D1750">
        <v>1980.56</v>
      </c>
      <c r="E1750" s="12" t="s">
        <v>596</v>
      </c>
      <c r="F1750" s="12" t="s">
        <v>561</v>
      </c>
    </row>
    <row r="1751" spans="1:6" x14ac:dyDescent="0.25">
      <c r="A1751">
        <v>365.072</v>
      </c>
      <c r="B1751" s="12" t="s">
        <v>117</v>
      </c>
      <c r="C1751" s="12" t="s">
        <v>5</v>
      </c>
      <c r="D1751">
        <v>1971.95</v>
      </c>
      <c r="E1751" s="12" t="s">
        <v>176</v>
      </c>
      <c r="F1751" s="12" t="s">
        <v>561</v>
      </c>
    </row>
    <row r="1752" spans="1:6" x14ac:dyDescent="0.25">
      <c r="A1752">
        <v>365.072</v>
      </c>
      <c r="B1752" s="12" t="s">
        <v>117</v>
      </c>
      <c r="C1752" s="12" t="s">
        <v>5</v>
      </c>
      <c r="D1752">
        <v>1977.47</v>
      </c>
      <c r="E1752" s="12" t="s">
        <v>185</v>
      </c>
      <c r="F1752" s="12" t="s">
        <v>561</v>
      </c>
    </row>
    <row r="1753" spans="1:6" x14ac:dyDescent="0.25">
      <c r="A1753">
        <v>368.74200000000002</v>
      </c>
      <c r="B1753" s="12" t="s">
        <v>117</v>
      </c>
      <c r="C1753" s="12" t="s">
        <v>5</v>
      </c>
      <c r="D1753">
        <v>1970.94</v>
      </c>
      <c r="E1753" s="12" t="s">
        <v>597</v>
      </c>
      <c r="F1753" s="12" t="s">
        <v>561</v>
      </c>
    </row>
    <row r="1754" spans="1:6" x14ac:dyDescent="0.25">
      <c r="A1754">
        <v>365.072</v>
      </c>
      <c r="B1754" s="12" t="s">
        <v>117</v>
      </c>
      <c r="C1754" s="12" t="s">
        <v>5</v>
      </c>
      <c r="D1754">
        <v>1976.22</v>
      </c>
      <c r="E1754" s="12" t="s">
        <v>176</v>
      </c>
      <c r="F1754" s="12" t="s">
        <v>561</v>
      </c>
    </row>
    <row r="1755" spans="1:6" x14ac:dyDescent="0.25">
      <c r="A1755">
        <v>381.76400000000001</v>
      </c>
      <c r="B1755" s="12" t="s">
        <v>117</v>
      </c>
      <c r="C1755" s="12" t="s">
        <v>5</v>
      </c>
      <c r="D1755">
        <v>1982.97</v>
      </c>
      <c r="E1755" s="12" t="s">
        <v>598</v>
      </c>
      <c r="F1755" s="12" t="s">
        <v>561</v>
      </c>
    </row>
    <row r="1756" spans="1:6" x14ac:dyDescent="0.25">
      <c r="A1756">
        <v>368.74200000000002</v>
      </c>
      <c r="B1756" s="12" t="s">
        <v>117</v>
      </c>
      <c r="C1756" s="12" t="s">
        <v>5</v>
      </c>
      <c r="D1756">
        <v>2004.17</v>
      </c>
      <c r="E1756" s="12" t="s">
        <v>596</v>
      </c>
      <c r="F1756" s="12" t="s">
        <v>561</v>
      </c>
    </row>
    <row r="1757" spans="1:6" x14ac:dyDescent="0.25">
      <c r="A1757">
        <v>365.072</v>
      </c>
      <c r="B1757" s="12" t="s">
        <v>117</v>
      </c>
      <c r="C1757" s="12" t="s">
        <v>5</v>
      </c>
      <c r="D1757">
        <v>1998.8</v>
      </c>
      <c r="E1757" s="12" t="s">
        <v>599</v>
      </c>
      <c r="F1757" s="12" t="s">
        <v>561</v>
      </c>
    </row>
    <row r="1758" spans="1:6" x14ac:dyDescent="0.25">
      <c r="A1758">
        <v>368.74200000000002</v>
      </c>
      <c r="B1758" s="12" t="s">
        <v>117</v>
      </c>
      <c r="C1758" s="12" t="s">
        <v>5</v>
      </c>
      <c r="D1758">
        <v>1998.52</v>
      </c>
      <c r="E1758" s="12" t="s">
        <v>600</v>
      </c>
      <c r="F1758" s="12" t="s">
        <v>561</v>
      </c>
    </row>
    <row r="1759" spans="1:6" x14ac:dyDescent="0.25">
      <c r="A1759">
        <v>376.86599999999999</v>
      </c>
      <c r="B1759" s="12" t="s">
        <v>117</v>
      </c>
      <c r="C1759" s="12" t="s">
        <v>5</v>
      </c>
      <c r="D1759">
        <v>1996.78</v>
      </c>
      <c r="E1759" s="12" t="s">
        <v>601</v>
      </c>
      <c r="F1759" s="12" t="s">
        <v>561</v>
      </c>
    </row>
    <row r="1760" spans="1:6" x14ac:dyDescent="0.25">
      <c r="A1760">
        <v>381.76299999999998</v>
      </c>
      <c r="B1760" s="12" t="s">
        <v>117</v>
      </c>
      <c r="C1760" s="12" t="s">
        <v>5</v>
      </c>
      <c r="D1760">
        <v>1998.89</v>
      </c>
      <c r="E1760" s="12" t="s">
        <v>602</v>
      </c>
      <c r="F1760" s="12" t="s">
        <v>561</v>
      </c>
    </row>
    <row r="1761" spans="1:6" x14ac:dyDescent="0.25">
      <c r="A1761">
        <v>368.74200000000002</v>
      </c>
      <c r="B1761" s="12" t="s">
        <v>117</v>
      </c>
      <c r="C1761" s="12" t="s">
        <v>5</v>
      </c>
      <c r="D1761">
        <v>1997.8</v>
      </c>
      <c r="E1761" s="12" t="s">
        <v>590</v>
      </c>
      <c r="F1761" s="12" t="s">
        <v>561</v>
      </c>
    </row>
    <row r="1762" spans="1:6" x14ac:dyDescent="0.25">
      <c r="A1762">
        <v>365.072</v>
      </c>
      <c r="B1762" s="12" t="s">
        <v>117</v>
      </c>
      <c r="C1762" s="12" t="s">
        <v>5</v>
      </c>
      <c r="D1762">
        <v>1997.91</v>
      </c>
      <c r="E1762" s="12" t="s">
        <v>185</v>
      </c>
      <c r="F1762" s="12" t="s">
        <v>561</v>
      </c>
    </row>
    <row r="1763" spans="1:6" x14ac:dyDescent="0.25">
      <c r="A1763">
        <v>365.072</v>
      </c>
      <c r="B1763" s="12" t="s">
        <v>117</v>
      </c>
      <c r="C1763" s="12" t="s">
        <v>5</v>
      </c>
      <c r="D1763">
        <v>1985</v>
      </c>
      <c r="E1763" s="12" t="s">
        <v>603</v>
      </c>
      <c r="F1763" s="12" t="s">
        <v>561</v>
      </c>
    </row>
    <row r="1764" spans="1:6" x14ac:dyDescent="0.25">
      <c r="A1764">
        <v>365.072</v>
      </c>
      <c r="B1764" s="12" t="s">
        <v>117</v>
      </c>
      <c r="C1764" s="12" t="s">
        <v>5</v>
      </c>
      <c r="D1764">
        <v>1978.78</v>
      </c>
      <c r="E1764" s="12" t="s">
        <v>604</v>
      </c>
      <c r="F1764" s="12" t="s">
        <v>561</v>
      </c>
    </row>
    <row r="1765" spans="1:6" x14ac:dyDescent="0.25">
      <c r="A1765">
        <v>376.86599999999999</v>
      </c>
      <c r="B1765" s="12" t="s">
        <v>117</v>
      </c>
      <c r="C1765" s="12" t="s">
        <v>5</v>
      </c>
      <c r="D1765">
        <v>1971.94</v>
      </c>
      <c r="E1765" s="12" t="s">
        <v>605</v>
      </c>
      <c r="F1765" s="12" t="s">
        <v>561</v>
      </c>
    </row>
    <row r="1766" spans="1:6" x14ac:dyDescent="0.25">
      <c r="A1766">
        <v>365.072</v>
      </c>
      <c r="B1766" s="12" t="s">
        <v>117</v>
      </c>
      <c r="C1766" s="12" t="s">
        <v>5</v>
      </c>
      <c r="D1766">
        <v>1972.3</v>
      </c>
      <c r="E1766" s="12" t="s">
        <v>179</v>
      </c>
      <c r="F1766" s="12" t="s">
        <v>561</v>
      </c>
    </row>
    <row r="1767" spans="1:6" x14ac:dyDescent="0.25">
      <c r="A1767">
        <v>396.88499999999999</v>
      </c>
      <c r="B1767" s="12" t="s">
        <v>117</v>
      </c>
      <c r="C1767" s="12" t="s">
        <v>5</v>
      </c>
      <c r="D1767">
        <v>1970.12</v>
      </c>
      <c r="E1767" s="12" t="s">
        <v>594</v>
      </c>
      <c r="F1767" s="12" t="s">
        <v>561</v>
      </c>
    </row>
    <row r="1768" spans="1:6" x14ac:dyDescent="0.25">
      <c r="A1768">
        <v>365.072</v>
      </c>
      <c r="B1768" s="12" t="s">
        <v>117</v>
      </c>
      <c r="C1768" s="12" t="s">
        <v>5</v>
      </c>
      <c r="D1768">
        <v>1970.28</v>
      </c>
      <c r="E1768" s="12" t="s">
        <v>186</v>
      </c>
      <c r="F1768" s="12" t="s">
        <v>561</v>
      </c>
    </row>
    <row r="1769" spans="1:6" x14ac:dyDescent="0.25">
      <c r="A1769">
        <v>381.76400000000001</v>
      </c>
      <c r="B1769" s="12" t="s">
        <v>117</v>
      </c>
      <c r="C1769" s="12" t="s">
        <v>5</v>
      </c>
      <c r="D1769">
        <v>1951.98</v>
      </c>
      <c r="E1769" s="12" t="s">
        <v>606</v>
      </c>
      <c r="F1769" s="12" t="s">
        <v>561</v>
      </c>
    </row>
    <row r="1770" spans="1:6" x14ac:dyDescent="0.25">
      <c r="A1770">
        <v>368.74200000000002</v>
      </c>
      <c r="B1770" s="12" t="s">
        <v>117</v>
      </c>
      <c r="C1770" s="12" t="s">
        <v>5</v>
      </c>
      <c r="D1770">
        <v>1951.38</v>
      </c>
      <c r="E1770" s="12" t="s">
        <v>597</v>
      </c>
      <c r="F1770" s="12" t="s">
        <v>561</v>
      </c>
    </row>
    <row r="1771" spans="1:6" x14ac:dyDescent="0.25">
      <c r="A1771">
        <v>365.072</v>
      </c>
      <c r="B1771" s="12" t="s">
        <v>117</v>
      </c>
      <c r="C1771" s="12" t="s">
        <v>5</v>
      </c>
      <c r="D1771">
        <v>1947.56</v>
      </c>
      <c r="E1771" s="12" t="s">
        <v>604</v>
      </c>
      <c r="F1771" s="12" t="s">
        <v>561</v>
      </c>
    </row>
    <row r="1772" spans="1:6" x14ac:dyDescent="0.25">
      <c r="A1772">
        <v>267.68799999999999</v>
      </c>
      <c r="B1772" s="12" t="s">
        <v>119</v>
      </c>
      <c r="C1772" s="12" t="s">
        <v>5</v>
      </c>
      <c r="D1772">
        <v>2049.75</v>
      </c>
      <c r="E1772" s="12" t="s">
        <v>607</v>
      </c>
      <c r="F1772" s="12" t="s">
        <v>561</v>
      </c>
    </row>
    <row r="1773" spans="1:6" x14ac:dyDescent="0.25">
      <c r="A1773">
        <v>275.053</v>
      </c>
      <c r="B1773" s="12" t="s">
        <v>119</v>
      </c>
      <c r="C1773" s="12" t="s">
        <v>5</v>
      </c>
      <c r="D1773">
        <v>2052.73</v>
      </c>
      <c r="E1773" s="12" t="s">
        <v>608</v>
      </c>
      <c r="F1773" s="12" t="s">
        <v>561</v>
      </c>
    </row>
    <row r="1774" spans="1:6" x14ac:dyDescent="0.25">
      <c r="A1774">
        <v>275.10000000000002</v>
      </c>
      <c r="B1774" s="12" t="s">
        <v>119</v>
      </c>
      <c r="C1774" s="12" t="s">
        <v>5</v>
      </c>
      <c r="D1774">
        <v>2043.16</v>
      </c>
      <c r="E1774" s="12" t="s">
        <v>609</v>
      </c>
      <c r="F1774" s="12" t="s">
        <v>561</v>
      </c>
    </row>
    <row r="1775" spans="1:6" x14ac:dyDescent="0.25">
      <c r="A1775">
        <v>247.26</v>
      </c>
      <c r="B1775" s="12" t="s">
        <v>119</v>
      </c>
      <c r="C1775" s="12" t="s">
        <v>5</v>
      </c>
      <c r="D1775">
        <v>2045.11</v>
      </c>
      <c r="E1775" s="12" t="s">
        <v>200</v>
      </c>
      <c r="F1775" s="12" t="s">
        <v>561</v>
      </c>
    </row>
    <row r="1776" spans="1:6" x14ac:dyDescent="0.25">
      <c r="A1776">
        <v>272.33499999999998</v>
      </c>
      <c r="B1776" s="12" t="s">
        <v>119</v>
      </c>
      <c r="C1776" s="12" t="s">
        <v>5</v>
      </c>
      <c r="D1776">
        <v>2046.5</v>
      </c>
      <c r="E1776" s="12" t="s">
        <v>610</v>
      </c>
      <c r="F1776" s="12" t="s">
        <v>561</v>
      </c>
    </row>
    <row r="1777" spans="1:6" x14ac:dyDescent="0.25">
      <c r="A1777">
        <v>278.68200000000002</v>
      </c>
      <c r="B1777" s="12" t="s">
        <v>119</v>
      </c>
      <c r="C1777" s="12" t="s">
        <v>5</v>
      </c>
      <c r="D1777">
        <v>2048.09</v>
      </c>
      <c r="E1777" s="12" t="s">
        <v>611</v>
      </c>
      <c r="F1777" s="12" t="s">
        <v>561</v>
      </c>
    </row>
    <row r="1778" spans="1:6" x14ac:dyDescent="0.25">
      <c r="A1778">
        <v>247.26</v>
      </c>
      <c r="B1778" s="12" t="s">
        <v>119</v>
      </c>
      <c r="C1778" s="12" t="s">
        <v>5</v>
      </c>
      <c r="D1778">
        <v>2002.22</v>
      </c>
      <c r="E1778" s="12" t="s">
        <v>200</v>
      </c>
      <c r="F1778" s="12" t="s">
        <v>561</v>
      </c>
    </row>
    <row r="1779" spans="1:6" x14ac:dyDescent="0.25">
      <c r="A1779">
        <v>247.26</v>
      </c>
      <c r="B1779" s="12" t="s">
        <v>119</v>
      </c>
      <c r="C1779" s="12" t="s">
        <v>5</v>
      </c>
      <c r="D1779">
        <v>1993.86</v>
      </c>
      <c r="E1779" s="12" t="s">
        <v>200</v>
      </c>
      <c r="F1779" s="12" t="s">
        <v>561</v>
      </c>
    </row>
    <row r="1780" spans="1:6" x14ac:dyDescent="0.25">
      <c r="A1780">
        <v>264.94099999999997</v>
      </c>
      <c r="B1780" s="12" t="s">
        <v>119</v>
      </c>
      <c r="C1780" s="12" t="s">
        <v>5</v>
      </c>
      <c r="D1780">
        <v>2008.88</v>
      </c>
      <c r="E1780" s="12" t="s">
        <v>201</v>
      </c>
      <c r="F1780" s="12" t="s">
        <v>561</v>
      </c>
    </row>
    <row r="1781" spans="1:6" x14ac:dyDescent="0.25">
      <c r="A1781">
        <v>267.30799999999999</v>
      </c>
      <c r="B1781" s="12" t="s">
        <v>119</v>
      </c>
      <c r="C1781" s="12" t="s">
        <v>5</v>
      </c>
      <c r="D1781">
        <v>2000.52</v>
      </c>
      <c r="E1781" s="12" t="s">
        <v>612</v>
      </c>
      <c r="F1781" s="12" t="s">
        <v>561</v>
      </c>
    </row>
    <row r="1782" spans="1:6" x14ac:dyDescent="0.25">
      <c r="A1782">
        <v>267.68799999999999</v>
      </c>
      <c r="B1782" s="12" t="s">
        <v>119</v>
      </c>
      <c r="C1782" s="12" t="s">
        <v>5</v>
      </c>
      <c r="D1782">
        <v>2000.61</v>
      </c>
      <c r="E1782" s="12" t="s">
        <v>607</v>
      </c>
      <c r="F1782" s="12" t="s">
        <v>561</v>
      </c>
    </row>
    <row r="1783" spans="1:6" x14ac:dyDescent="0.25">
      <c r="A1783">
        <v>247.26</v>
      </c>
      <c r="B1783" s="12" t="s">
        <v>119</v>
      </c>
      <c r="C1783" s="12" t="s">
        <v>5</v>
      </c>
      <c r="D1783">
        <v>1995.08</v>
      </c>
      <c r="E1783" s="12" t="s">
        <v>200</v>
      </c>
      <c r="F1783" s="12" t="s">
        <v>561</v>
      </c>
    </row>
    <row r="1784" spans="1:6" x14ac:dyDescent="0.25">
      <c r="A1784">
        <v>247.26</v>
      </c>
      <c r="B1784" s="12" t="s">
        <v>119</v>
      </c>
      <c r="C1784" s="12" t="s">
        <v>5</v>
      </c>
      <c r="D1784">
        <v>1991.45</v>
      </c>
      <c r="E1784" s="12" t="s">
        <v>200</v>
      </c>
      <c r="F1784" s="12" t="s">
        <v>561</v>
      </c>
    </row>
    <row r="1785" spans="1:6" x14ac:dyDescent="0.25">
      <c r="A1785">
        <v>247.26</v>
      </c>
      <c r="B1785" s="12" t="s">
        <v>119</v>
      </c>
      <c r="C1785" s="12" t="s">
        <v>5</v>
      </c>
      <c r="D1785">
        <v>1998.88</v>
      </c>
      <c r="E1785" s="12" t="s">
        <v>200</v>
      </c>
      <c r="F1785" s="12" t="s">
        <v>561</v>
      </c>
    </row>
    <row r="1786" spans="1:6" x14ac:dyDescent="0.25">
      <c r="A1786">
        <v>247.26</v>
      </c>
      <c r="B1786" s="12" t="s">
        <v>119</v>
      </c>
      <c r="C1786" s="12" t="s">
        <v>5</v>
      </c>
      <c r="D1786">
        <v>2019.23</v>
      </c>
      <c r="E1786" s="12" t="s">
        <v>200</v>
      </c>
      <c r="F1786" s="12" t="s">
        <v>561</v>
      </c>
    </row>
    <row r="1787" spans="1:6" x14ac:dyDescent="0.25">
      <c r="A1787">
        <v>247.26</v>
      </c>
      <c r="B1787" s="12" t="s">
        <v>119</v>
      </c>
      <c r="C1787" s="12" t="s">
        <v>5</v>
      </c>
      <c r="D1787">
        <v>2031</v>
      </c>
      <c r="E1787" s="12" t="s">
        <v>200</v>
      </c>
      <c r="F1787" s="12" t="s">
        <v>561</v>
      </c>
    </row>
    <row r="1788" spans="1:6" x14ac:dyDescent="0.25">
      <c r="A1788">
        <v>280.42</v>
      </c>
      <c r="B1788" s="12" t="s">
        <v>119</v>
      </c>
      <c r="C1788" s="12" t="s">
        <v>5</v>
      </c>
      <c r="D1788">
        <v>2026.34</v>
      </c>
      <c r="E1788" s="12" t="s">
        <v>613</v>
      </c>
      <c r="F1788" s="12" t="s">
        <v>561</v>
      </c>
    </row>
    <row r="1789" spans="1:6" x14ac:dyDescent="0.25">
      <c r="A1789">
        <v>260.76900000000001</v>
      </c>
      <c r="B1789" s="12" t="s">
        <v>119</v>
      </c>
      <c r="C1789" s="12" t="s">
        <v>5</v>
      </c>
      <c r="D1789">
        <v>1999.56</v>
      </c>
      <c r="E1789" s="12" t="s">
        <v>196</v>
      </c>
      <c r="F1789" s="12" t="s">
        <v>561</v>
      </c>
    </row>
    <row r="1790" spans="1:6" x14ac:dyDescent="0.25">
      <c r="A1790">
        <v>285.05200000000002</v>
      </c>
      <c r="B1790" s="12" t="s">
        <v>119</v>
      </c>
      <c r="C1790" s="12" t="s">
        <v>5</v>
      </c>
      <c r="D1790">
        <v>2017.52</v>
      </c>
      <c r="E1790" s="12" t="s">
        <v>614</v>
      </c>
      <c r="F1790" s="12" t="s">
        <v>561</v>
      </c>
    </row>
    <row r="1791" spans="1:6" x14ac:dyDescent="0.25">
      <c r="A1791">
        <v>247.26</v>
      </c>
      <c r="B1791" s="12" t="s">
        <v>119</v>
      </c>
      <c r="C1791" s="12" t="s">
        <v>5</v>
      </c>
      <c r="D1791">
        <v>2027.36</v>
      </c>
      <c r="E1791" s="12" t="s">
        <v>200</v>
      </c>
      <c r="F1791" s="12" t="s">
        <v>561</v>
      </c>
    </row>
    <row r="1792" spans="1:6" x14ac:dyDescent="0.25">
      <c r="A1792">
        <v>247.26</v>
      </c>
      <c r="B1792" s="12" t="s">
        <v>119</v>
      </c>
      <c r="C1792" s="12" t="s">
        <v>5</v>
      </c>
      <c r="D1792">
        <v>1990.31</v>
      </c>
      <c r="E1792" s="12" t="s">
        <v>200</v>
      </c>
      <c r="F1792" s="12" t="s">
        <v>561</v>
      </c>
    </row>
    <row r="1793" spans="1:6" x14ac:dyDescent="0.25">
      <c r="A1793">
        <v>276.57</v>
      </c>
      <c r="B1793" s="12" t="s">
        <v>119</v>
      </c>
      <c r="C1793" s="12" t="s">
        <v>5</v>
      </c>
      <c r="D1793">
        <v>1995.55</v>
      </c>
      <c r="E1793" s="12" t="s">
        <v>615</v>
      </c>
      <c r="F1793" s="12" t="s">
        <v>561</v>
      </c>
    </row>
    <row r="1794" spans="1:6" x14ac:dyDescent="0.25">
      <c r="A1794">
        <v>257.77300000000002</v>
      </c>
      <c r="B1794" s="12" t="s">
        <v>119</v>
      </c>
      <c r="C1794" s="12" t="s">
        <v>5</v>
      </c>
      <c r="D1794">
        <v>2024.8</v>
      </c>
      <c r="E1794" s="12" t="s">
        <v>616</v>
      </c>
      <c r="F1794" s="12" t="s">
        <v>561</v>
      </c>
    </row>
    <row r="1795" spans="1:6" x14ac:dyDescent="0.25">
      <c r="A1795">
        <v>247.26</v>
      </c>
      <c r="B1795" s="12" t="s">
        <v>119</v>
      </c>
      <c r="C1795" s="12" t="s">
        <v>5</v>
      </c>
      <c r="D1795">
        <v>2019.47</v>
      </c>
      <c r="E1795" s="12" t="s">
        <v>200</v>
      </c>
      <c r="F1795" s="12" t="s">
        <v>561</v>
      </c>
    </row>
    <row r="1796" spans="1:6" x14ac:dyDescent="0.25">
      <c r="A1796">
        <v>260.76900000000001</v>
      </c>
      <c r="B1796" s="12" t="s">
        <v>119</v>
      </c>
      <c r="C1796" s="12" t="s">
        <v>5</v>
      </c>
      <c r="D1796">
        <v>2014.84</v>
      </c>
      <c r="E1796" s="12" t="s">
        <v>196</v>
      </c>
      <c r="F1796" s="12" t="s">
        <v>561</v>
      </c>
    </row>
    <row r="1797" spans="1:6" x14ac:dyDescent="0.25">
      <c r="A1797">
        <v>247.26</v>
      </c>
      <c r="B1797" s="12" t="s">
        <v>119</v>
      </c>
      <c r="C1797" s="12" t="s">
        <v>5</v>
      </c>
      <c r="D1797">
        <v>1983.23</v>
      </c>
      <c r="E1797" s="12" t="s">
        <v>200</v>
      </c>
      <c r="F1797" s="12" t="s">
        <v>561</v>
      </c>
    </row>
    <row r="1798" spans="1:6" x14ac:dyDescent="0.25">
      <c r="A1798">
        <v>271.73099999999999</v>
      </c>
      <c r="B1798" s="12" t="s">
        <v>119</v>
      </c>
      <c r="C1798" s="12" t="s">
        <v>5</v>
      </c>
      <c r="D1798">
        <v>1984.34</v>
      </c>
      <c r="E1798" s="12" t="s">
        <v>617</v>
      </c>
      <c r="F1798" s="12" t="s">
        <v>561</v>
      </c>
    </row>
    <row r="1799" spans="1:6" x14ac:dyDescent="0.25">
      <c r="A1799">
        <v>247.26</v>
      </c>
      <c r="B1799" s="12" t="s">
        <v>119</v>
      </c>
      <c r="C1799" s="12" t="s">
        <v>5</v>
      </c>
      <c r="D1799">
        <v>1980.92</v>
      </c>
      <c r="E1799" s="12" t="s">
        <v>200</v>
      </c>
      <c r="F1799" s="12" t="s">
        <v>561</v>
      </c>
    </row>
    <row r="1800" spans="1:6" x14ac:dyDescent="0.25">
      <c r="A1800">
        <v>264.94099999999997</v>
      </c>
      <c r="B1800" s="12" t="s">
        <v>119</v>
      </c>
      <c r="C1800" s="12" t="s">
        <v>5</v>
      </c>
      <c r="D1800">
        <v>1971.58</v>
      </c>
      <c r="E1800" s="12" t="s">
        <v>201</v>
      </c>
      <c r="F1800" s="12" t="s">
        <v>561</v>
      </c>
    </row>
    <row r="1801" spans="1:6" x14ac:dyDescent="0.25">
      <c r="A1801">
        <v>285.32</v>
      </c>
      <c r="B1801" s="12" t="s">
        <v>119</v>
      </c>
      <c r="C1801" s="12" t="s">
        <v>5</v>
      </c>
      <c r="D1801">
        <v>1959.36</v>
      </c>
      <c r="E1801" s="12" t="s">
        <v>618</v>
      </c>
      <c r="F1801" s="12" t="s">
        <v>561</v>
      </c>
    </row>
    <row r="1802" spans="1:6" x14ac:dyDescent="0.25">
      <c r="A1802">
        <v>365.53800000000001</v>
      </c>
      <c r="B1802" s="12" t="s">
        <v>121</v>
      </c>
      <c r="C1802" s="12" t="s">
        <v>5</v>
      </c>
      <c r="D1802">
        <v>2015.7</v>
      </c>
      <c r="E1802" s="12" t="s">
        <v>619</v>
      </c>
      <c r="F1802" s="12" t="s">
        <v>561</v>
      </c>
    </row>
    <row r="1803" spans="1:6" x14ac:dyDescent="0.25">
      <c r="A1803">
        <v>314.93200000000002</v>
      </c>
      <c r="B1803" s="12" t="s">
        <v>121</v>
      </c>
      <c r="C1803" s="12" t="s">
        <v>5</v>
      </c>
      <c r="D1803">
        <v>2012.56</v>
      </c>
      <c r="E1803" s="12" t="s">
        <v>620</v>
      </c>
      <c r="F1803" s="12" t="s">
        <v>561</v>
      </c>
    </row>
    <row r="1804" spans="1:6" x14ac:dyDescent="0.25">
      <c r="A1804">
        <v>339.99700000000001</v>
      </c>
      <c r="B1804" s="12" t="s">
        <v>121</v>
      </c>
      <c r="C1804" s="12" t="s">
        <v>5</v>
      </c>
      <c r="D1804">
        <v>2013.72</v>
      </c>
      <c r="E1804" s="12" t="s">
        <v>621</v>
      </c>
      <c r="F1804" s="12" t="s">
        <v>561</v>
      </c>
    </row>
    <row r="1805" spans="1:6" x14ac:dyDescent="0.25">
      <c r="A1805">
        <v>324.14999999999998</v>
      </c>
      <c r="B1805" s="12" t="s">
        <v>121</v>
      </c>
      <c r="C1805" s="12" t="s">
        <v>5</v>
      </c>
      <c r="D1805">
        <v>2023.08</v>
      </c>
      <c r="E1805" s="12" t="s">
        <v>622</v>
      </c>
      <c r="F1805" s="12" t="s">
        <v>561</v>
      </c>
    </row>
    <row r="1806" spans="1:6" x14ac:dyDescent="0.25">
      <c r="A1806">
        <v>314.93200000000002</v>
      </c>
      <c r="B1806" s="12" t="s">
        <v>121</v>
      </c>
      <c r="C1806" s="12" t="s">
        <v>5</v>
      </c>
      <c r="D1806">
        <v>2012.05</v>
      </c>
      <c r="E1806" s="12" t="s">
        <v>620</v>
      </c>
      <c r="F1806" s="12" t="s">
        <v>561</v>
      </c>
    </row>
    <row r="1807" spans="1:6" x14ac:dyDescent="0.25">
      <c r="A1807">
        <v>343.19400000000002</v>
      </c>
      <c r="B1807" s="12" t="s">
        <v>121</v>
      </c>
      <c r="C1807" s="12" t="s">
        <v>5</v>
      </c>
      <c r="D1807">
        <v>2016.16</v>
      </c>
      <c r="E1807" s="12" t="s">
        <v>623</v>
      </c>
      <c r="F1807" s="12" t="s">
        <v>561</v>
      </c>
    </row>
    <row r="1808" spans="1:6" x14ac:dyDescent="0.25">
      <c r="A1808">
        <v>322.48700000000002</v>
      </c>
      <c r="B1808" s="12" t="s">
        <v>121</v>
      </c>
      <c r="C1808" s="12" t="s">
        <v>5</v>
      </c>
      <c r="D1808">
        <v>2052.1999999999998</v>
      </c>
      <c r="E1808" s="12" t="s">
        <v>624</v>
      </c>
      <c r="F1808" s="12" t="s">
        <v>561</v>
      </c>
    </row>
    <row r="1809" spans="1:6" x14ac:dyDescent="0.25">
      <c r="A1809">
        <v>338.47</v>
      </c>
      <c r="B1809" s="12" t="s">
        <v>121</v>
      </c>
      <c r="C1809" s="12" t="s">
        <v>5</v>
      </c>
      <c r="D1809">
        <v>2056.86</v>
      </c>
      <c r="E1809" s="12" t="s">
        <v>625</v>
      </c>
      <c r="F1809" s="12" t="s">
        <v>561</v>
      </c>
    </row>
    <row r="1810" spans="1:6" x14ac:dyDescent="0.25">
      <c r="A1810">
        <v>355.15899999999999</v>
      </c>
      <c r="B1810" s="12" t="s">
        <v>121</v>
      </c>
      <c r="C1810" s="12" t="s">
        <v>5</v>
      </c>
      <c r="D1810">
        <v>2058.2199999999998</v>
      </c>
      <c r="E1810" s="12" t="s">
        <v>626</v>
      </c>
      <c r="F1810" s="12" t="s">
        <v>561</v>
      </c>
    </row>
    <row r="1811" spans="1:6" x14ac:dyDescent="0.25">
      <c r="A1811">
        <v>351.75200000000001</v>
      </c>
      <c r="B1811" s="12" t="s">
        <v>121</v>
      </c>
      <c r="C1811" s="12" t="s">
        <v>5</v>
      </c>
      <c r="D1811">
        <v>2060.7800000000002</v>
      </c>
      <c r="E1811" s="12" t="s">
        <v>627</v>
      </c>
      <c r="F1811" s="12" t="s">
        <v>561</v>
      </c>
    </row>
    <row r="1812" spans="1:6" x14ac:dyDescent="0.25">
      <c r="A1812">
        <v>327.79199999999997</v>
      </c>
      <c r="B1812" s="12" t="s">
        <v>121</v>
      </c>
      <c r="C1812" s="12" t="s">
        <v>5</v>
      </c>
      <c r="D1812">
        <v>2055.7199999999998</v>
      </c>
      <c r="E1812" s="12" t="s">
        <v>628</v>
      </c>
      <c r="F1812" s="12" t="s">
        <v>561</v>
      </c>
    </row>
    <row r="1813" spans="1:6" x14ac:dyDescent="0.25">
      <c r="A1813">
        <v>339.923</v>
      </c>
      <c r="B1813" s="12" t="s">
        <v>121</v>
      </c>
      <c r="C1813" s="12" t="s">
        <v>5</v>
      </c>
      <c r="D1813">
        <v>2059.5300000000002</v>
      </c>
      <c r="E1813" s="12" t="s">
        <v>629</v>
      </c>
      <c r="F1813" s="12" t="s">
        <v>561</v>
      </c>
    </row>
    <row r="1814" spans="1:6" x14ac:dyDescent="0.25">
      <c r="A1814">
        <v>320.67599999999999</v>
      </c>
      <c r="B1814" s="12" t="s">
        <v>121</v>
      </c>
      <c r="C1814" s="12" t="s">
        <v>5</v>
      </c>
      <c r="D1814">
        <v>2053.12</v>
      </c>
      <c r="E1814" s="12" t="s">
        <v>630</v>
      </c>
      <c r="F1814" s="12" t="s">
        <v>561</v>
      </c>
    </row>
    <row r="1815" spans="1:6" x14ac:dyDescent="0.25">
      <c r="A1815">
        <v>344.79199999999997</v>
      </c>
      <c r="B1815" s="12" t="s">
        <v>121</v>
      </c>
      <c r="C1815" s="12" t="s">
        <v>5</v>
      </c>
      <c r="D1815">
        <v>2048.77</v>
      </c>
      <c r="E1815" s="12" t="s">
        <v>631</v>
      </c>
      <c r="F1815" s="12" t="s">
        <v>561</v>
      </c>
    </row>
    <row r="1816" spans="1:6" x14ac:dyDescent="0.25">
      <c r="A1816">
        <v>332.90899999999999</v>
      </c>
      <c r="B1816" s="12" t="s">
        <v>121</v>
      </c>
      <c r="C1816" s="12" t="s">
        <v>5</v>
      </c>
      <c r="D1816">
        <v>2001.23</v>
      </c>
      <c r="E1816" s="12" t="s">
        <v>632</v>
      </c>
      <c r="F1816" s="12" t="s">
        <v>561</v>
      </c>
    </row>
    <row r="1817" spans="1:6" x14ac:dyDescent="0.25">
      <c r="A1817">
        <v>332.90899999999999</v>
      </c>
      <c r="B1817" s="12" t="s">
        <v>121</v>
      </c>
      <c r="C1817" s="12" t="s">
        <v>5</v>
      </c>
      <c r="D1817">
        <v>2001.23</v>
      </c>
      <c r="E1817" s="12" t="s">
        <v>632</v>
      </c>
      <c r="F1817" s="12" t="s">
        <v>561</v>
      </c>
    </row>
    <row r="1818" spans="1:6" x14ac:dyDescent="0.25">
      <c r="A1818">
        <v>281.47699999999998</v>
      </c>
      <c r="B1818" s="12" t="s">
        <v>121</v>
      </c>
      <c r="C1818" s="12" t="s">
        <v>5</v>
      </c>
      <c r="D1818">
        <v>1999.17</v>
      </c>
      <c r="E1818" s="12" t="s">
        <v>633</v>
      </c>
      <c r="F1818" s="12" t="s">
        <v>561</v>
      </c>
    </row>
    <row r="1819" spans="1:6" x14ac:dyDescent="0.25">
      <c r="A1819">
        <v>365.16399999999999</v>
      </c>
      <c r="B1819" s="12" t="s">
        <v>121</v>
      </c>
      <c r="C1819" s="12" t="s">
        <v>5</v>
      </c>
      <c r="D1819">
        <v>2006.42</v>
      </c>
      <c r="E1819" s="12" t="s">
        <v>634</v>
      </c>
      <c r="F1819" s="12" t="s">
        <v>561</v>
      </c>
    </row>
    <row r="1820" spans="1:6" x14ac:dyDescent="0.25">
      <c r="A1820">
        <v>333.06200000000001</v>
      </c>
      <c r="B1820" s="12" t="s">
        <v>121</v>
      </c>
      <c r="C1820" s="12" t="s">
        <v>5</v>
      </c>
      <c r="D1820">
        <v>1999.42</v>
      </c>
      <c r="E1820" s="12" t="s">
        <v>635</v>
      </c>
      <c r="F1820" s="12" t="s">
        <v>561</v>
      </c>
    </row>
    <row r="1821" spans="1:6" x14ac:dyDescent="0.25">
      <c r="A1821">
        <v>360.60599999999999</v>
      </c>
      <c r="B1821" s="12" t="s">
        <v>121</v>
      </c>
      <c r="C1821" s="12" t="s">
        <v>5</v>
      </c>
      <c r="D1821">
        <v>2002.03</v>
      </c>
      <c r="E1821" s="12" t="s">
        <v>636</v>
      </c>
      <c r="F1821" s="12" t="s">
        <v>561</v>
      </c>
    </row>
    <row r="1822" spans="1:6" x14ac:dyDescent="0.25">
      <c r="A1822">
        <v>317.005</v>
      </c>
      <c r="B1822" s="12" t="s">
        <v>121</v>
      </c>
      <c r="C1822" s="12" t="s">
        <v>5</v>
      </c>
      <c r="D1822">
        <v>1998.05</v>
      </c>
      <c r="E1822" s="12" t="s">
        <v>637</v>
      </c>
      <c r="F1822" s="12" t="s">
        <v>561</v>
      </c>
    </row>
    <row r="1823" spans="1:6" x14ac:dyDescent="0.25">
      <c r="A1823">
        <v>383.30900000000003</v>
      </c>
      <c r="B1823" s="12" t="s">
        <v>121</v>
      </c>
      <c r="C1823" s="12" t="s">
        <v>5</v>
      </c>
      <c r="D1823">
        <v>1999.91</v>
      </c>
      <c r="E1823" s="12" t="s">
        <v>638</v>
      </c>
      <c r="F1823" s="12" t="s">
        <v>561</v>
      </c>
    </row>
    <row r="1824" spans="1:6" x14ac:dyDescent="0.25">
      <c r="A1824">
        <v>352.62099999999998</v>
      </c>
      <c r="B1824" s="12" t="s">
        <v>121</v>
      </c>
      <c r="C1824" s="12" t="s">
        <v>5</v>
      </c>
      <c r="D1824">
        <v>2010.89</v>
      </c>
      <c r="E1824" s="12" t="s">
        <v>639</v>
      </c>
      <c r="F1824" s="12" t="s">
        <v>561</v>
      </c>
    </row>
    <row r="1825" spans="1:6" x14ac:dyDescent="0.25">
      <c r="A1825">
        <v>332.73899999999998</v>
      </c>
      <c r="B1825" s="12" t="s">
        <v>121</v>
      </c>
      <c r="C1825" s="12" t="s">
        <v>5</v>
      </c>
      <c r="D1825">
        <v>2007.17</v>
      </c>
      <c r="E1825" s="12" t="s">
        <v>640</v>
      </c>
      <c r="F1825" s="12" t="s">
        <v>561</v>
      </c>
    </row>
    <row r="1826" spans="1:6" x14ac:dyDescent="0.25">
      <c r="A1826">
        <v>334.67099999999999</v>
      </c>
      <c r="B1826" s="12" t="s">
        <v>121</v>
      </c>
      <c r="C1826" s="12" t="s">
        <v>5</v>
      </c>
      <c r="D1826">
        <v>2003.44</v>
      </c>
      <c r="E1826" s="12" t="s">
        <v>641</v>
      </c>
      <c r="F1826" s="12" t="s">
        <v>561</v>
      </c>
    </row>
    <row r="1827" spans="1:6" x14ac:dyDescent="0.25">
      <c r="A1827">
        <v>314.93200000000002</v>
      </c>
      <c r="B1827" s="12" t="s">
        <v>121</v>
      </c>
      <c r="C1827" s="12" t="s">
        <v>5</v>
      </c>
      <c r="D1827">
        <v>1992.98</v>
      </c>
      <c r="E1827" s="12" t="s">
        <v>620</v>
      </c>
      <c r="F1827" s="12" t="s">
        <v>561</v>
      </c>
    </row>
    <row r="1828" spans="1:6" x14ac:dyDescent="0.25">
      <c r="A1828">
        <v>339.79199999999997</v>
      </c>
      <c r="B1828" s="12" t="s">
        <v>121</v>
      </c>
      <c r="C1828" s="12" t="s">
        <v>5</v>
      </c>
      <c r="D1828">
        <v>1986.41</v>
      </c>
      <c r="E1828" s="12" t="s">
        <v>642</v>
      </c>
      <c r="F1828" s="12" t="s">
        <v>561</v>
      </c>
    </row>
    <row r="1829" spans="1:6" x14ac:dyDescent="0.25">
      <c r="A1829">
        <v>326.28500000000003</v>
      </c>
      <c r="B1829" s="12" t="s">
        <v>121</v>
      </c>
      <c r="C1829" s="12" t="s">
        <v>5</v>
      </c>
      <c r="D1829">
        <v>1983.73</v>
      </c>
      <c r="E1829" s="12" t="s">
        <v>643</v>
      </c>
      <c r="F1829" s="12" t="s">
        <v>561</v>
      </c>
    </row>
    <row r="1830" spans="1:6" x14ac:dyDescent="0.25">
      <c r="A1830">
        <v>373.06</v>
      </c>
      <c r="B1830" s="12" t="s">
        <v>121</v>
      </c>
      <c r="C1830" s="12" t="s">
        <v>5</v>
      </c>
      <c r="D1830">
        <v>1975.33</v>
      </c>
      <c r="E1830" s="12" t="s">
        <v>644</v>
      </c>
      <c r="F1830" s="12" t="s">
        <v>561</v>
      </c>
    </row>
    <row r="1831" spans="1:6" x14ac:dyDescent="0.25">
      <c r="A1831">
        <v>322.79599999999999</v>
      </c>
      <c r="B1831" s="12" t="s">
        <v>121</v>
      </c>
      <c r="C1831" s="12" t="s">
        <v>5</v>
      </c>
      <c r="D1831">
        <v>1969.97</v>
      </c>
      <c r="E1831" s="12" t="s">
        <v>645</v>
      </c>
      <c r="F1831" s="12" t="s">
        <v>561</v>
      </c>
    </row>
    <row r="1832" spans="1:6" x14ac:dyDescent="0.25">
      <c r="A1832">
        <v>381.02199999999999</v>
      </c>
      <c r="B1832" s="12" t="s">
        <v>123</v>
      </c>
      <c r="C1832" s="12" t="s">
        <v>5</v>
      </c>
      <c r="D1832">
        <v>2056.69</v>
      </c>
      <c r="E1832" s="12" t="s">
        <v>646</v>
      </c>
      <c r="F1832" s="12" t="s">
        <v>561</v>
      </c>
    </row>
    <row r="1833" spans="1:6" x14ac:dyDescent="0.25">
      <c r="A1833">
        <v>368.86099999999999</v>
      </c>
      <c r="B1833" s="12" t="s">
        <v>123</v>
      </c>
      <c r="C1833" s="12" t="s">
        <v>5</v>
      </c>
      <c r="D1833">
        <v>2068.0500000000002</v>
      </c>
      <c r="E1833" s="12" t="s">
        <v>647</v>
      </c>
      <c r="F1833" s="12" t="s">
        <v>561</v>
      </c>
    </row>
    <row r="1834" spans="1:6" x14ac:dyDescent="0.25">
      <c r="A1834">
        <v>354.10199999999998</v>
      </c>
      <c r="B1834" s="12" t="s">
        <v>123</v>
      </c>
      <c r="C1834" s="12" t="s">
        <v>5</v>
      </c>
      <c r="D1834">
        <v>2054.9699999999998</v>
      </c>
      <c r="E1834" s="12" t="s">
        <v>648</v>
      </c>
      <c r="F1834" s="12" t="s">
        <v>561</v>
      </c>
    </row>
    <row r="1835" spans="1:6" x14ac:dyDescent="0.25">
      <c r="A1835">
        <v>435.077</v>
      </c>
      <c r="B1835" s="12" t="s">
        <v>123</v>
      </c>
      <c r="C1835" s="12" t="s">
        <v>5</v>
      </c>
      <c r="D1835">
        <v>2058.62</v>
      </c>
      <c r="E1835" s="12" t="s">
        <v>649</v>
      </c>
      <c r="F1835" s="12" t="s">
        <v>561</v>
      </c>
    </row>
    <row r="1836" spans="1:6" x14ac:dyDescent="0.25">
      <c r="A1836">
        <v>358.72500000000002</v>
      </c>
      <c r="B1836" s="12" t="s">
        <v>123</v>
      </c>
      <c r="C1836" s="12" t="s">
        <v>5</v>
      </c>
      <c r="D1836">
        <v>2061.23</v>
      </c>
      <c r="E1836" s="12" t="s">
        <v>650</v>
      </c>
      <c r="F1836" s="12" t="s">
        <v>561</v>
      </c>
    </row>
    <row r="1837" spans="1:6" x14ac:dyDescent="0.25">
      <c r="A1837">
        <v>357.00599999999997</v>
      </c>
      <c r="B1837" s="12" t="s">
        <v>123</v>
      </c>
      <c r="C1837" s="12" t="s">
        <v>5</v>
      </c>
      <c r="D1837">
        <v>2059.73</v>
      </c>
      <c r="E1837" s="12" t="s">
        <v>651</v>
      </c>
      <c r="F1837" s="12" t="s">
        <v>561</v>
      </c>
    </row>
    <row r="1838" spans="1:6" x14ac:dyDescent="0.25">
      <c r="A1838">
        <v>369.70600000000002</v>
      </c>
      <c r="B1838" s="12" t="s">
        <v>123</v>
      </c>
      <c r="C1838" s="12" t="s">
        <v>5</v>
      </c>
      <c r="D1838">
        <v>2008.16</v>
      </c>
      <c r="E1838" s="12" t="s">
        <v>652</v>
      </c>
      <c r="F1838" s="12" t="s">
        <v>561</v>
      </c>
    </row>
    <row r="1839" spans="1:6" x14ac:dyDescent="0.25">
      <c r="A1839">
        <v>372.20699999999999</v>
      </c>
      <c r="B1839" s="12" t="s">
        <v>123</v>
      </c>
      <c r="C1839" s="12" t="s">
        <v>5</v>
      </c>
      <c r="D1839">
        <v>2015.7</v>
      </c>
      <c r="E1839" s="12" t="s">
        <v>653</v>
      </c>
      <c r="F1839" s="12" t="s">
        <v>561</v>
      </c>
    </row>
    <row r="1840" spans="1:6" x14ac:dyDescent="0.25">
      <c r="A1840">
        <v>397.36500000000001</v>
      </c>
      <c r="B1840" s="12" t="s">
        <v>123</v>
      </c>
      <c r="C1840" s="12" t="s">
        <v>5</v>
      </c>
      <c r="D1840">
        <v>2015.92</v>
      </c>
      <c r="E1840" s="12" t="s">
        <v>654</v>
      </c>
      <c r="F1840" s="12" t="s">
        <v>561</v>
      </c>
    </row>
    <row r="1841" spans="1:6" x14ac:dyDescent="0.25">
      <c r="A1841">
        <v>397.40199999999999</v>
      </c>
      <c r="B1841" s="12" t="s">
        <v>123</v>
      </c>
      <c r="C1841" s="12" t="s">
        <v>5</v>
      </c>
      <c r="D1841">
        <v>2018.34</v>
      </c>
      <c r="E1841" s="12" t="s">
        <v>655</v>
      </c>
      <c r="F1841" s="12" t="s">
        <v>561</v>
      </c>
    </row>
    <row r="1842" spans="1:6" x14ac:dyDescent="0.25">
      <c r="A1842">
        <v>355.20499999999998</v>
      </c>
      <c r="B1842" s="12" t="s">
        <v>123</v>
      </c>
      <c r="C1842" s="12" t="s">
        <v>5</v>
      </c>
      <c r="D1842">
        <v>2035.19</v>
      </c>
      <c r="E1842" s="12" t="s">
        <v>656</v>
      </c>
      <c r="F1842" s="12" t="s">
        <v>561</v>
      </c>
    </row>
    <row r="1843" spans="1:6" x14ac:dyDescent="0.25">
      <c r="A1843">
        <v>393.03100000000001</v>
      </c>
      <c r="B1843" s="12" t="s">
        <v>123</v>
      </c>
      <c r="C1843" s="12" t="s">
        <v>5</v>
      </c>
      <c r="D1843">
        <v>2025.75</v>
      </c>
      <c r="E1843" s="12" t="s">
        <v>657</v>
      </c>
      <c r="F1843" s="12" t="s">
        <v>561</v>
      </c>
    </row>
    <row r="1844" spans="1:6" x14ac:dyDescent="0.25">
      <c r="A1844">
        <v>368.22899999999998</v>
      </c>
      <c r="B1844" s="12" t="s">
        <v>123</v>
      </c>
      <c r="C1844" s="12" t="s">
        <v>5</v>
      </c>
      <c r="D1844">
        <v>2020.39</v>
      </c>
      <c r="E1844" s="12" t="s">
        <v>658</v>
      </c>
      <c r="F1844" s="12" t="s">
        <v>561</v>
      </c>
    </row>
    <row r="1845" spans="1:6" x14ac:dyDescent="0.25">
      <c r="A1845">
        <v>383.10500000000002</v>
      </c>
      <c r="B1845" s="12" t="s">
        <v>123</v>
      </c>
      <c r="C1845" s="12" t="s">
        <v>5</v>
      </c>
      <c r="D1845">
        <v>2023.81</v>
      </c>
      <c r="E1845" s="12" t="s">
        <v>659</v>
      </c>
      <c r="F1845" s="12" t="s">
        <v>561</v>
      </c>
    </row>
    <row r="1846" spans="1:6" x14ac:dyDescent="0.25">
      <c r="A1846">
        <v>383.53899999999999</v>
      </c>
      <c r="B1846" s="12" t="s">
        <v>123</v>
      </c>
      <c r="C1846" s="12" t="s">
        <v>5</v>
      </c>
      <c r="D1846">
        <v>2053.9499999999998</v>
      </c>
      <c r="E1846" s="12" t="s">
        <v>660</v>
      </c>
      <c r="F1846" s="12" t="s">
        <v>561</v>
      </c>
    </row>
    <row r="1847" spans="1:6" x14ac:dyDescent="0.25">
      <c r="A1847">
        <v>383.88299999999998</v>
      </c>
      <c r="B1847" s="12" t="s">
        <v>123</v>
      </c>
      <c r="C1847" s="12" t="s">
        <v>5</v>
      </c>
      <c r="D1847">
        <v>2055.58</v>
      </c>
      <c r="E1847" s="12" t="s">
        <v>661</v>
      </c>
      <c r="F1847" s="12" t="s">
        <v>561</v>
      </c>
    </row>
    <row r="1848" spans="1:6" x14ac:dyDescent="0.25">
      <c r="A1848">
        <v>381.267</v>
      </c>
      <c r="B1848" s="12" t="s">
        <v>123</v>
      </c>
      <c r="C1848" s="12" t="s">
        <v>5</v>
      </c>
      <c r="D1848">
        <v>2054</v>
      </c>
      <c r="E1848" s="12" t="s">
        <v>662</v>
      </c>
      <c r="F1848" s="12" t="s">
        <v>561</v>
      </c>
    </row>
    <row r="1849" spans="1:6" x14ac:dyDescent="0.25">
      <c r="A1849">
        <v>401.01</v>
      </c>
      <c r="B1849" s="12" t="s">
        <v>123</v>
      </c>
      <c r="C1849" s="12" t="s">
        <v>5</v>
      </c>
      <c r="D1849">
        <v>2057.5300000000002</v>
      </c>
      <c r="E1849" s="12" t="s">
        <v>663</v>
      </c>
      <c r="F1849" s="12" t="s">
        <v>561</v>
      </c>
    </row>
    <row r="1850" spans="1:6" x14ac:dyDescent="0.25">
      <c r="A1850">
        <v>360.23899999999998</v>
      </c>
      <c r="B1850" s="12" t="s">
        <v>123</v>
      </c>
      <c r="C1850" s="12" t="s">
        <v>5</v>
      </c>
      <c r="D1850">
        <v>2053.75</v>
      </c>
      <c r="E1850" s="12" t="s">
        <v>664</v>
      </c>
      <c r="F1850" s="12" t="s">
        <v>561</v>
      </c>
    </row>
    <row r="1851" spans="1:6" x14ac:dyDescent="0.25">
      <c r="A1851">
        <v>363.59199999999998</v>
      </c>
      <c r="B1851" s="12" t="s">
        <v>123</v>
      </c>
      <c r="C1851" s="12" t="s">
        <v>5</v>
      </c>
      <c r="D1851">
        <v>2049.2199999999998</v>
      </c>
      <c r="E1851" s="12" t="s">
        <v>665</v>
      </c>
      <c r="F1851" s="12" t="s">
        <v>561</v>
      </c>
    </row>
    <row r="1852" spans="1:6" x14ac:dyDescent="0.25">
      <c r="A1852">
        <v>367.25900000000001</v>
      </c>
      <c r="B1852" s="12" t="s">
        <v>123</v>
      </c>
      <c r="C1852" s="12" t="s">
        <v>5</v>
      </c>
      <c r="D1852">
        <v>2050.81</v>
      </c>
      <c r="E1852" s="12" t="s">
        <v>666</v>
      </c>
      <c r="F1852" s="12" t="s">
        <v>561</v>
      </c>
    </row>
    <row r="1853" spans="1:6" x14ac:dyDescent="0.25">
      <c r="A1853">
        <v>425.10500000000002</v>
      </c>
      <c r="B1853" s="12" t="s">
        <v>123</v>
      </c>
      <c r="C1853" s="12" t="s">
        <v>5</v>
      </c>
      <c r="D1853">
        <v>2034.94</v>
      </c>
      <c r="E1853" s="12" t="s">
        <v>667</v>
      </c>
      <c r="F1853" s="12" t="s">
        <v>561</v>
      </c>
    </row>
    <row r="1854" spans="1:6" x14ac:dyDescent="0.25">
      <c r="A1854">
        <v>355.48</v>
      </c>
      <c r="B1854" s="12" t="s">
        <v>123</v>
      </c>
      <c r="C1854" s="12" t="s">
        <v>5</v>
      </c>
      <c r="D1854">
        <v>1967.66</v>
      </c>
      <c r="E1854" s="12" t="s">
        <v>668</v>
      </c>
      <c r="F1854" s="12" t="s">
        <v>561</v>
      </c>
    </row>
    <row r="1855" spans="1:6" x14ac:dyDescent="0.25">
      <c r="A1855">
        <v>393.93400000000003</v>
      </c>
      <c r="B1855" s="12" t="s">
        <v>123</v>
      </c>
      <c r="C1855" s="12" t="s">
        <v>5</v>
      </c>
      <c r="D1855">
        <v>1967.7</v>
      </c>
      <c r="E1855" s="12" t="s">
        <v>669</v>
      </c>
      <c r="F1855" s="12" t="s">
        <v>561</v>
      </c>
    </row>
    <row r="1856" spans="1:6" x14ac:dyDescent="0.25">
      <c r="A1856">
        <v>381.53</v>
      </c>
      <c r="B1856" s="12" t="s">
        <v>123</v>
      </c>
      <c r="C1856" s="12" t="s">
        <v>5</v>
      </c>
      <c r="D1856">
        <v>1969.33</v>
      </c>
      <c r="E1856" s="12" t="s">
        <v>670</v>
      </c>
      <c r="F1856" s="12" t="s">
        <v>561</v>
      </c>
    </row>
    <row r="1857" spans="1:6" x14ac:dyDescent="0.25">
      <c r="A1857">
        <v>359.82600000000002</v>
      </c>
      <c r="B1857" s="12" t="s">
        <v>123</v>
      </c>
      <c r="C1857" s="12" t="s">
        <v>5</v>
      </c>
      <c r="D1857">
        <v>1961.92</v>
      </c>
      <c r="E1857" s="12" t="s">
        <v>671</v>
      </c>
      <c r="F1857" s="12" t="s">
        <v>561</v>
      </c>
    </row>
    <row r="1858" spans="1:6" x14ac:dyDescent="0.25">
      <c r="A1858">
        <v>406.44</v>
      </c>
      <c r="B1858" s="12" t="s">
        <v>123</v>
      </c>
      <c r="C1858" s="12" t="s">
        <v>5</v>
      </c>
      <c r="D1858">
        <v>1959.09</v>
      </c>
      <c r="E1858" s="12" t="s">
        <v>672</v>
      </c>
      <c r="F1858" s="12" t="s">
        <v>561</v>
      </c>
    </row>
    <row r="1859" spans="1:6" x14ac:dyDescent="0.25">
      <c r="A1859">
        <v>332.05099999999999</v>
      </c>
      <c r="B1859" s="12" t="s">
        <v>123</v>
      </c>
      <c r="C1859" s="12" t="s">
        <v>5</v>
      </c>
      <c r="D1859">
        <v>1950.16</v>
      </c>
      <c r="E1859" s="12" t="s">
        <v>48</v>
      </c>
      <c r="F1859" s="12" t="s">
        <v>561</v>
      </c>
    </row>
    <row r="1860" spans="1:6" x14ac:dyDescent="0.25">
      <c r="A1860">
        <v>411.56400000000002</v>
      </c>
      <c r="B1860" s="12" t="s">
        <v>123</v>
      </c>
      <c r="C1860" s="12" t="s">
        <v>5</v>
      </c>
      <c r="D1860">
        <v>1948.78</v>
      </c>
      <c r="E1860" s="12" t="s">
        <v>673</v>
      </c>
      <c r="F1860" s="12" t="s">
        <v>561</v>
      </c>
    </row>
    <row r="1861" spans="1:6" x14ac:dyDescent="0.25">
      <c r="A1861">
        <v>360.726</v>
      </c>
      <c r="B1861" s="12" t="s">
        <v>123</v>
      </c>
      <c r="C1861" s="12" t="s">
        <v>5</v>
      </c>
      <c r="D1861">
        <v>1939.06</v>
      </c>
      <c r="E1861" s="12" t="s">
        <v>674</v>
      </c>
      <c r="F1861" s="12" t="s">
        <v>561</v>
      </c>
    </row>
    <row r="1862" spans="1:6" x14ac:dyDescent="0.25">
      <c r="A1862">
        <v>327.34199999999998</v>
      </c>
      <c r="B1862" s="12" t="s">
        <v>124</v>
      </c>
      <c r="C1862" s="12" t="s">
        <v>5</v>
      </c>
      <c r="D1862">
        <v>2011.91</v>
      </c>
      <c r="E1862" s="12" t="s">
        <v>675</v>
      </c>
      <c r="F1862" s="12" t="s">
        <v>561</v>
      </c>
    </row>
    <row r="1863" spans="1:6" x14ac:dyDescent="0.25">
      <c r="A1863">
        <v>305.59699999999998</v>
      </c>
      <c r="B1863" s="12" t="s">
        <v>124</v>
      </c>
      <c r="C1863" s="12" t="s">
        <v>5</v>
      </c>
      <c r="D1863">
        <v>2009.17</v>
      </c>
      <c r="E1863" s="12" t="s">
        <v>676</v>
      </c>
      <c r="F1863" s="12" t="s">
        <v>561</v>
      </c>
    </row>
    <row r="1864" spans="1:6" x14ac:dyDescent="0.25">
      <c r="A1864">
        <v>331.64600000000002</v>
      </c>
      <c r="B1864" s="12" t="s">
        <v>124</v>
      </c>
      <c r="C1864" s="12" t="s">
        <v>5</v>
      </c>
      <c r="D1864">
        <v>2015.81</v>
      </c>
      <c r="E1864" s="12" t="s">
        <v>677</v>
      </c>
      <c r="F1864" s="12" t="s">
        <v>561</v>
      </c>
    </row>
    <row r="1865" spans="1:6" x14ac:dyDescent="0.25">
      <c r="A1865">
        <v>309.58300000000003</v>
      </c>
      <c r="B1865" s="12" t="s">
        <v>124</v>
      </c>
      <c r="C1865" s="12" t="s">
        <v>5</v>
      </c>
      <c r="D1865">
        <v>2011.12</v>
      </c>
      <c r="E1865" s="12" t="s">
        <v>678</v>
      </c>
      <c r="F1865" s="12" t="s">
        <v>561</v>
      </c>
    </row>
    <row r="1866" spans="1:6" x14ac:dyDescent="0.25">
      <c r="A1866">
        <v>363.49</v>
      </c>
      <c r="B1866" s="12" t="s">
        <v>124</v>
      </c>
      <c r="C1866" s="12" t="s">
        <v>5</v>
      </c>
      <c r="D1866">
        <v>2015.77</v>
      </c>
      <c r="E1866" s="12" t="s">
        <v>679</v>
      </c>
      <c r="F1866" s="12" t="s">
        <v>561</v>
      </c>
    </row>
    <row r="1867" spans="1:6" x14ac:dyDescent="0.25">
      <c r="A1867">
        <v>312.97300000000001</v>
      </c>
      <c r="B1867" s="12" t="s">
        <v>124</v>
      </c>
      <c r="C1867" s="12" t="s">
        <v>5</v>
      </c>
      <c r="D1867">
        <v>2010.31</v>
      </c>
      <c r="E1867" s="12" t="s">
        <v>680</v>
      </c>
      <c r="F1867" s="12" t="s">
        <v>561</v>
      </c>
    </row>
    <row r="1868" spans="1:6" x14ac:dyDescent="0.25">
      <c r="A1868">
        <v>293.49599999999998</v>
      </c>
      <c r="B1868" s="12" t="s">
        <v>124</v>
      </c>
      <c r="C1868" s="12" t="s">
        <v>5</v>
      </c>
      <c r="D1868">
        <v>2048.7800000000002</v>
      </c>
      <c r="E1868" s="12" t="s">
        <v>681</v>
      </c>
      <c r="F1868" s="12" t="s">
        <v>561</v>
      </c>
    </row>
    <row r="1869" spans="1:6" x14ac:dyDescent="0.25">
      <c r="A1869">
        <v>326.84199999999998</v>
      </c>
      <c r="B1869" s="12" t="s">
        <v>124</v>
      </c>
      <c r="C1869" s="12" t="s">
        <v>5</v>
      </c>
      <c r="D1869">
        <v>2046.56</v>
      </c>
      <c r="E1869" s="12" t="s">
        <v>682</v>
      </c>
      <c r="F1869" s="12" t="s">
        <v>561</v>
      </c>
    </row>
    <row r="1870" spans="1:6" x14ac:dyDescent="0.25">
      <c r="A1870">
        <v>291.01600000000002</v>
      </c>
      <c r="B1870" s="12" t="s">
        <v>124</v>
      </c>
      <c r="C1870" s="12" t="s">
        <v>5</v>
      </c>
      <c r="D1870">
        <v>2055.89</v>
      </c>
      <c r="E1870" s="12" t="s">
        <v>683</v>
      </c>
      <c r="F1870" s="12" t="s">
        <v>561</v>
      </c>
    </row>
    <row r="1871" spans="1:6" x14ac:dyDescent="0.25">
      <c r="A1871">
        <v>283.86200000000002</v>
      </c>
      <c r="B1871" s="12" t="s">
        <v>124</v>
      </c>
      <c r="C1871" s="12" t="s">
        <v>5</v>
      </c>
      <c r="D1871">
        <v>2049.66</v>
      </c>
      <c r="E1871" s="12" t="s">
        <v>684</v>
      </c>
      <c r="F1871" s="12" t="s">
        <v>561</v>
      </c>
    </row>
    <row r="1872" spans="1:6" x14ac:dyDescent="0.25">
      <c r="A1872">
        <v>321.137</v>
      </c>
      <c r="B1872" s="12" t="s">
        <v>124</v>
      </c>
      <c r="C1872" s="12" t="s">
        <v>5</v>
      </c>
      <c r="D1872">
        <v>2048.5500000000002</v>
      </c>
      <c r="E1872" s="12" t="s">
        <v>685</v>
      </c>
      <c r="F1872" s="12" t="s">
        <v>561</v>
      </c>
    </row>
    <row r="1873" spans="1:6" x14ac:dyDescent="0.25">
      <c r="A1873">
        <v>318.19200000000001</v>
      </c>
      <c r="B1873" s="12" t="s">
        <v>124</v>
      </c>
      <c r="C1873" s="12" t="s">
        <v>5</v>
      </c>
      <c r="D1873">
        <v>2051.14</v>
      </c>
      <c r="E1873" s="12" t="s">
        <v>686</v>
      </c>
      <c r="F1873" s="12" t="s">
        <v>561</v>
      </c>
    </row>
    <row r="1874" spans="1:6" x14ac:dyDescent="0.25">
      <c r="A1874">
        <v>344.49200000000002</v>
      </c>
      <c r="B1874" s="12" t="s">
        <v>124</v>
      </c>
      <c r="C1874" s="12" t="s">
        <v>5</v>
      </c>
      <c r="D1874">
        <v>2057.59</v>
      </c>
      <c r="E1874" s="12" t="s">
        <v>687</v>
      </c>
      <c r="F1874" s="12" t="s">
        <v>561</v>
      </c>
    </row>
    <row r="1875" spans="1:6" x14ac:dyDescent="0.25">
      <c r="A1875">
        <v>321.33</v>
      </c>
      <c r="B1875" s="12" t="s">
        <v>124</v>
      </c>
      <c r="C1875" s="12" t="s">
        <v>5</v>
      </c>
      <c r="D1875">
        <v>2054.5</v>
      </c>
      <c r="E1875" s="12" t="s">
        <v>688</v>
      </c>
      <c r="F1875" s="12" t="s">
        <v>561</v>
      </c>
    </row>
    <row r="1876" spans="1:6" x14ac:dyDescent="0.25">
      <c r="A1876">
        <v>307.53399999999999</v>
      </c>
      <c r="B1876" s="12" t="s">
        <v>124</v>
      </c>
      <c r="C1876" s="12" t="s">
        <v>5</v>
      </c>
      <c r="D1876">
        <v>2031.47</v>
      </c>
      <c r="E1876" s="12" t="s">
        <v>689</v>
      </c>
      <c r="F1876" s="12" t="s">
        <v>561</v>
      </c>
    </row>
    <row r="1877" spans="1:6" x14ac:dyDescent="0.25">
      <c r="A1877">
        <v>315.83699999999999</v>
      </c>
      <c r="B1877" s="12" t="s">
        <v>124</v>
      </c>
      <c r="C1877" s="12" t="s">
        <v>5</v>
      </c>
      <c r="D1877">
        <v>2035.41</v>
      </c>
      <c r="E1877" s="12" t="s">
        <v>690</v>
      </c>
      <c r="F1877" s="12" t="s">
        <v>561</v>
      </c>
    </row>
    <row r="1878" spans="1:6" x14ac:dyDescent="0.25">
      <c r="A1878">
        <v>312.74900000000002</v>
      </c>
      <c r="B1878" s="12" t="s">
        <v>124</v>
      </c>
      <c r="C1878" s="12" t="s">
        <v>5</v>
      </c>
      <c r="D1878">
        <v>2033.31</v>
      </c>
      <c r="E1878" s="12" t="s">
        <v>691</v>
      </c>
      <c r="F1878" s="12" t="s">
        <v>561</v>
      </c>
    </row>
    <row r="1879" spans="1:6" x14ac:dyDescent="0.25">
      <c r="A1879">
        <v>303.45999999999998</v>
      </c>
      <c r="B1879" s="12" t="s">
        <v>124</v>
      </c>
      <c r="C1879" s="12" t="s">
        <v>5</v>
      </c>
      <c r="D1879">
        <v>2028.08</v>
      </c>
      <c r="E1879" s="12" t="s">
        <v>692</v>
      </c>
      <c r="F1879" s="12" t="s">
        <v>561</v>
      </c>
    </row>
    <row r="1880" spans="1:6" x14ac:dyDescent="0.25">
      <c r="A1880">
        <v>327.85399999999998</v>
      </c>
      <c r="B1880" s="12" t="s">
        <v>124</v>
      </c>
      <c r="C1880" s="12" t="s">
        <v>5</v>
      </c>
      <c r="D1880">
        <v>2037.55</v>
      </c>
      <c r="E1880" s="12" t="s">
        <v>693</v>
      </c>
      <c r="F1880" s="12" t="s">
        <v>561</v>
      </c>
    </row>
    <row r="1881" spans="1:6" x14ac:dyDescent="0.25">
      <c r="A1881">
        <v>339.17599999999999</v>
      </c>
      <c r="B1881" s="12" t="s">
        <v>124</v>
      </c>
      <c r="C1881" s="12" t="s">
        <v>5</v>
      </c>
      <c r="D1881">
        <v>2026.89</v>
      </c>
      <c r="E1881" s="12" t="s">
        <v>694</v>
      </c>
      <c r="F1881" s="12" t="s">
        <v>561</v>
      </c>
    </row>
    <row r="1882" spans="1:6" x14ac:dyDescent="0.25">
      <c r="A1882">
        <v>279.25900000000001</v>
      </c>
      <c r="B1882" s="12" t="s">
        <v>124</v>
      </c>
      <c r="C1882" s="12" t="s">
        <v>5</v>
      </c>
      <c r="D1882">
        <v>2035.34</v>
      </c>
      <c r="E1882" s="12" t="s">
        <v>67</v>
      </c>
      <c r="F1882" s="12" t="s">
        <v>561</v>
      </c>
    </row>
    <row r="1883" spans="1:6" x14ac:dyDescent="0.25">
      <c r="A1883">
        <v>301.45999999999998</v>
      </c>
      <c r="B1883" s="12" t="s">
        <v>124</v>
      </c>
      <c r="C1883" s="12" t="s">
        <v>5</v>
      </c>
      <c r="D1883">
        <v>2022.03</v>
      </c>
      <c r="E1883" s="12" t="s">
        <v>695</v>
      </c>
      <c r="F1883" s="12" t="s">
        <v>561</v>
      </c>
    </row>
    <row r="1884" spans="1:6" x14ac:dyDescent="0.25">
      <c r="A1884">
        <v>278.226</v>
      </c>
      <c r="B1884" s="12" t="s">
        <v>124</v>
      </c>
      <c r="C1884" s="12" t="s">
        <v>5</v>
      </c>
      <c r="D1884">
        <v>1971.31</v>
      </c>
      <c r="E1884" s="12" t="s">
        <v>696</v>
      </c>
      <c r="F1884" s="12" t="s">
        <v>561</v>
      </c>
    </row>
    <row r="1885" spans="1:6" x14ac:dyDescent="0.25">
      <c r="A1885">
        <v>292.35300000000001</v>
      </c>
      <c r="B1885" s="12" t="s">
        <v>124</v>
      </c>
      <c r="C1885" s="12" t="s">
        <v>5</v>
      </c>
      <c r="D1885">
        <v>1962.5</v>
      </c>
      <c r="E1885" s="12" t="s">
        <v>697</v>
      </c>
      <c r="F1885" s="12" t="s">
        <v>561</v>
      </c>
    </row>
    <row r="1886" spans="1:6" x14ac:dyDescent="0.25">
      <c r="A1886">
        <v>292.17899999999997</v>
      </c>
      <c r="B1886" s="12" t="s">
        <v>124</v>
      </c>
      <c r="C1886" s="12" t="s">
        <v>5</v>
      </c>
      <c r="D1886">
        <v>1962.66</v>
      </c>
      <c r="E1886" s="12" t="s">
        <v>698</v>
      </c>
      <c r="F1886" s="12" t="s">
        <v>561</v>
      </c>
    </row>
    <row r="1887" spans="1:6" x14ac:dyDescent="0.25">
      <c r="A1887">
        <v>308.09899999999999</v>
      </c>
      <c r="B1887" s="12" t="s">
        <v>124</v>
      </c>
      <c r="C1887" s="12" t="s">
        <v>5</v>
      </c>
      <c r="D1887">
        <v>1956.55</v>
      </c>
      <c r="E1887" s="12" t="s">
        <v>699</v>
      </c>
      <c r="F1887" s="12" t="s">
        <v>561</v>
      </c>
    </row>
    <row r="1888" spans="1:6" x14ac:dyDescent="0.25">
      <c r="A1888">
        <v>325.61900000000003</v>
      </c>
      <c r="B1888" s="12" t="s">
        <v>124</v>
      </c>
      <c r="C1888" s="12" t="s">
        <v>5</v>
      </c>
      <c r="D1888">
        <v>1953.66</v>
      </c>
      <c r="E1888" s="12" t="s">
        <v>700</v>
      </c>
      <c r="F1888" s="12" t="s">
        <v>561</v>
      </c>
    </row>
    <row r="1889" spans="1:6" x14ac:dyDescent="0.25">
      <c r="A1889">
        <v>283.86200000000002</v>
      </c>
      <c r="B1889" s="12" t="s">
        <v>124</v>
      </c>
      <c r="C1889" s="12" t="s">
        <v>5</v>
      </c>
      <c r="D1889">
        <v>1960.17</v>
      </c>
      <c r="E1889" s="12" t="s">
        <v>684</v>
      </c>
      <c r="F1889" s="12" t="s">
        <v>561</v>
      </c>
    </row>
    <row r="1890" spans="1:6" x14ac:dyDescent="0.25">
      <c r="A1890">
        <v>304.99</v>
      </c>
      <c r="B1890" s="12" t="s">
        <v>124</v>
      </c>
      <c r="C1890" s="12" t="s">
        <v>5</v>
      </c>
      <c r="D1890">
        <v>1956.47</v>
      </c>
      <c r="E1890" s="12" t="s">
        <v>701</v>
      </c>
      <c r="F1890" s="12" t="s">
        <v>561</v>
      </c>
    </row>
    <row r="1891" spans="1:6" x14ac:dyDescent="0.25">
      <c r="A1891">
        <v>317.48599999999999</v>
      </c>
      <c r="B1891" s="12" t="s">
        <v>124</v>
      </c>
      <c r="C1891" s="12" t="s">
        <v>5</v>
      </c>
      <c r="D1891">
        <v>1940.95</v>
      </c>
      <c r="E1891" s="12" t="s">
        <v>702</v>
      </c>
      <c r="F1891" s="12" t="s">
        <v>561</v>
      </c>
    </row>
    <row r="1892" spans="1:6" x14ac:dyDescent="0.25">
      <c r="A1892">
        <v>348.524</v>
      </c>
      <c r="B1892" s="12" t="s">
        <v>125</v>
      </c>
      <c r="C1892" s="12" t="s">
        <v>5</v>
      </c>
      <c r="D1892">
        <v>2042.33</v>
      </c>
      <c r="E1892" s="12" t="s">
        <v>703</v>
      </c>
      <c r="F1892" s="12" t="s">
        <v>561</v>
      </c>
    </row>
    <row r="1893" spans="1:6" x14ac:dyDescent="0.25">
      <c r="A1893">
        <v>298.07799999999997</v>
      </c>
      <c r="B1893" s="12" t="s">
        <v>125</v>
      </c>
      <c r="C1893" s="12" t="s">
        <v>5</v>
      </c>
      <c r="D1893">
        <v>2042.34</v>
      </c>
      <c r="E1893" s="12" t="s">
        <v>75</v>
      </c>
      <c r="F1893" s="12" t="s">
        <v>561</v>
      </c>
    </row>
    <row r="1894" spans="1:6" x14ac:dyDescent="0.25">
      <c r="A1894">
        <v>374.06599999999997</v>
      </c>
      <c r="B1894" s="12" t="s">
        <v>125</v>
      </c>
      <c r="C1894" s="12" t="s">
        <v>5</v>
      </c>
      <c r="D1894">
        <v>2043.64</v>
      </c>
      <c r="E1894" s="12" t="s">
        <v>704</v>
      </c>
      <c r="F1894" s="12" t="s">
        <v>561</v>
      </c>
    </row>
    <row r="1895" spans="1:6" x14ac:dyDescent="0.25">
      <c r="A1895">
        <v>303.55399999999997</v>
      </c>
      <c r="B1895" s="12" t="s">
        <v>125</v>
      </c>
      <c r="C1895" s="12" t="s">
        <v>5</v>
      </c>
      <c r="D1895">
        <v>2051.84</v>
      </c>
      <c r="E1895" s="12" t="s">
        <v>705</v>
      </c>
      <c r="F1895" s="12" t="s">
        <v>561</v>
      </c>
    </row>
    <row r="1896" spans="1:6" x14ac:dyDescent="0.25">
      <c r="A1896">
        <v>309.54399999999998</v>
      </c>
      <c r="B1896" s="12" t="s">
        <v>125</v>
      </c>
      <c r="C1896" s="12" t="s">
        <v>5</v>
      </c>
      <c r="D1896">
        <v>2042.56</v>
      </c>
      <c r="E1896" s="12" t="s">
        <v>706</v>
      </c>
      <c r="F1896" s="12" t="s">
        <v>561</v>
      </c>
    </row>
    <row r="1897" spans="1:6" x14ac:dyDescent="0.25">
      <c r="A1897">
        <v>349.09</v>
      </c>
      <c r="B1897" s="12" t="s">
        <v>125</v>
      </c>
      <c r="C1897" s="12" t="s">
        <v>5</v>
      </c>
      <c r="D1897">
        <v>2046.23</v>
      </c>
      <c r="E1897" s="12" t="s">
        <v>707</v>
      </c>
      <c r="F1897" s="12" t="s">
        <v>561</v>
      </c>
    </row>
    <row r="1898" spans="1:6" x14ac:dyDescent="0.25">
      <c r="A1898">
        <v>345.44099999999997</v>
      </c>
      <c r="B1898" s="12" t="s">
        <v>125</v>
      </c>
      <c r="C1898" s="12" t="s">
        <v>5</v>
      </c>
      <c r="D1898">
        <v>2021.69</v>
      </c>
      <c r="E1898" s="12" t="s">
        <v>708</v>
      </c>
      <c r="F1898" s="12" t="s">
        <v>561</v>
      </c>
    </row>
    <row r="1899" spans="1:6" x14ac:dyDescent="0.25">
      <c r="A1899">
        <v>338.45100000000002</v>
      </c>
      <c r="B1899" s="12" t="s">
        <v>125</v>
      </c>
      <c r="C1899" s="12" t="s">
        <v>5</v>
      </c>
      <c r="D1899">
        <v>2022.62</v>
      </c>
      <c r="E1899" s="12" t="s">
        <v>709</v>
      </c>
      <c r="F1899" s="12" t="s">
        <v>561</v>
      </c>
    </row>
    <row r="1900" spans="1:6" x14ac:dyDescent="0.25">
      <c r="A1900">
        <v>331.20400000000001</v>
      </c>
      <c r="B1900" s="12" t="s">
        <v>125</v>
      </c>
      <c r="C1900" s="12" t="s">
        <v>5</v>
      </c>
      <c r="D1900">
        <v>2020.47</v>
      </c>
      <c r="E1900" s="12" t="s">
        <v>710</v>
      </c>
      <c r="F1900" s="12" t="s">
        <v>561</v>
      </c>
    </row>
    <row r="1901" spans="1:6" x14ac:dyDescent="0.25">
      <c r="A1901">
        <v>337.15899999999999</v>
      </c>
      <c r="B1901" s="12" t="s">
        <v>125</v>
      </c>
      <c r="C1901" s="12" t="s">
        <v>5</v>
      </c>
      <c r="D1901">
        <v>2023.31</v>
      </c>
      <c r="E1901" s="12" t="s">
        <v>711</v>
      </c>
      <c r="F1901" s="12" t="s">
        <v>561</v>
      </c>
    </row>
    <row r="1902" spans="1:6" x14ac:dyDescent="0.25">
      <c r="A1902">
        <v>342.66800000000001</v>
      </c>
      <c r="B1902" s="12" t="s">
        <v>125</v>
      </c>
      <c r="C1902" s="12" t="s">
        <v>5</v>
      </c>
      <c r="D1902">
        <v>2020.84</v>
      </c>
      <c r="E1902" s="12" t="s">
        <v>712</v>
      </c>
      <c r="F1902" s="12" t="s">
        <v>561</v>
      </c>
    </row>
    <row r="1903" spans="1:6" x14ac:dyDescent="0.25">
      <c r="A1903">
        <v>364.98200000000003</v>
      </c>
      <c r="B1903" s="12" t="s">
        <v>125</v>
      </c>
      <c r="C1903" s="12" t="s">
        <v>5</v>
      </c>
      <c r="D1903">
        <v>2020.38</v>
      </c>
      <c r="E1903" s="12" t="s">
        <v>713</v>
      </c>
      <c r="F1903" s="12" t="s">
        <v>561</v>
      </c>
    </row>
    <row r="1904" spans="1:6" x14ac:dyDescent="0.25">
      <c r="A1904">
        <v>393.23399999999998</v>
      </c>
      <c r="B1904" s="12" t="s">
        <v>125</v>
      </c>
      <c r="C1904" s="12" t="s">
        <v>5</v>
      </c>
      <c r="D1904">
        <v>2021.66</v>
      </c>
      <c r="E1904" s="12" t="s">
        <v>714</v>
      </c>
      <c r="F1904" s="12" t="s">
        <v>561</v>
      </c>
    </row>
    <row r="1905" spans="1:6" x14ac:dyDescent="0.25">
      <c r="A1905">
        <v>291.47500000000002</v>
      </c>
      <c r="B1905" s="12" t="s">
        <v>125</v>
      </c>
      <c r="C1905" s="12" t="s">
        <v>5</v>
      </c>
      <c r="D1905">
        <v>2025.67</v>
      </c>
      <c r="E1905" s="12" t="s">
        <v>73</v>
      </c>
      <c r="F1905" s="12" t="s">
        <v>561</v>
      </c>
    </row>
    <row r="1906" spans="1:6" x14ac:dyDescent="0.25">
      <c r="A1906">
        <v>298.39699999999999</v>
      </c>
      <c r="B1906" s="12" t="s">
        <v>125</v>
      </c>
      <c r="C1906" s="12" t="s">
        <v>5</v>
      </c>
      <c r="D1906">
        <v>2051.5</v>
      </c>
      <c r="E1906" s="12" t="s">
        <v>76</v>
      </c>
      <c r="F1906" s="12" t="s">
        <v>561</v>
      </c>
    </row>
    <row r="1907" spans="1:6" x14ac:dyDescent="0.25">
      <c r="A1907">
        <v>341.464</v>
      </c>
      <c r="B1907" s="12" t="s">
        <v>125</v>
      </c>
      <c r="C1907" s="12" t="s">
        <v>5</v>
      </c>
      <c r="D1907">
        <v>2053.16</v>
      </c>
      <c r="E1907" s="12" t="s">
        <v>715</v>
      </c>
      <c r="F1907" s="12" t="s">
        <v>561</v>
      </c>
    </row>
    <row r="1908" spans="1:6" x14ac:dyDescent="0.25">
      <c r="A1908">
        <v>325.54000000000002</v>
      </c>
      <c r="B1908" s="12" t="s">
        <v>125</v>
      </c>
      <c r="C1908" s="12" t="s">
        <v>5</v>
      </c>
      <c r="D1908">
        <v>2059.27</v>
      </c>
      <c r="E1908" s="12" t="s">
        <v>716</v>
      </c>
      <c r="F1908" s="12" t="s">
        <v>561</v>
      </c>
    </row>
    <row r="1909" spans="1:6" x14ac:dyDescent="0.25">
      <c r="A1909">
        <v>371.40800000000002</v>
      </c>
      <c r="B1909" s="12" t="s">
        <v>125</v>
      </c>
      <c r="C1909" s="12" t="s">
        <v>5</v>
      </c>
      <c r="D1909">
        <v>2052.77</v>
      </c>
      <c r="E1909" s="12" t="s">
        <v>717</v>
      </c>
      <c r="F1909" s="12" t="s">
        <v>561</v>
      </c>
    </row>
    <row r="1910" spans="1:6" x14ac:dyDescent="0.25">
      <c r="A1910">
        <v>317.714</v>
      </c>
      <c r="B1910" s="12" t="s">
        <v>125</v>
      </c>
      <c r="C1910" s="12" t="s">
        <v>5</v>
      </c>
      <c r="D1910">
        <v>2055.86</v>
      </c>
      <c r="E1910" s="12" t="s">
        <v>718</v>
      </c>
      <c r="F1910" s="12" t="s">
        <v>561</v>
      </c>
    </row>
    <row r="1911" spans="1:6" x14ac:dyDescent="0.25">
      <c r="A1911">
        <v>295.60599999999999</v>
      </c>
      <c r="B1911" s="12" t="s">
        <v>125</v>
      </c>
      <c r="C1911" s="12" t="s">
        <v>5</v>
      </c>
      <c r="D1911">
        <v>2030.38</v>
      </c>
      <c r="E1911" s="12" t="s">
        <v>77</v>
      </c>
      <c r="F1911" s="12" t="s">
        <v>561</v>
      </c>
    </row>
    <row r="1912" spans="1:6" x14ac:dyDescent="0.25">
      <c r="A1912">
        <v>338.19099999999997</v>
      </c>
      <c r="B1912" s="12" t="s">
        <v>125</v>
      </c>
      <c r="C1912" s="12" t="s">
        <v>5</v>
      </c>
      <c r="D1912">
        <v>2026.38</v>
      </c>
      <c r="E1912" s="12" t="s">
        <v>719</v>
      </c>
      <c r="F1912" s="12" t="s">
        <v>561</v>
      </c>
    </row>
    <row r="1913" spans="1:6" x14ac:dyDescent="0.25">
      <c r="A1913">
        <v>303.55399999999997</v>
      </c>
      <c r="B1913" s="12" t="s">
        <v>125</v>
      </c>
      <c r="C1913" s="12" t="s">
        <v>5</v>
      </c>
      <c r="D1913">
        <v>2047.12</v>
      </c>
      <c r="E1913" s="12" t="s">
        <v>705</v>
      </c>
      <c r="F1913" s="12" t="s">
        <v>561</v>
      </c>
    </row>
    <row r="1914" spans="1:6" x14ac:dyDescent="0.25">
      <c r="A1914">
        <v>351.37799999999999</v>
      </c>
      <c r="B1914" s="12" t="s">
        <v>125</v>
      </c>
      <c r="C1914" s="12" t="s">
        <v>5</v>
      </c>
      <c r="D1914">
        <v>2052.92</v>
      </c>
      <c r="E1914" s="12" t="s">
        <v>720</v>
      </c>
      <c r="F1914" s="12" t="s">
        <v>561</v>
      </c>
    </row>
    <row r="1915" spans="1:6" x14ac:dyDescent="0.25">
      <c r="A1915">
        <v>331.20400000000001</v>
      </c>
      <c r="B1915" s="12" t="s">
        <v>125</v>
      </c>
      <c r="C1915" s="12" t="s">
        <v>5</v>
      </c>
      <c r="D1915">
        <v>2027</v>
      </c>
      <c r="E1915" s="12" t="s">
        <v>710</v>
      </c>
      <c r="F1915" s="12" t="s">
        <v>561</v>
      </c>
    </row>
    <row r="1916" spans="1:6" x14ac:dyDescent="0.25">
      <c r="A1916">
        <v>325.04300000000001</v>
      </c>
      <c r="B1916" s="12" t="s">
        <v>125</v>
      </c>
      <c r="C1916" s="12" t="s">
        <v>5</v>
      </c>
      <c r="D1916">
        <v>2069.4499999999998</v>
      </c>
      <c r="E1916" s="12" t="s">
        <v>721</v>
      </c>
      <c r="F1916" s="12" t="s">
        <v>561</v>
      </c>
    </row>
    <row r="1917" spans="1:6" x14ac:dyDescent="0.25">
      <c r="A1917">
        <v>368.90499999999997</v>
      </c>
      <c r="B1917" s="12" t="s">
        <v>125</v>
      </c>
      <c r="C1917" s="12" t="s">
        <v>5</v>
      </c>
      <c r="D1917">
        <v>2024.75</v>
      </c>
      <c r="E1917" s="12" t="s">
        <v>722</v>
      </c>
      <c r="F1917" s="12" t="s">
        <v>561</v>
      </c>
    </row>
    <row r="1918" spans="1:6" x14ac:dyDescent="0.25">
      <c r="A1918">
        <v>309.173</v>
      </c>
      <c r="B1918" s="12" t="s">
        <v>125</v>
      </c>
      <c r="C1918" s="12" t="s">
        <v>5</v>
      </c>
      <c r="D1918">
        <v>2021.67</v>
      </c>
      <c r="E1918" s="12" t="s">
        <v>723</v>
      </c>
      <c r="F1918" s="12" t="s">
        <v>561</v>
      </c>
    </row>
    <row r="1919" spans="1:6" x14ac:dyDescent="0.25">
      <c r="A1919">
        <v>351.35</v>
      </c>
      <c r="B1919" s="12" t="s">
        <v>125</v>
      </c>
      <c r="C1919" s="12" t="s">
        <v>5</v>
      </c>
      <c r="D1919">
        <v>2015.67</v>
      </c>
      <c r="E1919" s="12" t="s">
        <v>74</v>
      </c>
      <c r="F1919" s="12" t="s">
        <v>561</v>
      </c>
    </row>
    <row r="1920" spans="1:6" x14ac:dyDescent="0.25">
      <c r="A1920">
        <v>349.71100000000001</v>
      </c>
      <c r="B1920" s="12" t="s">
        <v>125</v>
      </c>
      <c r="C1920" s="12" t="s">
        <v>5</v>
      </c>
      <c r="D1920">
        <v>2017.66</v>
      </c>
      <c r="E1920" s="12" t="s">
        <v>724</v>
      </c>
      <c r="F1920" s="12" t="s">
        <v>561</v>
      </c>
    </row>
    <row r="1921" spans="1:6" x14ac:dyDescent="0.25">
      <c r="A1921">
        <v>309.54399999999998</v>
      </c>
      <c r="B1921" s="12" t="s">
        <v>125</v>
      </c>
      <c r="C1921" s="12" t="s">
        <v>5</v>
      </c>
      <c r="D1921">
        <v>2016.95</v>
      </c>
      <c r="E1921" s="12" t="s">
        <v>706</v>
      </c>
      <c r="F1921" s="12" t="s">
        <v>561</v>
      </c>
    </row>
    <row r="1922" spans="1:6" x14ac:dyDescent="0.25">
      <c r="A1922">
        <v>371.46300000000002</v>
      </c>
      <c r="B1922" s="12" t="s">
        <v>126</v>
      </c>
      <c r="C1922" s="12" t="s">
        <v>5</v>
      </c>
      <c r="D1922">
        <v>2031.39</v>
      </c>
      <c r="E1922" s="12" t="s">
        <v>725</v>
      </c>
      <c r="F1922" s="12" t="s">
        <v>561</v>
      </c>
    </row>
    <row r="1923" spans="1:6" x14ac:dyDescent="0.25">
      <c r="A1923">
        <v>371.06</v>
      </c>
      <c r="B1923" s="12" t="s">
        <v>126</v>
      </c>
      <c r="C1923" s="12" t="s">
        <v>5</v>
      </c>
      <c r="D1923">
        <v>2034.66</v>
      </c>
      <c r="E1923" s="12" t="s">
        <v>726</v>
      </c>
      <c r="F1923" s="12" t="s">
        <v>561</v>
      </c>
    </row>
    <row r="1924" spans="1:6" x14ac:dyDescent="0.25">
      <c r="A1924">
        <v>311.29899999999998</v>
      </c>
      <c r="B1924" s="12" t="s">
        <v>126</v>
      </c>
      <c r="C1924" s="12" t="s">
        <v>5</v>
      </c>
      <c r="D1924">
        <v>2041.28</v>
      </c>
      <c r="E1924" s="12" t="s">
        <v>727</v>
      </c>
      <c r="F1924" s="12" t="s">
        <v>561</v>
      </c>
    </row>
    <row r="1925" spans="1:6" x14ac:dyDescent="0.25">
      <c r="A1925">
        <v>386.58800000000002</v>
      </c>
      <c r="B1925" s="12" t="s">
        <v>126</v>
      </c>
      <c r="C1925" s="12" t="s">
        <v>5</v>
      </c>
      <c r="D1925">
        <v>2035.77</v>
      </c>
      <c r="E1925" s="12" t="s">
        <v>728</v>
      </c>
      <c r="F1925" s="12" t="s">
        <v>561</v>
      </c>
    </row>
    <row r="1926" spans="1:6" x14ac:dyDescent="0.25">
      <c r="A1926">
        <v>367.80200000000002</v>
      </c>
      <c r="B1926" s="12" t="s">
        <v>126</v>
      </c>
      <c r="C1926" s="12" t="s">
        <v>5</v>
      </c>
      <c r="D1926">
        <v>2040.81</v>
      </c>
      <c r="E1926" s="12" t="s">
        <v>729</v>
      </c>
      <c r="F1926" s="12" t="s">
        <v>561</v>
      </c>
    </row>
    <row r="1927" spans="1:6" x14ac:dyDescent="0.25">
      <c r="A1927">
        <v>316.95999999999998</v>
      </c>
      <c r="B1927" s="12" t="s">
        <v>126</v>
      </c>
      <c r="C1927" s="12" t="s">
        <v>5</v>
      </c>
      <c r="D1927">
        <v>2033.98</v>
      </c>
      <c r="E1927" s="12" t="s">
        <v>730</v>
      </c>
      <c r="F1927" s="12" t="s">
        <v>561</v>
      </c>
    </row>
    <row r="1928" spans="1:6" x14ac:dyDescent="0.25">
      <c r="A1928">
        <v>353.67700000000002</v>
      </c>
      <c r="B1928" s="12" t="s">
        <v>126</v>
      </c>
      <c r="C1928" s="12" t="s">
        <v>5</v>
      </c>
      <c r="D1928">
        <v>2051.31</v>
      </c>
      <c r="E1928" s="12" t="s">
        <v>731</v>
      </c>
      <c r="F1928" s="12" t="s">
        <v>561</v>
      </c>
    </row>
    <row r="1929" spans="1:6" x14ac:dyDescent="0.25">
      <c r="A1929">
        <v>340.637</v>
      </c>
      <c r="B1929" s="12" t="s">
        <v>126</v>
      </c>
      <c r="C1929" s="12" t="s">
        <v>5</v>
      </c>
      <c r="D1929">
        <v>2059.8000000000002</v>
      </c>
      <c r="E1929" s="12" t="s">
        <v>732</v>
      </c>
      <c r="F1929" s="12" t="s">
        <v>561</v>
      </c>
    </row>
    <row r="1930" spans="1:6" x14ac:dyDescent="0.25">
      <c r="A1930">
        <v>313.45100000000002</v>
      </c>
      <c r="B1930" s="12" t="s">
        <v>126</v>
      </c>
      <c r="C1930" s="12" t="s">
        <v>5</v>
      </c>
      <c r="D1930">
        <v>2047.12</v>
      </c>
      <c r="E1930" s="12" t="s">
        <v>733</v>
      </c>
      <c r="F1930" s="12" t="s">
        <v>561</v>
      </c>
    </row>
    <row r="1931" spans="1:6" x14ac:dyDescent="0.25">
      <c r="A1931">
        <v>373.9</v>
      </c>
      <c r="B1931" s="12" t="s">
        <v>126</v>
      </c>
      <c r="C1931" s="12" t="s">
        <v>5</v>
      </c>
      <c r="D1931">
        <v>2055.9699999999998</v>
      </c>
      <c r="E1931" s="12" t="s">
        <v>734</v>
      </c>
      <c r="F1931" s="12" t="s">
        <v>561</v>
      </c>
    </row>
    <row r="1932" spans="1:6" x14ac:dyDescent="0.25">
      <c r="A1932">
        <v>373.87799999999999</v>
      </c>
      <c r="B1932" s="12" t="s">
        <v>126</v>
      </c>
      <c r="C1932" s="12" t="s">
        <v>5</v>
      </c>
      <c r="D1932">
        <v>2048.59</v>
      </c>
      <c r="E1932" s="12" t="s">
        <v>735</v>
      </c>
      <c r="F1932" s="12" t="s">
        <v>561</v>
      </c>
    </row>
    <row r="1933" spans="1:6" x14ac:dyDescent="0.25">
      <c r="A1933">
        <v>317.28300000000002</v>
      </c>
      <c r="B1933" s="12" t="s">
        <v>126</v>
      </c>
      <c r="C1933" s="12" t="s">
        <v>5</v>
      </c>
      <c r="D1933">
        <v>2050.2800000000002</v>
      </c>
      <c r="E1933" s="12" t="s">
        <v>736</v>
      </c>
      <c r="F1933" s="12" t="s">
        <v>561</v>
      </c>
    </row>
    <row r="1934" spans="1:6" x14ac:dyDescent="0.25">
      <c r="A1934">
        <v>339.19600000000003</v>
      </c>
      <c r="B1934" s="12" t="s">
        <v>126</v>
      </c>
      <c r="C1934" s="12" t="s">
        <v>5</v>
      </c>
      <c r="D1934">
        <v>2051.81</v>
      </c>
      <c r="E1934" s="12" t="s">
        <v>737</v>
      </c>
      <c r="F1934" s="12" t="s">
        <v>561</v>
      </c>
    </row>
    <row r="1935" spans="1:6" x14ac:dyDescent="0.25">
      <c r="A1935">
        <v>316.95999999999998</v>
      </c>
      <c r="B1935" s="12" t="s">
        <v>126</v>
      </c>
      <c r="C1935" s="12" t="s">
        <v>5</v>
      </c>
      <c r="D1935">
        <v>2050.2199999999998</v>
      </c>
      <c r="E1935" s="12" t="s">
        <v>730</v>
      </c>
      <c r="F1935" s="12" t="s">
        <v>561</v>
      </c>
    </row>
    <row r="1936" spans="1:6" x14ac:dyDescent="0.25">
      <c r="A1936">
        <v>339.19600000000003</v>
      </c>
      <c r="B1936" s="12" t="s">
        <v>126</v>
      </c>
      <c r="C1936" s="12" t="s">
        <v>5</v>
      </c>
      <c r="D1936">
        <v>2021.75</v>
      </c>
      <c r="E1936" s="12" t="s">
        <v>737</v>
      </c>
      <c r="F1936" s="12" t="s">
        <v>561</v>
      </c>
    </row>
    <row r="1937" spans="1:6" x14ac:dyDescent="0.25">
      <c r="A1937">
        <v>363.13400000000001</v>
      </c>
      <c r="B1937" s="12" t="s">
        <v>126</v>
      </c>
      <c r="C1937" s="12" t="s">
        <v>5</v>
      </c>
      <c r="D1937">
        <v>2022.92</v>
      </c>
      <c r="E1937" s="12" t="s">
        <v>738</v>
      </c>
      <c r="F1937" s="12" t="s">
        <v>561</v>
      </c>
    </row>
    <row r="1938" spans="1:6" x14ac:dyDescent="0.25">
      <c r="A1938">
        <v>368.19299999999998</v>
      </c>
      <c r="B1938" s="12" t="s">
        <v>126</v>
      </c>
      <c r="C1938" s="12" t="s">
        <v>5</v>
      </c>
      <c r="D1938">
        <v>2023.86</v>
      </c>
      <c r="E1938" s="12" t="s">
        <v>739</v>
      </c>
      <c r="F1938" s="12" t="s">
        <v>561</v>
      </c>
    </row>
    <row r="1939" spans="1:6" x14ac:dyDescent="0.25">
      <c r="A1939">
        <v>331.15499999999997</v>
      </c>
      <c r="B1939" s="12" t="s">
        <v>126</v>
      </c>
      <c r="C1939" s="12" t="s">
        <v>5</v>
      </c>
      <c r="D1939">
        <v>2024.28</v>
      </c>
      <c r="E1939" s="12" t="s">
        <v>740</v>
      </c>
      <c r="F1939" s="12" t="s">
        <v>561</v>
      </c>
    </row>
    <row r="1940" spans="1:6" x14ac:dyDescent="0.25">
      <c r="A1940">
        <v>353.07600000000002</v>
      </c>
      <c r="B1940" s="12" t="s">
        <v>126</v>
      </c>
      <c r="C1940" s="12" t="s">
        <v>5</v>
      </c>
      <c r="D1940">
        <v>2024.42</v>
      </c>
      <c r="E1940" s="12" t="s">
        <v>741</v>
      </c>
      <c r="F1940" s="12" t="s">
        <v>561</v>
      </c>
    </row>
    <row r="1941" spans="1:6" x14ac:dyDescent="0.25">
      <c r="A1941">
        <v>340.16500000000002</v>
      </c>
      <c r="B1941" s="12" t="s">
        <v>126</v>
      </c>
      <c r="C1941" s="12" t="s">
        <v>5</v>
      </c>
      <c r="D1941">
        <v>2017.61</v>
      </c>
      <c r="E1941" s="12" t="s">
        <v>742</v>
      </c>
      <c r="F1941" s="12" t="s">
        <v>561</v>
      </c>
    </row>
    <row r="1942" spans="1:6" x14ac:dyDescent="0.25">
      <c r="A1942">
        <v>303.70499999999998</v>
      </c>
      <c r="B1942" s="12" t="s">
        <v>126</v>
      </c>
      <c r="C1942" s="12" t="s">
        <v>5</v>
      </c>
      <c r="D1942">
        <v>2012.2</v>
      </c>
      <c r="E1942" s="12" t="s">
        <v>743</v>
      </c>
      <c r="F1942" s="12" t="s">
        <v>561</v>
      </c>
    </row>
    <row r="1943" spans="1:6" x14ac:dyDescent="0.25">
      <c r="A1943">
        <v>316.03399999999999</v>
      </c>
      <c r="B1943" s="12" t="s">
        <v>126</v>
      </c>
      <c r="C1943" s="12" t="s">
        <v>5</v>
      </c>
      <c r="D1943">
        <v>2014.34</v>
      </c>
      <c r="E1943" s="12" t="s">
        <v>744</v>
      </c>
      <c r="F1943" s="12" t="s">
        <v>561</v>
      </c>
    </row>
    <row r="1944" spans="1:6" x14ac:dyDescent="0.25">
      <c r="A1944">
        <v>344.60899999999998</v>
      </c>
      <c r="B1944" s="12" t="s">
        <v>126</v>
      </c>
      <c r="C1944" s="12" t="s">
        <v>5</v>
      </c>
      <c r="D1944">
        <v>1996.92</v>
      </c>
      <c r="E1944" s="12" t="s">
        <v>745</v>
      </c>
      <c r="F1944" s="12" t="s">
        <v>561</v>
      </c>
    </row>
    <row r="1945" spans="1:6" x14ac:dyDescent="0.25">
      <c r="A1945">
        <v>394.99599999999998</v>
      </c>
      <c r="B1945" s="12" t="s">
        <v>126</v>
      </c>
      <c r="C1945" s="12" t="s">
        <v>5</v>
      </c>
      <c r="D1945">
        <v>1993.33</v>
      </c>
      <c r="E1945" s="12" t="s">
        <v>746</v>
      </c>
      <c r="F1945" s="12" t="s">
        <v>561</v>
      </c>
    </row>
    <row r="1946" spans="1:6" x14ac:dyDescent="0.25">
      <c r="A1946">
        <v>422.84300000000002</v>
      </c>
      <c r="B1946" s="12" t="s">
        <v>126</v>
      </c>
      <c r="C1946" s="12" t="s">
        <v>5</v>
      </c>
      <c r="D1946">
        <v>1987.89</v>
      </c>
      <c r="E1946" s="12" t="s">
        <v>747</v>
      </c>
      <c r="F1946" s="12" t="s">
        <v>561</v>
      </c>
    </row>
    <row r="1947" spans="1:6" x14ac:dyDescent="0.25">
      <c r="A1947">
        <v>317.28300000000002</v>
      </c>
      <c r="B1947" s="12" t="s">
        <v>126</v>
      </c>
      <c r="C1947" s="12" t="s">
        <v>5</v>
      </c>
      <c r="D1947">
        <v>1995.72</v>
      </c>
      <c r="E1947" s="12" t="s">
        <v>736</v>
      </c>
      <c r="F1947" s="12" t="s">
        <v>561</v>
      </c>
    </row>
    <row r="1948" spans="1:6" x14ac:dyDescent="0.25">
      <c r="A1948">
        <v>348.84699999999998</v>
      </c>
      <c r="B1948" s="12" t="s">
        <v>126</v>
      </c>
      <c r="C1948" s="12" t="s">
        <v>5</v>
      </c>
      <c r="D1948">
        <v>1982.16</v>
      </c>
      <c r="E1948" s="12" t="s">
        <v>748</v>
      </c>
      <c r="F1948" s="12" t="s">
        <v>561</v>
      </c>
    </row>
    <row r="1949" spans="1:6" x14ac:dyDescent="0.25">
      <c r="A1949">
        <v>352.50900000000001</v>
      </c>
      <c r="B1949" s="12" t="s">
        <v>126</v>
      </c>
      <c r="C1949" s="12" t="s">
        <v>5</v>
      </c>
      <c r="D1949">
        <v>1981.39</v>
      </c>
      <c r="E1949" s="12" t="s">
        <v>749</v>
      </c>
      <c r="F1949" s="12" t="s">
        <v>561</v>
      </c>
    </row>
    <row r="1950" spans="1:6" x14ac:dyDescent="0.25">
      <c r="A1950">
        <v>378.40100000000001</v>
      </c>
      <c r="B1950" s="12" t="s">
        <v>126</v>
      </c>
      <c r="C1950" s="12" t="s">
        <v>5</v>
      </c>
      <c r="D1950">
        <v>1987.64</v>
      </c>
      <c r="E1950" s="12" t="s">
        <v>750</v>
      </c>
      <c r="F1950" s="12" t="s">
        <v>561</v>
      </c>
    </row>
    <row r="1951" spans="1:6" x14ac:dyDescent="0.25">
      <c r="A1951">
        <v>373.9</v>
      </c>
      <c r="B1951" s="12" t="s">
        <v>126</v>
      </c>
      <c r="C1951" s="12" t="s">
        <v>5</v>
      </c>
      <c r="D1951">
        <v>1967.8</v>
      </c>
      <c r="E1951" s="12" t="s">
        <v>734</v>
      </c>
      <c r="F1951" s="12" t="s">
        <v>561</v>
      </c>
    </row>
    <row r="1952" spans="1:6" x14ac:dyDescent="0.25">
      <c r="A1952">
        <v>406.745</v>
      </c>
      <c r="B1952" s="12" t="s">
        <v>128</v>
      </c>
      <c r="C1952" s="12" t="s">
        <v>5</v>
      </c>
      <c r="D1952">
        <v>2054.44</v>
      </c>
      <c r="E1952" s="12" t="s">
        <v>751</v>
      </c>
      <c r="F1952" s="12" t="s">
        <v>561</v>
      </c>
    </row>
    <row r="1953" spans="1:6" x14ac:dyDescent="0.25">
      <c r="A1953">
        <v>385.721</v>
      </c>
      <c r="B1953" s="12" t="s">
        <v>128</v>
      </c>
      <c r="C1953" s="12" t="s">
        <v>5</v>
      </c>
      <c r="D1953">
        <v>2058.19</v>
      </c>
      <c r="E1953" s="12" t="s">
        <v>752</v>
      </c>
      <c r="F1953" s="12" t="s">
        <v>561</v>
      </c>
    </row>
    <row r="1954" spans="1:6" x14ac:dyDescent="0.25">
      <c r="A1954">
        <v>416.60700000000003</v>
      </c>
      <c r="B1954" s="12" t="s">
        <v>128</v>
      </c>
      <c r="C1954" s="12" t="s">
        <v>5</v>
      </c>
      <c r="D1954">
        <v>2047.78</v>
      </c>
      <c r="E1954" s="12" t="s">
        <v>753</v>
      </c>
      <c r="F1954" s="12" t="s">
        <v>561</v>
      </c>
    </row>
    <row r="1955" spans="1:6" x14ac:dyDescent="0.25">
      <c r="A1955">
        <v>336.79899999999998</v>
      </c>
      <c r="B1955" s="12" t="s">
        <v>128</v>
      </c>
      <c r="C1955" s="12" t="s">
        <v>5</v>
      </c>
      <c r="D1955">
        <v>2059.44</v>
      </c>
      <c r="E1955" s="12" t="s">
        <v>754</v>
      </c>
      <c r="F1955" s="12" t="s">
        <v>561</v>
      </c>
    </row>
    <row r="1956" spans="1:6" x14ac:dyDescent="0.25">
      <c r="A1956">
        <v>365.94400000000002</v>
      </c>
      <c r="B1956" s="12" t="s">
        <v>128</v>
      </c>
      <c r="C1956" s="12" t="s">
        <v>5</v>
      </c>
      <c r="D1956">
        <v>2053.67</v>
      </c>
      <c r="E1956" s="12" t="s">
        <v>755</v>
      </c>
      <c r="F1956" s="12" t="s">
        <v>561</v>
      </c>
    </row>
    <row r="1957" spans="1:6" x14ac:dyDescent="0.25">
      <c r="A1957">
        <v>385.70800000000003</v>
      </c>
      <c r="B1957" s="12" t="s">
        <v>128</v>
      </c>
      <c r="C1957" s="12" t="s">
        <v>5</v>
      </c>
      <c r="D1957">
        <v>2053.33</v>
      </c>
      <c r="E1957" s="12" t="s">
        <v>756</v>
      </c>
      <c r="F1957" s="12" t="s">
        <v>561</v>
      </c>
    </row>
    <row r="1958" spans="1:6" x14ac:dyDescent="0.25">
      <c r="A1958">
        <v>377.22300000000001</v>
      </c>
      <c r="B1958" s="12" t="s">
        <v>128</v>
      </c>
      <c r="C1958" s="12" t="s">
        <v>5</v>
      </c>
      <c r="D1958">
        <v>2037.84</v>
      </c>
      <c r="E1958" s="12" t="s">
        <v>757</v>
      </c>
      <c r="F1958" s="12" t="s">
        <v>561</v>
      </c>
    </row>
    <row r="1959" spans="1:6" x14ac:dyDescent="0.25">
      <c r="A1959">
        <v>371.58499999999998</v>
      </c>
      <c r="B1959" s="12" t="s">
        <v>128</v>
      </c>
      <c r="C1959" s="12" t="s">
        <v>5</v>
      </c>
      <c r="D1959">
        <v>2037.23</v>
      </c>
      <c r="E1959" s="12" t="s">
        <v>758</v>
      </c>
      <c r="F1959" s="12" t="s">
        <v>561</v>
      </c>
    </row>
    <row r="1960" spans="1:6" x14ac:dyDescent="0.25">
      <c r="A1960">
        <v>378.98</v>
      </c>
      <c r="B1960" s="12" t="s">
        <v>128</v>
      </c>
      <c r="C1960" s="12" t="s">
        <v>5</v>
      </c>
      <c r="D1960">
        <v>2034.11</v>
      </c>
      <c r="E1960" s="12" t="s">
        <v>759</v>
      </c>
      <c r="F1960" s="12" t="s">
        <v>561</v>
      </c>
    </row>
    <row r="1961" spans="1:6" x14ac:dyDescent="0.25">
      <c r="A1961">
        <v>336.59199999999998</v>
      </c>
      <c r="B1961" s="12" t="s">
        <v>128</v>
      </c>
      <c r="C1961" s="12" t="s">
        <v>5</v>
      </c>
      <c r="D1961">
        <v>2045.73</v>
      </c>
      <c r="E1961" s="12" t="s">
        <v>760</v>
      </c>
      <c r="F1961" s="12" t="s">
        <v>561</v>
      </c>
    </row>
    <row r="1962" spans="1:6" x14ac:dyDescent="0.25">
      <c r="A1962">
        <v>365.94400000000002</v>
      </c>
      <c r="B1962" s="12" t="s">
        <v>128</v>
      </c>
      <c r="C1962" s="12" t="s">
        <v>5</v>
      </c>
      <c r="D1962">
        <v>2043.05</v>
      </c>
      <c r="E1962" s="12" t="s">
        <v>755</v>
      </c>
      <c r="F1962" s="12" t="s">
        <v>561</v>
      </c>
    </row>
    <row r="1963" spans="1:6" x14ac:dyDescent="0.25">
      <c r="A1963">
        <v>350.40899999999999</v>
      </c>
      <c r="B1963" s="12" t="s">
        <v>128</v>
      </c>
      <c r="C1963" s="12" t="s">
        <v>5</v>
      </c>
      <c r="D1963">
        <v>2032.59</v>
      </c>
      <c r="E1963" s="12" t="s">
        <v>761</v>
      </c>
      <c r="F1963" s="12" t="s">
        <v>561</v>
      </c>
    </row>
    <row r="1964" spans="1:6" x14ac:dyDescent="0.25">
      <c r="A1964">
        <v>387.452</v>
      </c>
      <c r="B1964" s="12" t="s">
        <v>128</v>
      </c>
      <c r="C1964" s="12" t="s">
        <v>5</v>
      </c>
      <c r="D1964">
        <v>2033.95</v>
      </c>
      <c r="E1964" s="12" t="s">
        <v>762</v>
      </c>
      <c r="F1964" s="12" t="s">
        <v>561</v>
      </c>
    </row>
    <row r="1965" spans="1:6" x14ac:dyDescent="0.25">
      <c r="A1965">
        <v>399.67700000000002</v>
      </c>
      <c r="B1965" s="12" t="s">
        <v>128</v>
      </c>
      <c r="C1965" s="12" t="s">
        <v>5</v>
      </c>
      <c r="D1965">
        <v>2040.69</v>
      </c>
      <c r="E1965" s="12" t="s">
        <v>763</v>
      </c>
      <c r="F1965" s="12" t="s">
        <v>561</v>
      </c>
    </row>
    <row r="1966" spans="1:6" x14ac:dyDescent="0.25">
      <c r="A1966">
        <v>432.24</v>
      </c>
      <c r="B1966" s="12" t="s">
        <v>128</v>
      </c>
      <c r="C1966" s="12" t="s">
        <v>5</v>
      </c>
      <c r="D1966">
        <v>2043.62</v>
      </c>
      <c r="E1966" s="12" t="s">
        <v>764</v>
      </c>
      <c r="F1966" s="12" t="s">
        <v>561</v>
      </c>
    </row>
    <row r="1967" spans="1:6" x14ac:dyDescent="0.25">
      <c r="A1967">
        <v>342.46199999999999</v>
      </c>
      <c r="B1967" s="12" t="s">
        <v>128</v>
      </c>
      <c r="C1967" s="12" t="s">
        <v>5</v>
      </c>
      <c r="D1967">
        <v>2052.7199999999998</v>
      </c>
      <c r="E1967" s="12" t="s">
        <v>765</v>
      </c>
      <c r="F1967" s="12" t="s">
        <v>561</v>
      </c>
    </row>
    <row r="1968" spans="1:6" x14ac:dyDescent="0.25">
      <c r="A1968">
        <v>377.09800000000001</v>
      </c>
      <c r="B1968" s="12" t="s">
        <v>128</v>
      </c>
      <c r="C1968" s="12" t="s">
        <v>5</v>
      </c>
      <c r="D1968">
        <v>2049.2199999999998</v>
      </c>
      <c r="E1968" s="12" t="s">
        <v>766</v>
      </c>
      <c r="F1968" s="12" t="s">
        <v>561</v>
      </c>
    </row>
    <row r="1969" spans="1:6" x14ac:dyDescent="0.25">
      <c r="A1969">
        <v>423.70299999999997</v>
      </c>
      <c r="B1969" s="12" t="s">
        <v>128</v>
      </c>
      <c r="C1969" s="12" t="s">
        <v>5</v>
      </c>
      <c r="D1969">
        <v>2040.3</v>
      </c>
      <c r="E1969" s="12" t="s">
        <v>767</v>
      </c>
      <c r="F1969" s="12" t="s">
        <v>561</v>
      </c>
    </row>
    <row r="1970" spans="1:6" x14ac:dyDescent="0.25">
      <c r="A1970">
        <v>415.09399999999999</v>
      </c>
      <c r="B1970" s="12" t="s">
        <v>128</v>
      </c>
      <c r="C1970" s="12" t="s">
        <v>5</v>
      </c>
      <c r="D1970">
        <v>2040.62</v>
      </c>
      <c r="E1970" s="12" t="s">
        <v>768</v>
      </c>
      <c r="F1970" s="12" t="s">
        <v>561</v>
      </c>
    </row>
    <row r="1971" spans="1:6" x14ac:dyDescent="0.25">
      <c r="A1971">
        <v>374.90199999999999</v>
      </c>
      <c r="B1971" s="12" t="s">
        <v>128</v>
      </c>
      <c r="C1971" s="12" t="s">
        <v>5</v>
      </c>
      <c r="D1971">
        <v>2034.45</v>
      </c>
      <c r="E1971" s="12" t="s">
        <v>769</v>
      </c>
      <c r="F1971" s="12" t="s">
        <v>561</v>
      </c>
    </row>
    <row r="1972" spans="1:6" x14ac:dyDescent="0.25">
      <c r="A1972">
        <v>362.63200000000001</v>
      </c>
      <c r="B1972" s="12" t="s">
        <v>128</v>
      </c>
      <c r="C1972" s="12" t="s">
        <v>5</v>
      </c>
      <c r="D1972">
        <v>2044.33</v>
      </c>
      <c r="E1972" s="12" t="s">
        <v>770</v>
      </c>
      <c r="F1972" s="12" t="s">
        <v>561</v>
      </c>
    </row>
    <row r="1973" spans="1:6" x14ac:dyDescent="0.25">
      <c r="A1973">
        <v>404.291</v>
      </c>
      <c r="B1973" s="12" t="s">
        <v>128</v>
      </c>
      <c r="C1973" s="12" t="s">
        <v>5</v>
      </c>
      <c r="D1973">
        <v>2033.81</v>
      </c>
      <c r="E1973" s="12" t="s">
        <v>771</v>
      </c>
      <c r="F1973" s="12" t="s">
        <v>561</v>
      </c>
    </row>
    <row r="1974" spans="1:6" x14ac:dyDescent="0.25">
      <c r="A1974">
        <v>317.84899999999999</v>
      </c>
      <c r="B1974" s="12" t="s">
        <v>128</v>
      </c>
      <c r="C1974" s="12" t="s">
        <v>5</v>
      </c>
      <c r="D1974">
        <v>1993.44</v>
      </c>
      <c r="E1974" s="12" t="s">
        <v>772</v>
      </c>
      <c r="F1974" s="12" t="s">
        <v>561</v>
      </c>
    </row>
    <row r="1975" spans="1:6" x14ac:dyDescent="0.25">
      <c r="A1975">
        <v>343.19099999999997</v>
      </c>
      <c r="B1975" s="12" t="s">
        <v>128</v>
      </c>
      <c r="C1975" s="12" t="s">
        <v>5</v>
      </c>
      <c r="D1975">
        <v>1993.62</v>
      </c>
      <c r="E1975" s="12" t="s">
        <v>773</v>
      </c>
      <c r="F1975" s="12" t="s">
        <v>561</v>
      </c>
    </row>
    <row r="1976" spans="1:6" x14ac:dyDescent="0.25">
      <c r="A1976">
        <v>398.62099999999998</v>
      </c>
      <c r="B1976" s="12" t="s">
        <v>128</v>
      </c>
      <c r="C1976" s="12" t="s">
        <v>5</v>
      </c>
      <c r="D1976">
        <v>1986.05</v>
      </c>
      <c r="E1976" s="12" t="s">
        <v>774</v>
      </c>
      <c r="F1976" s="12" t="s">
        <v>561</v>
      </c>
    </row>
    <row r="1977" spans="1:6" x14ac:dyDescent="0.25">
      <c r="A1977">
        <v>406.63400000000001</v>
      </c>
      <c r="B1977" s="12" t="s">
        <v>128</v>
      </c>
      <c r="C1977" s="12" t="s">
        <v>5</v>
      </c>
      <c r="D1977">
        <v>1981.5</v>
      </c>
      <c r="E1977" s="12" t="s">
        <v>775</v>
      </c>
      <c r="F1977" s="12" t="s">
        <v>561</v>
      </c>
    </row>
    <row r="1978" spans="1:6" x14ac:dyDescent="0.25">
      <c r="A1978">
        <v>371.31799999999998</v>
      </c>
      <c r="B1978" s="12" t="s">
        <v>128</v>
      </c>
      <c r="C1978" s="12" t="s">
        <v>5</v>
      </c>
      <c r="D1978">
        <v>1991.66</v>
      </c>
      <c r="E1978" s="12" t="s">
        <v>776</v>
      </c>
      <c r="F1978" s="12" t="s">
        <v>561</v>
      </c>
    </row>
    <row r="1979" spans="1:6" x14ac:dyDescent="0.25">
      <c r="A1979">
        <v>369.89</v>
      </c>
      <c r="B1979" s="12" t="s">
        <v>128</v>
      </c>
      <c r="C1979" s="12" t="s">
        <v>5</v>
      </c>
      <c r="D1979">
        <v>1982.59</v>
      </c>
      <c r="E1979" s="12" t="s">
        <v>777</v>
      </c>
      <c r="F1979" s="12" t="s">
        <v>561</v>
      </c>
    </row>
    <row r="1980" spans="1:6" x14ac:dyDescent="0.25">
      <c r="A1980">
        <v>345.154</v>
      </c>
      <c r="B1980" s="12" t="s">
        <v>128</v>
      </c>
      <c r="C1980" s="12" t="s">
        <v>5</v>
      </c>
      <c r="D1980">
        <v>1981.5</v>
      </c>
      <c r="E1980" s="12" t="s">
        <v>778</v>
      </c>
      <c r="F1980" s="12" t="s">
        <v>561</v>
      </c>
    </row>
    <row r="1981" spans="1:6" x14ac:dyDescent="0.25">
      <c r="A1981">
        <v>349.82</v>
      </c>
      <c r="B1981" s="12" t="s">
        <v>128</v>
      </c>
      <c r="C1981" s="12" t="s">
        <v>5</v>
      </c>
      <c r="D1981">
        <v>1974.84</v>
      </c>
      <c r="E1981" s="12" t="s">
        <v>779</v>
      </c>
      <c r="F1981" s="12" t="s">
        <v>561</v>
      </c>
    </row>
    <row r="1982" spans="1:6" x14ac:dyDescent="0.25">
      <c r="A1982">
        <v>1639.13</v>
      </c>
      <c r="B1982" s="12" t="s">
        <v>11</v>
      </c>
      <c r="C1982" s="12" t="s">
        <v>5</v>
      </c>
      <c r="D1982">
        <v>2249.23</v>
      </c>
      <c r="E1982" s="12" t="s">
        <v>780</v>
      </c>
      <c r="F1982" s="12" t="s">
        <v>561</v>
      </c>
    </row>
    <row r="1983" spans="1:6" x14ac:dyDescent="0.25">
      <c r="A1983">
        <v>1636.09</v>
      </c>
      <c r="B1983" s="12" t="s">
        <v>11</v>
      </c>
      <c r="C1983" s="12" t="s">
        <v>5</v>
      </c>
      <c r="D1983">
        <v>2259.84</v>
      </c>
      <c r="E1983" s="12" t="s">
        <v>781</v>
      </c>
      <c r="F1983" s="12" t="s">
        <v>561</v>
      </c>
    </row>
    <row r="1984" spans="1:6" x14ac:dyDescent="0.25">
      <c r="A1984">
        <v>1743.06</v>
      </c>
      <c r="B1984" s="12" t="s">
        <v>11</v>
      </c>
      <c r="C1984" s="12" t="s">
        <v>5</v>
      </c>
      <c r="D1984">
        <v>2258.86</v>
      </c>
      <c r="E1984" s="12" t="s">
        <v>782</v>
      </c>
      <c r="F1984" s="12" t="s">
        <v>561</v>
      </c>
    </row>
    <row r="1985" spans="1:6" x14ac:dyDescent="0.25">
      <c r="A1985">
        <v>1558.28</v>
      </c>
      <c r="B1985" s="12" t="s">
        <v>11</v>
      </c>
      <c r="C1985" s="12" t="s">
        <v>5</v>
      </c>
      <c r="D1985">
        <v>2251.16</v>
      </c>
      <c r="E1985" s="12" t="s">
        <v>783</v>
      </c>
      <c r="F1985" s="12" t="s">
        <v>561</v>
      </c>
    </row>
    <row r="1986" spans="1:6" x14ac:dyDescent="0.25">
      <c r="A1986">
        <v>1545.43</v>
      </c>
      <c r="B1986" s="12" t="s">
        <v>11</v>
      </c>
      <c r="C1986" s="12" t="s">
        <v>5</v>
      </c>
      <c r="D1986">
        <v>2250.92</v>
      </c>
      <c r="E1986" s="12" t="s">
        <v>784</v>
      </c>
      <c r="F1986" s="12" t="s">
        <v>561</v>
      </c>
    </row>
    <row r="1987" spans="1:6" x14ac:dyDescent="0.25">
      <c r="A1987">
        <v>1607.63</v>
      </c>
      <c r="B1987" s="12" t="s">
        <v>11</v>
      </c>
      <c r="C1987" s="12" t="s">
        <v>5</v>
      </c>
      <c r="D1987">
        <v>2261.2199999999998</v>
      </c>
      <c r="E1987" s="12" t="s">
        <v>785</v>
      </c>
      <c r="F1987" s="12" t="s">
        <v>561</v>
      </c>
    </row>
    <row r="1988" spans="1:6" x14ac:dyDescent="0.25">
      <c r="A1988">
        <v>1650.57</v>
      </c>
      <c r="B1988" s="12" t="s">
        <v>11</v>
      </c>
      <c r="C1988" s="12" t="s">
        <v>5</v>
      </c>
      <c r="D1988">
        <v>2312.1999999999998</v>
      </c>
      <c r="E1988" s="12" t="s">
        <v>786</v>
      </c>
      <c r="F1988" s="12" t="s">
        <v>561</v>
      </c>
    </row>
    <row r="1989" spans="1:6" x14ac:dyDescent="0.25">
      <c r="A1989">
        <v>1526.75</v>
      </c>
      <c r="B1989" s="12" t="s">
        <v>11</v>
      </c>
      <c r="C1989" s="12" t="s">
        <v>5</v>
      </c>
      <c r="D1989">
        <v>2307.91</v>
      </c>
      <c r="E1989" s="12" t="s">
        <v>787</v>
      </c>
      <c r="F1989" s="12" t="s">
        <v>561</v>
      </c>
    </row>
    <row r="1990" spans="1:6" x14ac:dyDescent="0.25">
      <c r="A1990">
        <v>1785.84</v>
      </c>
      <c r="B1990" s="12" t="s">
        <v>11</v>
      </c>
      <c r="C1990" s="12" t="s">
        <v>5</v>
      </c>
      <c r="D1990">
        <v>2305.44</v>
      </c>
      <c r="E1990" s="12" t="s">
        <v>788</v>
      </c>
      <c r="F1990" s="12" t="s">
        <v>561</v>
      </c>
    </row>
    <row r="1991" spans="1:6" x14ac:dyDescent="0.25">
      <c r="A1991">
        <v>1641.51</v>
      </c>
      <c r="B1991" s="12" t="s">
        <v>11</v>
      </c>
      <c r="C1991" s="12" t="s">
        <v>5</v>
      </c>
      <c r="D1991">
        <v>2306.41</v>
      </c>
      <c r="E1991" s="12" t="s">
        <v>789</v>
      </c>
      <c r="F1991" s="12" t="s">
        <v>561</v>
      </c>
    </row>
    <row r="1992" spans="1:6" x14ac:dyDescent="0.25">
      <c r="A1992">
        <v>1477.06</v>
      </c>
      <c r="B1992" s="12" t="s">
        <v>11</v>
      </c>
      <c r="C1992" s="12" t="s">
        <v>5</v>
      </c>
      <c r="D1992">
        <v>2304.88</v>
      </c>
      <c r="E1992" s="12" t="s">
        <v>790</v>
      </c>
      <c r="F1992" s="12" t="s">
        <v>561</v>
      </c>
    </row>
    <row r="1993" spans="1:6" x14ac:dyDescent="0.25">
      <c r="A1993">
        <v>1730.54</v>
      </c>
      <c r="B1993" s="12" t="s">
        <v>11</v>
      </c>
      <c r="C1993" s="12" t="s">
        <v>5</v>
      </c>
      <c r="D1993">
        <v>2309.08</v>
      </c>
      <c r="E1993" s="12" t="s">
        <v>791</v>
      </c>
      <c r="F1993" s="12" t="s">
        <v>561</v>
      </c>
    </row>
    <row r="1994" spans="1:6" x14ac:dyDescent="0.25">
      <c r="A1994">
        <v>1700.58</v>
      </c>
      <c r="B1994" s="12" t="s">
        <v>11</v>
      </c>
      <c r="C1994" s="12" t="s">
        <v>5</v>
      </c>
      <c r="D1994">
        <v>2313.02</v>
      </c>
      <c r="E1994" s="12" t="s">
        <v>792</v>
      </c>
      <c r="F1994" s="12" t="s">
        <v>561</v>
      </c>
    </row>
    <row r="1995" spans="1:6" x14ac:dyDescent="0.25">
      <c r="A1995">
        <v>1641.42</v>
      </c>
      <c r="B1995" s="12" t="s">
        <v>11</v>
      </c>
      <c r="C1995" s="12" t="s">
        <v>5</v>
      </c>
      <c r="D1995">
        <v>2314.02</v>
      </c>
      <c r="E1995" s="12" t="s">
        <v>793</v>
      </c>
      <c r="F1995" s="12" t="s">
        <v>561</v>
      </c>
    </row>
    <row r="1996" spans="1:6" x14ac:dyDescent="0.25">
      <c r="A1996">
        <v>1691.59</v>
      </c>
      <c r="B1996" s="12" t="s">
        <v>11</v>
      </c>
      <c r="C1996" s="12" t="s">
        <v>5</v>
      </c>
      <c r="D1996">
        <v>2291.08</v>
      </c>
      <c r="E1996" s="12" t="s">
        <v>794</v>
      </c>
      <c r="F1996" s="12" t="s">
        <v>561</v>
      </c>
    </row>
    <row r="1997" spans="1:6" x14ac:dyDescent="0.25">
      <c r="A1997">
        <v>1587.19</v>
      </c>
      <c r="B1997" s="12" t="s">
        <v>11</v>
      </c>
      <c r="C1997" s="12" t="s">
        <v>5</v>
      </c>
      <c r="D1997">
        <v>2281.48</v>
      </c>
      <c r="E1997" s="12" t="s">
        <v>795</v>
      </c>
      <c r="F1997" s="12" t="s">
        <v>561</v>
      </c>
    </row>
    <row r="1998" spans="1:6" x14ac:dyDescent="0.25">
      <c r="A1998">
        <v>1730.08</v>
      </c>
      <c r="B1998" s="12" t="s">
        <v>11</v>
      </c>
      <c r="C1998" s="12" t="s">
        <v>5</v>
      </c>
      <c r="D1998">
        <v>2282.2199999999998</v>
      </c>
      <c r="E1998" s="12" t="s">
        <v>796</v>
      </c>
      <c r="F1998" s="12" t="s">
        <v>561</v>
      </c>
    </row>
    <row r="1999" spans="1:6" x14ac:dyDescent="0.25">
      <c r="A1999">
        <v>1777.77</v>
      </c>
      <c r="B1999" s="12" t="s">
        <v>11</v>
      </c>
      <c r="C1999" s="12" t="s">
        <v>5</v>
      </c>
      <c r="D1999">
        <v>2285.08</v>
      </c>
      <c r="E1999" s="12" t="s">
        <v>797</v>
      </c>
      <c r="F1999" s="12" t="s">
        <v>561</v>
      </c>
    </row>
    <row r="2000" spans="1:6" x14ac:dyDescent="0.25">
      <c r="A2000">
        <v>1538.6</v>
      </c>
      <c r="B2000" s="12" t="s">
        <v>11</v>
      </c>
      <c r="C2000" s="12" t="s">
        <v>5</v>
      </c>
      <c r="D2000">
        <v>2288.23</v>
      </c>
      <c r="E2000" s="12" t="s">
        <v>798</v>
      </c>
      <c r="F2000" s="12" t="s">
        <v>561</v>
      </c>
    </row>
    <row r="2001" spans="1:6" x14ac:dyDescent="0.25">
      <c r="A2001">
        <v>1712.13</v>
      </c>
      <c r="B2001" s="12" t="s">
        <v>11</v>
      </c>
      <c r="C2001" s="12" t="s">
        <v>5</v>
      </c>
      <c r="D2001">
        <v>2294.62</v>
      </c>
      <c r="E2001" s="12" t="s">
        <v>799</v>
      </c>
      <c r="F2001" s="12" t="s">
        <v>561</v>
      </c>
    </row>
    <row r="2002" spans="1:6" x14ac:dyDescent="0.25">
      <c r="A2002">
        <v>1595.53</v>
      </c>
      <c r="B2002" s="12" t="s">
        <v>11</v>
      </c>
      <c r="C2002" s="12" t="s">
        <v>5</v>
      </c>
      <c r="D2002">
        <v>2287.02</v>
      </c>
      <c r="E2002" s="12" t="s">
        <v>800</v>
      </c>
      <c r="F2002" s="12" t="s">
        <v>561</v>
      </c>
    </row>
    <row r="2003" spans="1:6" x14ac:dyDescent="0.25">
      <c r="A2003">
        <v>1839.88</v>
      </c>
      <c r="B2003" s="12" t="s">
        <v>11</v>
      </c>
      <c r="C2003" s="12" t="s">
        <v>5</v>
      </c>
      <c r="D2003">
        <v>2282.09</v>
      </c>
      <c r="E2003" s="12" t="s">
        <v>801</v>
      </c>
      <c r="F2003" s="12" t="s">
        <v>561</v>
      </c>
    </row>
    <row r="2004" spans="1:6" x14ac:dyDescent="0.25">
      <c r="A2004">
        <v>1780.72</v>
      </c>
      <c r="B2004" s="12" t="s">
        <v>11</v>
      </c>
      <c r="C2004" s="12" t="s">
        <v>5</v>
      </c>
      <c r="D2004">
        <v>2227.23</v>
      </c>
      <c r="E2004" s="12" t="s">
        <v>802</v>
      </c>
      <c r="F2004" s="12" t="s">
        <v>561</v>
      </c>
    </row>
    <row r="2005" spans="1:6" x14ac:dyDescent="0.25">
      <c r="A2005">
        <v>1710.07</v>
      </c>
      <c r="B2005" s="12" t="s">
        <v>11</v>
      </c>
      <c r="C2005" s="12" t="s">
        <v>5</v>
      </c>
      <c r="D2005">
        <v>2224.08</v>
      </c>
      <c r="E2005" s="12" t="s">
        <v>803</v>
      </c>
      <c r="F2005" s="12" t="s">
        <v>561</v>
      </c>
    </row>
    <row r="2006" spans="1:6" x14ac:dyDescent="0.25">
      <c r="A2006">
        <v>1770.52</v>
      </c>
      <c r="B2006" s="12" t="s">
        <v>11</v>
      </c>
      <c r="C2006" s="12" t="s">
        <v>5</v>
      </c>
      <c r="D2006">
        <v>2225.48</v>
      </c>
      <c r="E2006" s="12" t="s">
        <v>804</v>
      </c>
      <c r="F2006" s="12" t="s">
        <v>561</v>
      </c>
    </row>
    <row r="2007" spans="1:6" x14ac:dyDescent="0.25">
      <c r="A2007">
        <v>1713.28</v>
      </c>
      <c r="B2007" s="12" t="s">
        <v>11</v>
      </c>
      <c r="C2007" s="12" t="s">
        <v>5</v>
      </c>
      <c r="D2007">
        <v>2223.91</v>
      </c>
      <c r="E2007" s="12" t="s">
        <v>805</v>
      </c>
      <c r="F2007" s="12" t="s">
        <v>561</v>
      </c>
    </row>
    <row r="2008" spans="1:6" x14ac:dyDescent="0.25">
      <c r="A2008">
        <v>1833.26</v>
      </c>
      <c r="B2008" s="12" t="s">
        <v>11</v>
      </c>
      <c r="C2008" s="12" t="s">
        <v>5</v>
      </c>
      <c r="D2008">
        <v>2216.84</v>
      </c>
      <c r="E2008" s="12" t="s">
        <v>806</v>
      </c>
      <c r="F2008" s="12" t="s">
        <v>561</v>
      </c>
    </row>
    <row r="2009" spans="1:6" x14ac:dyDescent="0.25">
      <c r="A2009">
        <v>1689.92</v>
      </c>
      <c r="B2009" s="12" t="s">
        <v>11</v>
      </c>
      <c r="C2009" s="12" t="s">
        <v>5</v>
      </c>
      <c r="D2009">
        <v>2207.31</v>
      </c>
      <c r="E2009" s="12" t="s">
        <v>807</v>
      </c>
      <c r="F2009" s="12" t="s">
        <v>561</v>
      </c>
    </row>
    <row r="2010" spans="1:6" x14ac:dyDescent="0.25">
      <c r="A2010">
        <v>1632.19</v>
      </c>
      <c r="B2010" s="12" t="s">
        <v>11</v>
      </c>
      <c r="C2010" s="12" t="s">
        <v>5</v>
      </c>
      <c r="D2010">
        <v>2198.7800000000002</v>
      </c>
      <c r="E2010" s="12" t="s">
        <v>808</v>
      </c>
      <c r="F2010" s="12" t="s">
        <v>561</v>
      </c>
    </row>
    <row r="2011" spans="1:6" x14ac:dyDescent="0.25">
      <c r="A2011">
        <v>1652.09</v>
      </c>
      <c r="B2011" s="12" t="s">
        <v>11</v>
      </c>
      <c r="C2011" s="12" t="s">
        <v>5</v>
      </c>
      <c r="D2011">
        <v>2188.16</v>
      </c>
      <c r="E2011" s="12" t="s">
        <v>809</v>
      </c>
      <c r="F2011" s="12" t="s">
        <v>561</v>
      </c>
    </row>
    <row r="2012" spans="1:6" x14ac:dyDescent="0.25">
      <c r="A2012">
        <v>1436.3</v>
      </c>
      <c r="B2012" s="12" t="s">
        <v>49</v>
      </c>
      <c r="C2012" s="12" t="s">
        <v>5</v>
      </c>
      <c r="D2012">
        <v>2318.9699999999998</v>
      </c>
      <c r="E2012" s="12" t="s">
        <v>810</v>
      </c>
      <c r="F2012" s="12" t="s">
        <v>561</v>
      </c>
    </row>
    <row r="2013" spans="1:6" x14ac:dyDescent="0.25">
      <c r="A2013">
        <v>1470.83</v>
      </c>
      <c r="B2013" s="12" t="s">
        <v>49</v>
      </c>
      <c r="C2013" s="12" t="s">
        <v>5</v>
      </c>
      <c r="D2013">
        <v>2338.5</v>
      </c>
      <c r="E2013" s="12" t="s">
        <v>811</v>
      </c>
      <c r="F2013" s="12" t="s">
        <v>561</v>
      </c>
    </row>
    <row r="2014" spans="1:6" x14ac:dyDescent="0.25">
      <c r="A2014">
        <v>1549.55</v>
      </c>
      <c r="B2014" s="12" t="s">
        <v>49</v>
      </c>
      <c r="C2014" s="12" t="s">
        <v>5</v>
      </c>
      <c r="D2014">
        <v>2322.0500000000002</v>
      </c>
      <c r="E2014" s="12" t="s">
        <v>812</v>
      </c>
      <c r="F2014" s="12" t="s">
        <v>561</v>
      </c>
    </row>
    <row r="2015" spans="1:6" x14ac:dyDescent="0.25">
      <c r="A2015">
        <v>1304.3399999999999</v>
      </c>
      <c r="B2015" s="12" t="s">
        <v>49</v>
      </c>
      <c r="C2015" s="12" t="s">
        <v>5</v>
      </c>
      <c r="D2015">
        <v>2321.77</v>
      </c>
      <c r="E2015" s="12" t="s">
        <v>813</v>
      </c>
      <c r="F2015" s="12" t="s">
        <v>561</v>
      </c>
    </row>
    <row r="2016" spans="1:6" x14ac:dyDescent="0.25">
      <c r="A2016">
        <v>1324.89</v>
      </c>
      <c r="B2016" s="12" t="s">
        <v>49</v>
      </c>
      <c r="C2016" s="12" t="s">
        <v>5</v>
      </c>
      <c r="D2016">
        <v>2324.88</v>
      </c>
      <c r="E2016" s="12" t="s">
        <v>814</v>
      </c>
      <c r="F2016" s="12" t="s">
        <v>561</v>
      </c>
    </row>
    <row r="2017" spans="1:6" x14ac:dyDescent="0.25">
      <c r="A2017">
        <v>1378.64</v>
      </c>
      <c r="B2017" s="12" t="s">
        <v>49</v>
      </c>
      <c r="C2017" s="12" t="s">
        <v>5</v>
      </c>
      <c r="D2017">
        <v>2334.48</v>
      </c>
      <c r="E2017" s="12" t="s">
        <v>815</v>
      </c>
      <c r="F2017" s="12" t="s">
        <v>561</v>
      </c>
    </row>
    <row r="2018" spans="1:6" x14ac:dyDescent="0.25">
      <c r="A2018">
        <v>1497.59</v>
      </c>
      <c r="B2018" s="12" t="s">
        <v>49</v>
      </c>
      <c r="C2018" s="12" t="s">
        <v>5</v>
      </c>
      <c r="D2018">
        <v>2295.14</v>
      </c>
      <c r="E2018" s="12" t="s">
        <v>816</v>
      </c>
      <c r="F2018" s="12" t="s">
        <v>561</v>
      </c>
    </row>
    <row r="2019" spans="1:6" x14ac:dyDescent="0.25">
      <c r="A2019">
        <v>1316.78</v>
      </c>
      <c r="B2019" s="12" t="s">
        <v>49</v>
      </c>
      <c r="C2019" s="12" t="s">
        <v>5</v>
      </c>
      <c r="D2019">
        <v>2285.91</v>
      </c>
      <c r="E2019" s="12" t="s">
        <v>817</v>
      </c>
      <c r="F2019" s="12" t="s">
        <v>561</v>
      </c>
    </row>
    <row r="2020" spans="1:6" x14ac:dyDescent="0.25">
      <c r="A2020">
        <v>1530.65</v>
      </c>
      <c r="B2020" s="12" t="s">
        <v>49</v>
      </c>
      <c r="C2020" s="12" t="s">
        <v>5</v>
      </c>
      <c r="D2020">
        <v>2291.6999999999998</v>
      </c>
      <c r="E2020" s="12" t="s">
        <v>818</v>
      </c>
      <c r="F2020" s="12" t="s">
        <v>561</v>
      </c>
    </row>
    <row r="2021" spans="1:6" x14ac:dyDescent="0.25">
      <c r="A2021">
        <v>1370.07</v>
      </c>
      <c r="B2021" s="12" t="s">
        <v>49</v>
      </c>
      <c r="C2021" s="12" t="s">
        <v>5</v>
      </c>
      <c r="D2021">
        <v>2291.3000000000002</v>
      </c>
      <c r="E2021" s="12" t="s">
        <v>819</v>
      </c>
      <c r="F2021" s="12" t="s">
        <v>561</v>
      </c>
    </row>
    <row r="2022" spans="1:6" x14ac:dyDescent="0.25">
      <c r="A2022">
        <v>1431.31</v>
      </c>
      <c r="B2022" s="12" t="s">
        <v>49</v>
      </c>
      <c r="C2022" s="12" t="s">
        <v>5</v>
      </c>
      <c r="D2022">
        <v>2282.69</v>
      </c>
      <c r="E2022" s="12" t="s">
        <v>820</v>
      </c>
      <c r="F2022" s="12" t="s">
        <v>561</v>
      </c>
    </row>
    <row r="2023" spans="1:6" x14ac:dyDescent="0.25">
      <c r="A2023">
        <v>1302.75</v>
      </c>
      <c r="B2023" s="12" t="s">
        <v>49</v>
      </c>
      <c r="C2023" s="12" t="s">
        <v>5</v>
      </c>
      <c r="D2023">
        <v>2291.86</v>
      </c>
      <c r="E2023" s="12" t="s">
        <v>821</v>
      </c>
      <c r="F2023" s="12" t="s">
        <v>561</v>
      </c>
    </row>
    <row r="2024" spans="1:6" x14ac:dyDescent="0.25">
      <c r="A2024">
        <v>1474</v>
      </c>
      <c r="B2024" s="12" t="s">
        <v>49</v>
      </c>
      <c r="C2024" s="12" t="s">
        <v>5</v>
      </c>
      <c r="D2024">
        <v>2288.89</v>
      </c>
      <c r="E2024" s="12" t="s">
        <v>822</v>
      </c>
      <c r="F2024" s="12" t="s">
        <v>561</v>
      </c>
    </row>
    <row r="2025" spans="1:6" x14ac:dyDescent="0.25">
      <c r="A2025">
        <v>1374.88</v>
      </c>
      <c r="B2025" s="12" t="s">
        <v>49</v>
      </c>
      <c r="C2025" s="12" t="s">
        <v>5</v>
      </c>
      <c r="D2025">
        <v>2297.2800000000002</v>
      </c>
      <c r="E2025" s="12" t="s">
        <v>823</v>
      </c>
      <c r="F2025" s="12" t="s">
        <v>561</v>
      </c>
    </row>
    <row r="2026" spans="1:6" x14ac:dyDescent="0.25">
      <c r="A2026">
        <v>1412.42</v>
      </c>
      <c r="B2026" s="12" t="s">
        <v>49</v>
      </c>
      <c r="C2026" s="12" t="s">
        <v>5</v>
      </c>
      <c r="D2026">
        <v>2309.94</v>
      </c>
      <c r="E2026" s="12" t="s">
        <v>824</v>
      </c>
      <c r="F2026" s="12" t="s">
        <v>561</v>
      </c>
    </row>
    <row r="2027" spans="1:6" x14ac:dyDescent="0.25">
      <c r="A2027">
        <v>1307.06</v>
      </c>
      <c r="B2027" s="12" t="s">
        <v>49</v>
      </c>
      <c r="C2027" s="12" t="s">
        <v>5</v>
      </c>
      <c r="D2027">
        <v>2290.61</v>
      </c>
      <c r="E2027" s="12" t="s">
        <v>825</v>
      </c>
      <c r="F2027" s="12" t="s">
        <v>561</v>
      </c>
    </row>
    <row r="2028" spans="1:6" x14ac:dyDescent="0.25">
      <c r="A2028">
        <v>1276.56</v>
      </c>
      <c r="B2028" s="12" t="s">
        <v>49</v>
      </c>
      <c r="C2028" s="12" t="s">
        <v>5</v>
      </c>
      <c r="D2028">
        <v>2308.14</v>
      </c>
      <c r="E2028" s="12" t="s">
        <v>826</v>
      </c>
      <c r="F2028" s="12" t="s">
        <v>561</v>
      </c>
    </row>
    <row r="2029" spans="1:6" x14ac:dyDescent="0.25">
      <c r="A2029">
        <v>1303.0999999999999</v>
      </c>
      <c r="B2029" s="12" t="s">
        <v>49</v>
      </c>
      <c r="C2029" s="12" t="s">
        <v>5</v>
      </c>
      <c r="D2029">
        <v>2297.19</v>
      </c>
      <c r="E2029" s="12" t="s">
        <v>827</v>
      </c>
      <c r="F2029" s="12" t="s">
        <v>561</v>
      </c>
    </row>
    <row r="2030" spans="1:6" x14ac:dyDescent="0.25">
      <c r="A2030">
        <v>1410.06</v>
      </c>
      <c r="B2030" s="12" t="s">
        <v>49</v>
      </c>
      <c r="C2030" s="12" t="s">
        <v>5</v>
      </c>
      <c r="D2030">
        <v>2292.5</v>
      </c>
      <c r="E2030" s="12" t="s">
        <v>828</v>
      </c>
      <c r="F2030" s="12" t="s">
        <v>561</v>
      </c>
    </row>
    <row r="2031" spans="1:6" x14ac:dyDescent="0.25">
      <c r="A2031">
        <v>1456.01</v>
      </c>
      <c r="B2031" s="12" t="s">
        <v>49</v>
      </c>
      <c r="C2031" s="12" t="s">
        <v>5</v>
      </c>
      <c r="D2031">
        <v>2299.4499999999998</v>
      </c>
      <c r="E2031" s="12" t="s">
        <v>829</v>
      </c>
      <c r="F2031" s="12" t="s">
        <v>561</v>
      </c>
    </row>
    <row r="2032" spans="1:6" x14ac:dyDescent="0.25">
      <c r="A2032">
        <v>1439.66</v>
      </c>
      <c r="B2032" s="12" t="s">
        <v>49</v>
      </c>
      <c r="C2032" s="12" t="s">
        <v>5</v>
      </c>
      <c r="D2032">
        <v>2289.84</v>
      </c>
      <c r="E2032" s="12" t="s">
        <v>830</v>
      </c>
      <c r="F2032" s="12" t="s">
        <v>561</v>
      </c>
    </row>
    <row r="2033" spans="1:6" x14ac:dyDescent="0.25">
      <c r="A2033">
        <v>1452.51</v>
      </c>
      <c r="B2033" s="12" t="s">
        <v>49</v>
      </c>
      <c r="C2033" s="12" t="s">
        <v>5</v>
      </c>
      <c r="D2033">
        <v>2301.36</v>
      </c>
      <c r="E2033" s="12" t="s">
        <v>831</v>
      </c>
      <c r="F2033" s="12" t="s">
        <v>561</v>
      </c>
    </row>
    <row r="2034" spans="1:6" x14ac:dyDescent="0.25">
      <c r="A2034">
        <v>1293</v>
      </c>
      <c r="B2034" s="12" t="s">
        <v>49</v>
      </c>
      <c r="C2034" s="12" t="s">
        <v>5</v>
      </c>
      <c r="D2034">
        <v>2282.17</v>
      </c>
      <c r="E2034" s="12" t="s">
        <v>832</v>
      </c>
      <c r="F2034" s="12" t="s">
        <v>561</v>
      </c>
    </row>
    <row r="2035" spans="1:6" x14ac:dyDescent="0.25">
      <c r="A2035">
        <v>1318.19</v>
      </c>
      <c r="B2035" s="12" t="s">
        <v>49</v>
      </c>
      <c r="C2035" s="12" t="s">
        <v>5</v>
      </c>
      <c r="D2035">
        <v>2280.1999999999998</v>
      </c>
      <c r="E2035" s="12" t="s">
        <v>833</v>
      </c>
      <c r="F2035" s="12" t="s">
        <v>561</v>
      </c>
    </row>
    <row r="2036" spans="1:6" x14ac:dyDescent="0.25">
      <c r="A2036">
        <v>1393.24</v>
      </c>
      <c r="B2036" s="12" t="s">
        <v>49</v>
      </c>
      <c r="C2036" s="12" t="s">
        <v>5</v>
      </c>
      <c r="D2036">
        <v>2286.86</v>
      </c>
      <c r="E2036" s="12" t="s">
        <v>834</v>
      </c>
      <c r="F2036" s="12" t="s">
        <v>561</v>
      </c>
    </row>
    <row r="2037" spans="1:6" x14ac:dyDescent="0.25">
      <c r="A2037">
        <v>1303.71</v>
      </c>
      <c r="B2037" s="12" t="s">
        <v>49</v>
      </c>
      <c r="C2037" s="12" t="s">
        <v>5</v>
      </c>
      <c r="D2037">
        <v>2294.2800000000002</v>
      </c>
      <c r="E2037" s="12" t="s">
        <v>835</v>
      </c>
      <c r="F2037" s="12" t="s">
        <v>561</v>
      </c>
    </row>
    <row r="2038" spans="1:6" x14ac:dyDescent="0.25">
      <c r="A2038">
        <v>1178.75</v>
      </c>
      <c r="B2038" s="12" t="s">
        <v>49</v>
      </c>
      <c r="C2038" s="12" t="s">
        <v>5</v>
      </c>
      <c r="D2038">
        <v>2286.75</v>
      </c>
      <c r="E2038" s="12" t="s">
        <v>836</v>
      </c>
      <c r="F2038" s="12" t="s">
        <v>561</v>
      </c>
    </row>
    <row r="2039" spans="1:6" x14ac:dyDescent="0.25">
      <c r="A2039">
        <v>1337.03</v>
      </c>
      <c r="B2039" s="12" t="s">
        <v>49</v>
      </c>
      <c r="C2039" s="12" t="s">
        <v>5</v>
      </c>
      <c r="D2039">
        <v>2290.0300000000002</v>
      </c>
      <c r="E2039" s="12" t="s">
        <v>837</v>
      </c>
      <c r="F2039" s="12" t="s">
        <v>561</v>
      </c>
    </row>
    <row r="2040" spans="1:6" x14ac:dyDescent="0.25">
      <c r="A2040">
        <v>1393.57</v>
      </c>
      <c r="B2040" s="12" t="s">
        <v>49</v>
      </c>
      <c r="C2040" s="12" t="s">
        <v>5</v>
      </c>
      <c r="D2040">
        <v>2270.7800000000002</v>
      </c>
      <c r="E2040" s="12" t="s">
        <v>838</v>
      </c>
      <c r="F2040" s="12" t="s">
        <v>561</v>
      </c>
    </row>
    <row r="2041" spans="1:6" x14ac:dyDescent="0.25">
      <c r="A2041">
        <v>1498.49</v>
      </c>
      <c r="B2041" s="12" t="s">
        <v>49</v>
      </c>
      <c r="C2041" s="12" t="s">
        <v>5</v>
      </c>
      <c r="D2041">
        <v>2265.69</v>
      </c>
      <c r="E2041" s="12" t="s">
        <v>839</v>
      </c>
      <c r="F2041" s="12" t="s">
        <v>561</v>
      </c>
    </row>
    <row r="2042" spans="1:6" x14ac:dyDescent="0.25">
      <c r="A2042">
        <v>1401.56</v>
      </c>
      <c r="B2042" s="12" t="s">
        <v>69</v>
      </c>
      <c r="C2042" s="12" t="s">
        <v>5</v>
      </c>
      <c r="D2042">
        <v>2269.62</v>
      </c>
      <c r="E2042" s="12" t="s">
        <v>840</v>
      </c>
      <c r="F2042" s="12" t="s">
        <v>561</v>
      </c>
    </row>
    <row r="2043" spans="1:6" x14ac:dyDescent="0.25">
      <c r="A2043">
        <v>1431.18</v>
      </c>
      <c r="B2043" s="12" t="s">
        <v>69</v>
      </c>
      <c r="C2043" s="12" t="s">
        <v>5</v>
      </c>
      <c r="D2043">
        <v>2259.1999999999998</v>
      </c>
      <c r="E2043" s="12" t="s">
        <v>841</v>
      </c>
      <c r="F2043" s="12" t="s">
        <v>561</v>
      </c>
    </row>
    <row r="2044" spans="1:6" x14ac:dyDescent="0.25">
      <c r="A2044">
        <v>1404.51</v>
      </c>
      <c r="B2044" s="12" t="s">
        <v>69</v>
      </c>
      <c r="C2044" s="12" t="s">
        <v>5</v>
      </c>
      <c r="D2044">
        <v>2258.27</v>
      </c>
      <c r="E2044" s="12" t="s">
        <v>842</v>
      </c>
      <c r="F2044" s="12" t="s">
        <v>561</v>
      </c>
    </row>
    <row r="2045" spans="1:6" x14ac:dyDescent="0.25">
      <c r="A2045">
        <v>1627.75</v>
      </c>
      <c r="B2045" s="12" t="s">
        <v>69</v>
      </c>
      <c r="C2045" s="12" t="s">
        <v>5</v>
      </c>
      <c r="D2045">
        <v>2272.33</v>
      </c>
      <c r="E2045" s="12" t="s">
        <v>843</v>
      </c>
      <c r="F2045" s="12" t="s">
        <v>561</v>
      </c>
    </row>
    <row r="2046" spans="1:6" x14ac:dyDescent="0.25">
      <c r="A2046">
        <v>1404.21</v>
      </c>
      <c r="B2046" s="12" t="s">
        <v>69</v>
      </c>
      <c r="C2046" s="12" t="s">
        <v>5</v>
      </c>
      <c r="D2046">
        <v>2265.92</v>
      </c>
      <c r="E2046" s="12" t="s">
        <v>844</v>
      </c>
      <c r="F2046" s="12" t="s">
        <v>561</v>
      </c>
    </row>
    <row r="2047" spans="1:6" x14ac:dyDescent="0.25">
      <c r="A2047">
        <v>1665.55</v>
      </c>
      <c r="B2047" s="12" t="s">
        <v>69</v>
      </c>
      <c r="C2047" s="12" t="s">
        <v>5</v>
      </c>
      <c r="D2047">
        <v>2267.9699999999998</v>
      </c>
      <c r="E2047" s="12" t="s">
        <v>845</v>
      </c>
      <c r="F2047" s="12" t="s">
        <v>561</v>
      </c>
    </row>
    <row r="2048" spans="1:6" x14ac:dyDescent="0.25">
      <c r="A2048">
        <v>1411.51</v>
      </c>
      <c r="B2048" s="12" t="s">
        <v>69</v>
      </c>
      <c r="C2048" s="12" t="s">
        <v>5</v>
      </c>
      <c r="D2048">
        <v>2323.38</v>
      </c>
      <c r="E2048" s="12" t="s">
        <v>846</v>
      </c>
      <c r="F2048" s="12" t="s">
        <v>561</v>
      </c>
    </row>
    <row r="2049" spans="1:6" x14ac:dyDescent="0.25">
      <c r="A2049">
        <v>1462.89</v>
      </c>
      <c r="B2049" s="12" t="s">
        <v>69</v>
      </c>
      <c r="C2049" s="12" t="s">
        <v>5</v>
      </c>
      <c r="D2049">
        <v>2326.98</v>
      </c>
      <c r="E2049" s="12" t="s">
        <v>847</v>
      </c>
      <c r="F2049" s="12" t="s">
        <v>561</v>
      </c>
    </row>
    <row r="2050" spans="1:6" x14ac:dyDescent="0.25">
      <c r="A2050">
        <v>1404.18</v>
      </c>
      <c r="B2050" s="12" t="s">
        <v>69</v>
      </c>
      <c r="C2050" s="12" t="s">
        <v>5</v>
      </c>
      <c r="D2050">
        <v>2326.11</v>
      </c>
      <c r="E2050" s="12" t="s">
        <v>848</v>
      </c>
      <c r="F2050" s="12" t="s">
        <v>561</v>
      </c>
    </row>
    <row r="2051" spans="1:6" x14ac:dyDescent="0.25">
      <c r="A2051">
        <v>1446.32</v>
      </c>
      <c r="B2051" s="12" t="s">
        <v>69</v>
      </c>
      <c r="C2051" s="12" t="s">
        <v>5</v>
      </c>
      <c r="D2051">
        <v>2323.27</v>
      </c>
      <c r="E2051" s="12" t="s">
        <v>849</v>
      </c>
      <c r="F2051" s="12" t="s">
        <v>561</v>
      </c>
    </row>
    <row r="2052" spans="1:6" x14ac:dyDescent="0.25">
      <c r="A2052">
        <v>1542.51</v>
      </c>
      <c r="B2052" s="12" t="s">
        <v>69</v>
      </c>
      <c r="C2052" s="12" t="s">
        <v>5</v>
      </c>
      <c r="D2052">
        <v>2323.09</v>
      </c>
      <c r="E2052" s="12" t="s">
        <v>850</v>
      </c>
      <c r="F2052" s="12" t="s">
        <v>561</v>
      </c>
    </row>
    <row r="2053" spans="1:6" x14ac:dyDescent="0.25">
      <c r="A2053">
        <v>1453.86</v>
      </c>
      <c r="B2053" s="12" t="s">
        <v>69</v>
      </c>
      <c r="C2053" s="12" t="s">
        <v>5</v>
      </c>
      <c r="D2053">
        <v>2325.48</v>
      </c>
      <c r="E2053" s="12" t="s">
        <v>851</v>
      </c>
      <c r="F2053" s="12" t="s">
        <v>561</v>
      </c>
    </row>
    <row r="2054" spans="1:6" x14ac:dyDescent="0.25">
      <c r="A2054">
        <v>1564.71</v>
      </c>
      <c r="B2054" s="12" t="s">
        <v>69</v>
      </c>
      <c r="C2054" s="12" t="s">
        <v>5</v>
      </c>
      <c r="D2054">
        <v>2336.86</v>
      </c>
      <c r="E2054" s="12" t="s">
        <v>852</v>
      </c>
      <c r="F2054" s="12" t="s">
        <v>561</v>
      </c>
    </row>
    <row r="2055" spans="1:6" x14ac:dyDescent="0.25">
      <c r="A2055">
        <v>1412.81</v>
      </c>
      <c r="B2055" s="12" t="s">
        <v>69</v>
      </c>
      <c r="C2055" s="12" t="s">
        <v>5</v>
      </c>
      <c r="D2055">
        <v>2328.88</v>
      </c>
      <c r="E2055" s="12" t="s">
        <v>853</v>
      </c>
      <c r="F2055" s="12" t="s">
        <v>561</v>
      </c>
    </row>
    <row r="2056" spans="1:6" x14ac:dyDescent="0.25">
      <c r="A2056">
        <v>1629.96</v>
      </c>
      <c r="B2056" s="12" t="s">
        <v>69</v>
      </c>
      <c r="C2056" s="12" t="s">
        <v>5</v>
      </c>
      <c r="D2056">
        <v>2280.0300000000002</v>
      </c>
      <c r="E2056" s="12" t="s">
        <v>854</v>
      </c>
      <c r="F2056" s="12" t="s">
        <v>561</v>
      </c>
    </row>
    <row r="2057" spans="1:6" x14ac:dyDescent="0.25">
      <c r="A2057">
        <v>1491.96</v>
      </c>
      <c r="B2057" s="12" t="s">
        <v>69</v>
      </c>
      <c r="C2057" s="12" t="s">
        <v>5</v>
      </c>
      <c r="D2057">
        <v>2281.77</v>
      </c>
      <c r="E2057" s="12" t="s">
        <v>855</v>
      </c>
      <c r="F2057" s="12" t="s">
        <v>561</v>
      </c>
    </row>
    <row r="2058" spans="1:6" x14ac:dyDescent="0.25">
      <c r="A2058">
        <v>1460.68</v>
      </c>
      <c r="B2058" s="12" t="s">
        <v>69</v>
      </c>
      <c r="C2058" s="12" t="s">
        <v>5</v>
      </c>
      <c r="D2058">
        <v>2265.33</v>
      </c>
      <c r="E2058" s="12" t="s">
        <v>856</v>
      </c>
      <c r="F2058" s="12" t="s">
        <v>561</v>
      </c>
    </row>
    <row r="2059" spans="1:6" x14ac:dyDescent="0.25">
      <c r="A2059">
        <v>1462.93</v>
      </c>
      <c r="B2059" s="12" t="s">
        <v>69</v>
      </c>
      <c r="C2059" s="12" t="s">
        <v>5</v>
      </c>
      <c r="D2059">
        <v>2272.75</v>
      </c>
      <c r="E2059" s="12" t="s">
        <v>857</v>
      </c>
      <c r="F2059" s="12" t="s">
        <v>561</v>
      </c>
    </row>
    <row r="2060" spans="1:6" x14ac:dyDescent="0.25">
      <c r="A2060">
        <v>1462.45</v>
      </c>
      <c r="B2060" s="12" t="s">
        <v>69</v>
      </c>
      <c r="C2060" s="12" t="s">
        <v>5</v>
      </c>
      <c r="D2060">
        <v>2271.7800000000002</v>
      </c>
      <c r="E2060" s="12" t="s">
        <v>858</v>
      </c>
      <c r="F2060" s="12" t="s">
        <v>561</v>
      </c>
    </row>
    <row r="2061" spans="1:6" x14ac:dyDescent="0.25">
      <c r="A2061">
        <v>1501.37</v>
      </c>
      <c r="B2061" s="12" t="s">
        <v>69</v>
      </c>
      <c r="C2061" s="12" t="s">
        <v>5</v>
      </c>
      <c r="D2061">
        <v>2276.16</v>
      </c>
      <c r="E2061" s="12" t="s">
        <v>859</v>
      </c>
      <c r="F2061" s="12" t="s">
        <v>561</v>
      </c>
    </row>
    <row r="2062" spans="1:6" x14ac:dyDescent="0.25">
      <c r="A2062">
        <v>1549.04</v>
      </c>
      <c r="B2062" s="12" t="s">
        <v>69</v>
      </c>
      <c r="C2062" s="12" t="s">
        <v>5</v>
      </c>
      <c r="D2062">
        <v>2275.88</v>
      </c>
      <c r="E2062" s="12" t="s">
        <v>860</v>
      </c>
      <c r="F2062" s="12" t="s">
        <v>561</v>
      </c>
    </row>
    <row r="2063" spans="1:6" x14ac:dyDescent="0.25">
      <c r="A2063">
        <v>1396.12</v>
      </c>
      <c r="B2063" s="12" t="s">
        <v>69</v>
      </c>
      <c r="C2063" s="12" t="s">
        <v>5</v>
      </c>
      <c r="D2063">
        <v>2270.48</v>
      </c>
      <c r="E2063" s="12" t="s">
        <v>861</v>
      </c>
      <c r="F2063" s="12" t="s">
        <v>561</v>
      </c>
    </row>
    <row r="2064" spans="1:6" x14ac:dyDescent="0.25">
      <c r="A2064">
        <v>1582.87</v>
      </c>
      <c r="B2064" s="12" t="s">
        <v>69</v>
      </c>
      <c r="C2064" s="12" t="s">
        <v>5</v>
      </c>
      <c r="D2064">
        <v>2236.75</v>
      </c>
      <c r="E2064" s="12" t="s">
        <v>862</v>
      </c>
      <c r="F2064" s="12" t="s">
        <v>561</v>
      </c>
    </row>
    <row r="2065" spans="1:6" x14ac:dyDescent="0.25">
      <c r="A2065">
        <v>1541.19</v>
      </c>
      <c r="B2065" s="12" t="s">
        <v>69</v>
      </c>
      <c r="C2065" s="12" t="s">
        <v>5</v>
      </c>
      <c r="D2065">
        <v>2219.02</v>
      </c>
      <c r="E2065" s="12" t="s">
        <v>863</v>
      </c>
      <c r="F2065" s="12" t="s">
        <v>561</v>
      </c>
    </row>
    <row r="2066" spans="1:6" x14ac:dyDescent="0.25">
      <c r="A2066">
        <v>1425.19</v>
      </c>
      <c r="B2066" s="12" t="s">
        <v>69</v>
      </c>
      <c r="C2066" s="12" t="s">
        <v>5</v>
      </c>
      <c r="D2066">
        <v>2227</v>
      </c>
      <c r="E2066" s="12" t="s">
        <v>864</v>
      </c>
      <c r="F2066" s="12" t="s">
        <v>561</v>
      </c>
    </row>
    <row r="2067" spans="1:6" x14ac:dyDescent="0.25">
      <c r="A2067">
        <v>1473.57</v>
      </c>
      <c r="B2067" s="12" t="s">
        <v>69</v>
      </c>
      <c r="C2067" s="12" t="s">
        <v>5</v>
      </c>
      <c r="D2067">
        <v>2232</v>
      </c>
      <c r="E2067" s="12" t="s">
        <v>865</v>
      </c>
      <c r="F2067" s="12" t="s">
        <v>561</v>
      </c>
    </row>
    <row r="2068" spans="1:6" x14ac:dyDescent="0.25">
      <c r="A2068">
        <v>1430.47</v>
      </c>
      <c r="B2068" s="12" t="s">
        <v>69</v>
      </c>
      <c r="C2068" s="12" t="s">
        <v>5</v>
      </c>
      <c r="D2068">
        <v>2226.58</v>
      </c>
      <c r="E2068" s="12" t="s">
        <v>866</v>
      </c>
      <c r="F2068" s="12" t="s">
        <v>561</v>
      </c>
    </row>
    <row r="2069" spans="1:6" x14ac:dyDescent="0.25">
      <c r="A2069">
        <v>1723.11</v>
      </c>
      <c r="B2069" s="12" t="s">
        <v>69</v>
      </c>
      <c r="C2069" s="12" t="s">
        <v>5</v>
      </c>
      <c r="D2069">
        <v>2231.64</v>
      </c>
      <c r="E2069" s="12" t="s">
        <v>867</v>
      </c>
      <c r="F2069" s="12" t="s">
        <v>561</v>
      </c>
    </row>
    <row r="2070" spans="1:6" x14ac:dyDescent="0.25">
      <c r="A2070">
        <v>1426.42</v>
      </c>
      <c r="B2070" s="12" t="s">
        <v>69</v>
      </c>
      <c r="C2070" s="12" t="s">
        <v>5</v>
      </c>
      <c r="D2070">
        <v>2221.2800000000002</v>
      </c>
      <c r="E2070" s="12" t="s">
        <v>868</v>
      </c>
      <c r="F2070" s="12" t="s">
        <v>561</v>
      </c>
    </row>
    <row r="2071" spans="1:6" x14ac:dyDescent="0.25">
      <c r="A2071">
        <v>1593.86</v>
      </c>
      <c r="B2071" s="12" t="s">
        <v>69</v>
      </c>
      <c r="C2071" s="12" t="s">
        <v>5</v>
      </c>
      <c r="D2071">
        <v>2209.61</v>
      </c>
      <c r="E2071" s="12" t="s">
        <v>869</v>
      </c>
      <c r="F2071" s="12" t="s">
        <v>561</v>
      </c>
    </row>
    <row r="2072" spans="1:6" x14ac:dyDescent="0.25">
      <c r="A2072">
        <v>1086.07</v>
      </c>
      <c r="B2072" s="12" t="s">
        <v>70</v>
      </c>
      <c r="C2072" s="12" t="s">
        <v>5</v>
      </c>
      <c r="D2072">
        <v>2300.7199999999998</v>
      </c>
      <c r="E2072" s="12" t="s">
        <v>870</v>
      </c>
      <c r="F2072" s="12" t="s">
        <v>561</v>
      </c>
    </row>
    <row r="2073" spans="1:6" x14ac:dyDescent="0.25">
      <c r="A2073">
        <v>1049.6099999999999</v>
      </c>
      <c r="B2073" s="12" t="s">
        <v>70</v>
      </c>
      <c r="C2073" s="12" t="s">
        <v>5</v>
      </c>
      <c r="D2073">
        <v>2301.8000000000002</v>
      </c>
      <c r="E2073" s="12" t="s">
        <v>871</v>
      </c>
      <c r="F2073" s="12" t="s">
        <v>561</v>
      </c>
    </row>
    <row r="2074" spans="1:6" x14ac:dyDescent="0.25">
      <c r="A2074">
        <v>1070.04</v>
      </c>
      <c r="B2074" s="12" t="s">
        <v>70</v>
      </c>
      <c r="C2074" s="12" t="s">
        <v>5</v>
      </c>
      <c r="D2074">
        <v>2298.8000000000002</v>
      </c>
      <c r="E2074" s="12" t="s">
        <v>872</v>
      </c>
      <c r="F2074" s="12" t="s">
        <v>561</v>
      </c>
    </row>
    <row r="2075" spans="1:6" x14ac:dyDescent="0.25">
      <c r="A2075">
        <v>1175.6400000000001</v>
      </c>
      <c r="B2075" s="12" t="s">
        <v>70</v>
      </c>
      <c r="C2075" s="12" t="s">
        <v>5</v>
      </c>
      <c r="D2075">
        <v>2299.73</v>
      </c>
      <c r="E2075" s="12" t="s">
        <v>873</v>
      </c>
      <c r="F2075" s="12" t="s">
        <v>561</v>
      </c>
    </row>
    <row r="2076" spans="1:6" x14ac:dyDescent="0.25">
      <c r="A2076">
        <v>1103.97</v>
      </c>
      <c r="B2076" s="12" t="s">
        <v>70</v>
      </c>
      <c r="C2076" s="12" t="s">
        <v>5</v>
      </c>
      <c r="D2076">
        <v>2301.75</v>
      </c>
      <c r="E2076" s="12" t="s">
        <v>874</v>
      </c>
      <c r="F2076" s="12" t="s">
        <v>561</v>
      </c>
    </row>
    <row r="2077" spans="1:6" x14ac:dyDescent="0.25">
      <c r="A2077">
        <v>1009</v>
      </c>
      <c r="B2077" s="12" t="s">
        <v>70</v>
      </c>
      <c r="C2077" s="12" t="s">
        <v>5</v>
      </c>
      <c r="D2077">
        <v>2306.8000000000002</v>
      </c>
      <c r="E2077" s="12" t="s">
        <v>875</v>
      </c>
      <c r="F2077" s="12" t="s">
        <v>561</v>
      </c>
    </row>
    <row r="2078" spans="1:6" x14ac:dyDescent="0.25">
      <c r="A2078">
        <v>1106.6500000000001</v>
      </c>
      <c r="B2078" s="12" t="s">
        <v>70</v>
      </c>
      <c r="C2078" s="12" t="s">
        <v>5</v>
      </c>
      <c r="D2078">
        <v>2292.98</v>
      </c>
      <c r="E2078" s="12" t="s">
        <v>876</v>
      </c>
      <c r="F2078" s="12" t="s">
        <v>561</v>
      </c>
    </row>
    <row r="2079" spans="1:6" x14ac:dyDescent="0.25">
      <c r="A2079">
        <v>1094.6300000000001</v>
      </c>
      <c r="B2079" s="12" t="s">
        <v>70</v>
      </c>
      <c r="C2079" s="12" t="s">
        <v>5</v>
      </c>
      <c r="D2079">
        <v>2293.64</v>
      </c>
      <c r="E2079" s="12" t="s">
        <v>877</v>
      </c>
      <c r="F2079" s="12" t="s">
        <v>561</v>
      </c>
    </row>
    <row r="2080" spans="1:6" x14ac:dyDescent="0.25">
      <c r="A2080">
        <v>1410.89</v>
      </c>
      <c r="B2080" s="12" t="s">
        <v>70</v>
      </c>
      <c r="C2080" s="12" t="s">
        <v>5</v>
      </c>
      <c r="D2080">
        <v>2297.11</v>
      </c>
      <c r="E2080" s="12" t="s">
        <v>878</v>
      </c>
      <c r="F2080" s="12" t="s">
        <v>561</v>
      </c>
    </row>
    <row r="2081" spans="1:6" x14ac:dyDescent="0.25">
      <c r="A2081">
        <v>1128.3399999999999</v>
      </c>
      <c r="B2081" s="12" t="s">
        <v>70</v>
      </c>
      <c r="C2081" s="12" t="s">
        <v>5</v>
      </c>
      <c r="D2081">
        <v>2308.98</v>
      </c>
      <c r="E2081" s="12" t="s">
        <v>879</v>
      </c>
      <c r="F2081" s="12" t="s">
        <v>561</v>
      </c>
    </row>
    <row r="2082" spans="1:6" x14ac:dyDescent="0.25">
      <c r="A2082">
        <v>1100.2</v>
      </c>
      <c r="B2082" s="12" t="s">
        <v>70</v>
      </c>
      <c r="C2082" s="12" t="s">
        <v>5</v>
      </c>
      <c r="D2082">
        <v>2298.12</v>
      </c>
      <c r="E2082" s="12" t="s">
        <v>880</v>
      </c>
      <c r="F2082" s="12" t="s">
        <v>561</v>
      </c>
    </row>
    <row r="2083" spans="1:6" x14ac:dyDescent="0.25">
      <c r="A2083">
        <v>1007.07</v>
      </c>
      <c r="B2083" s="12" t="s">
        <v>70</v>
      </c>
      <c r="C2083" s="12" t="s">
        <v>5</v>
      </c>
      <c r="D2083">
        <v>2301.73</v>
      </c>
      <c r="E2083" s="12" t="s">
        <v>881</v>
      </c>
      <c r="F2083" s="12" t="s">
        <v>561</v>
      </c>
    </row>
    <row r="2084" spans="1:6" x14ac:dyDescent="0.25">
      <c r="A2084">
        <v>1159.5999999999999</v>
      </c>
      <c r="B2084" s="12" t="s">
        <v>70</v>
      </c>
      <c r="C2084" s="12" t="s">
        <v>5</v>
      </c>
      <c r="D2084">
        <v>2301.5500000000002</v>
      </c>
      <c r="E2084" s="12" t="s">
        <v>882</v>
      </c>
      <c r="F2084" s="12" t="s">
        <v>561</v>
      </c>
    </row>
    <row r="2085" spans="1:6" x14ac:dyDescent="0.25">
      <c r="A2085">
        <v>1043.44</v>
      </c>
      <c r="B2085" s="12" t="s">
        <v>70</v>
      </c>
      <c r="C2085" s="12" t="s">
        <v>5</v>
      </c>
      <c r="D2085">
        <v>2307.81</v>
      </c>
      <c r="E2085" s="12" t="s">
        <v>883</v>
      </c>
      <c r="F2085" s="12" t="s">
        <v>561</v>
      </c>
    </row>
    <row r="2086" spans="1:6" x14ac:dyDescent="0.25">
      <c r="A2086">
        <v>1145.5899999999999</v>
      </c>
      <c r="B2086" s="12" t="s">
        <v>70</v>
      </c>
      <c r="C2086" s="12" t="s">
        <v>5</v>
      </c>
      <c r="D2086">
        <v>2336.62</v>
      </c>
      <c r="E2086" s="12" t="s">
        <v>884</v>
      </c>
      <c r="F2086" s="12" t="s">
        <v>561</v>
      </c>
    </row>
    <row r="2087" spans="1:6" x14ac:dyDescent="0.25">
      <c r="A2087">
        <v>1091.8900000000001</v>
      </c>
      <c r="B2087" s="12" t="s">
        <v>70</v>
      </c>
      <c r="C2087" s="12" t="s">
        <v>5</v>
      </c>
      <c r="D2087">
        <v>2328.02</v>
      </c>
      <c r="E2087" s="12" t="s">
        <v>885</v>
      </c>
      <c r="F2087" s="12" t="s">
        <v>561</v>
      </c>
    </row>
    <row r="2088" spans="1:6" x14ac:dyDescent="0.25">
      <c r="A2088">
        <v>1082.79</v>
      </c>
      <c r="B2088" s="12" t="s">
        <v>70</v>
      </c>
      <c r="C2088" s="12" t="s">
        <v>5</v>
      </c>
      <c r="D2088">
        <v>2325.38</v>
      </c>
      <c r="E2088" s="12" t="s">
        <v>886</v>
      </c>
      <c r="F2088" s="12" t="s">
        <v>561</v>
      </c>
    </row>
    <row r="2089" spans="1:6" x14ac:dyDescent="0.25">
      <c r="A2089">
        <v>1182.4100000000001</v>
      </c>
      <c r="B2089" s="12" t="s">
        <v>70</v>
      </c>
      <c r="C2089" s="12" t="s">
        <v>5</v>
      </c>
      <c r="D2089">
        <v>2325.02</v>
      </c>
      <c r="E2089" s="12" t="s">
        <v>887</v>
      </c>
      <c r="F2089" s="12" t="s">
        <v>561</v>
      </c>
    </row>
    <row r="2090" spans="1:6" x14ac:dyDescent="0.25">
      <c r="A2090">
        <v>1133.8399999999999</v>
      </c>
      <c r="B2090" s="12" t="s">
        <v>70</v>
      </c>
      <c r="C2090" s="12" t="s">
        <v>5</v>
      </c>
      <c r="D2090">
        <v>2332.66</v>
      </c>
      <c r="E2090" s="12" t="s">
        <v>888</v>
      </c>
      <c r="F2090" s="12" t="s">
        <v>561</v>
      </c>
    </row>
    <row r="2091" spans="1:6" x14ac:dyDescent="0.25">
      <c r="A2091">
        <v>1079.49</v>
      </c>
      <c r="B2091" s="12" t="s">
        <v>70</v>
      </c>
      <c r="C2091" s="12" t="s">
        <v>5</v>
      </c>
      <c r="D2091">
        <v>2327.59</v>
      </c>
      <c r="E2091" s="12" t="s">
        <v>889</v>
      </c>
      <c r="F2091" s="12" t="s">
        <v>561</v>
      </c>
    </row>
    <row r="2092" spans="1:6" x14ac:dyDescent="0.25">
      <c r="A2092">
        <v>1183.1600000000001</v>
      </c>
      <c r="B2092" s="12" t="s">
        <v>70</v>
      </c>
      <c r="C2092" s="12" t="s">
        <v>5</v>
      </c>
      <c r="D2092">
        <v>2326.39</v>
      </c>
      <c r="E2092" s="12" t="s">
        <v>890</v>
      </c>
      <c r="F2092" s="12" t="s">
        <v>561</v>
      </c>
    </row>
    <row r="2093" spans="1:6" x14ac:dyDescent="0.25">
      <c r="A2093">
        <v>1124.4100000000001</v>
      </c>
      <c r="B2093" s="12" t="s">
        <v>70</v>
      </c>
      <c r="C2093" s="12" t="s">
        <v>5</v>
      </c>
      <c r="D2093">
        <v>2322.23</v>
      </c>
      <c r="E2093" s="12" t="s">
        <v>891</v>
      </c>
      <c r="F2093" s="12" t="s">
        <v>561</v>
      </c>
    </row>
    <row r="2094" spans="1:6" x14ac:dyDescent="0.25">
      <c r="A2094">
        <v>1026.69</v>
      </c>
      <c r="B2094" s="12" t="s">
        <v>70</v>
      </c>
      <c r="C2094" s="12" t="s">
        <v>5</v>
      </c>
      <c r="D2094">
        <v>2263.14</v>
      </c>
      <c r="E2094" s="12" t="s">
        <v>892</v>
      </c>
      <c r="F2094" s="12" t="s">
        <v>561</v>
      </c>
    </row>
    <row r="2095" spans="1:6" x14ac:dyDescent="0.25">
      <c r="A2095">
        <v>1274.04</v>
      </c>
      <c r="B2095" s="12" t="s">
        <v>70</v>
      </c>
      <c r="C2095" s="12" t="s">
        <v>5</v>
      </c>
      <c r="D2095">
        <v>2258.36</v>
      </c>
      <c r="E2095" s="12" t="s">
        <v>893</v>
      </c>
      <c r="F2095" s="12" t="s">
        <v>561</v>
      </c>
    </row>
    <row r="2096" spans="1:6" x14ac:dyDescent="0.25">
      <c r="A2096">
        <v>1067.23</v>
      </c>
      <c r="B2096" s="12" t="s">
        <v>70</v>
      </c>
      <c r="C2096" s="12" t="s">
        <v>5</v>
      </c>
      <c r="D2096">
        <v>2250.39</v>
      </c>
      <c r="E2096" s="12" t="s">
        <v>894</v>
      </c>
      <c r="F2096" s="12" t="s">
        <v>561</v>
      </c>
    </row>
    <row r="2097" spans="1:6" x14ac:dyDescent="0.25">
      <c r="A2097">
        <v>1060.43</v>
      </c>
      <c r="B2097" s="12" t="s">
        <v>70</v>
      </c>
      <c r="C2097" s="12" t="s">
        <v>5</v>
      </c>
      <c r="D2097">
        <v>2257.73</v>
      </c>
      <c r="E2097" s="12" t="s">
        <v>895</v>
      </c>
      <c r="F2097" s="12" t="s">
        <v>561</v>
      </c>
    </row>
    <row r="2098" spans="1:6" x14ac:dyDescent="0.25">
      <c r="A2098">
        <v>1108.05</v>
      </c>
      <c r="B2098" s="12" t="s">
        <v>70</v>
      </c>
      <c r="C2098" s="12" t="s">
        <v>5</v>
      </c>
      <c r="D2098">
        <v>2250.36</v>
      </c>
      <c r="E2098" s="12" t="s">
        <v>896</v>
      </c>
      <c r="F2098" s="12" t="s">
        <v>561</v>
      </c>
    </row>
    <row r="2099" spans="1:6" x14ac:dyDescent="0.25">
      <c r="A2099">
        <v>1171.43</v>
      </c>
      <c r="B2099" s="12" t="s">
        <v>70</v>
      </c>
      <c r="C2099" s="12" t="s">
        <v>5</v>
      </c>
      <c r="D2099">
        <v>2254.34</v>
      </c>
      <c r="E2099" s="12" t="s">
        <v>897</v>
      </c>
      <c r="F2099" s="12" t="s">
        <v>561</v>
      </c>
    </row>
    <row r="2100" spans="1:6" x14ac:dyDescent="0.25">
      <c r="A2100">
        <v>1149.8900000000001</v>
      </c>
      <c r="B2100" s="12" t="s">
        <v>70</v>
      </c>
      <c r="C2100" s="12" t="s">
        <v>5</v>
      </c>
      <c r="D2100">
        <v>2254.11</v>
      </c>
      <c r="E2100" s="12" t="s">
        <v>898</v>
      </c>
      <c r="F2100" s="12" t="s">
        <v>561</v>
      </c>
    </row>
    <row r="2101" spans="1:6" x14ac:dyDescent="0.25">
      <c r="A2101">
        <v>1190.4100000000001</v>
      </c>
      <c r="B2101" s="12" t="s">
        <v>70</v>
      </c>
      <c r="C2101" s="12" t="s">
        <v>5</v>
      </c>
      <c r="D2101">
        <v>2234.17</v>
      </c>
      <c r="E2101" s="12" t="s">
        <v>899</v>
      </c>
      <c r="F2101" s="12" t="s">
        <v>561</v>
      </c>
    </row>
    <row r="2102" spans="1:6" x14ac:dyDescent="0.25">
      <c r="A2102">
        <v>1000000000</v>
      </c>
      <c r="B2102" s="12" t="s">
        <v>134</v>
      </c>
      <c r="C2102" s="12" t="s">
        <v>5</v>
      </c>
      <c r="D2102">
        <v>2210.64</v>
      </c>
      <c r="E2102" s="12" t="s">
        <v>900</v>
      </c>
      <c r="F2102" s="12" t="s">
        <v>561</v>
      </c>
    </row>
    <row r="2103" spans="1:6" x14ac:dyDescent="0.25">
      <c r="A2103">
        <v>2445.1999999999998</v>
      </c>
      <c r="B2103" s="12" t="s">
        <v>134</v>
      </c>
      <c r="C2103" s="12" t="s">
        <v>5</v>
      </c>
      <c r="D2103">
        <v>2227.5500000000002</v>
      </c>
      <c r="E2103" s="12" t="s">
        <v>901</v>
      </c>
      <c r="F2103" s="12" t="s">
        <v>561</v>
      </c>
    </row>
    <row r="2104" spans="1:6" x14ac:dyDescent="0.25">
      <c r="A2104">
        <v>1882.84</v>
      </c>
      <c r="B2104" s="12" t="s">
        <v>134</v>
      </c>
      <c r="C2104" s="12" t="s">
        <v>5</v>
      </c>
      <c r="D2104">
        <v>2256.56</v>
      </c>
      <c r="E2104" s="12" t="s">
        <v>902</v>
      </c>
      <c r="F2104" s="12" t="s">
        <v>561</v>
      </c>
    </row>
    <row r="2105" spans="1:6" x14ac:dyDescent="0.25">
      <c r="A2105">
        <v>1815.62</v>
      </c>
      <c r="B2105" s="12" t="s">
        <v>134</v>
      </c>
      <c r="C2105" s="12" t="s">
        <v>5</v>
      </c>
      <c r="D2105">
        <v>2288.31</v>
      </c>
      <c r="E2105" s="12" t="s">
        <v>903</v>
      </c>
      <c r="F2105" s="12" t="s">
        <v>561</v>
      </c>
    </row>
    <row r="2106" spans="1:6" x14ac:dyDescent="0.25">
      <c r="A2106">
        <v>1949.88</v>
      </c>
      <c r="B2106" s="12" t="s">
        <v>134</v>
      </c>
      <c r="C2106" s="12" t="s">
        <v>5</v>
      </c>
      <c r="D2106">
        <v>2288.39</v>
      </c>
      <c r="E2106" s="12" t="s">
        <v>904</v>
      </c>
      <c r="F2106" s="12" t="s">
        <v>561</v>
      </c>
    </row>
    <row r="2107" spans="1:6" x14ac:dyDescent="0.25">
      <c r="A2107">
        <v>1951.38</v>
      </c>
      <c r="B2107" s="12" t="s">
        <v>134</v>
      </c>
      <c r="C2107" s="12" t="s">
        <v>5</v>
      </c>
      <c r="D2107">
        <v>2289.11</v>
      </c>
      <c r="E2107" s="12" t="s">
        <v>905</v>
      </c>
      <c r="F2107" s="12" t="s">
        <v>561</v>
      </c>
    </row>
    <row r="2108" spans="1:6" x14ac:dyDescent="0.25">
      <c r="A2108">
        <v>2041.09</v>
      </c>
      <c r="B2108" s="12" t="s">
        <v>134</v>
      </c>
      <c r="C2108" s="12" t="s">
        <v>5</v>
      </c>
      <c r="D2108">
        <v>2276.58</v>
      </c>
      <c r="E2108" s="12" t="s">
        <v>906</v>
      </c>
      <c r="F2108" s="12" t="s">
        <v>561</v>
      </c>
    </row>
    <row r="2109" spans="1:6" x14ac:dyDescent="0.25">
      <c r="A2109">
        <v>2091.0100000000002</v>
      </c>
      <c r="B2109" s="12" t="s">
        <v>134</v>
      </c>
      <c r="C2109" s="12" t="s">
        <v>5</v>
      </c>
      <c r="D2109">
        <v>2289.83</v>
      </c>
      <c r="E2109" s="12" t="s">
        <v>907</v>
      </c>
      <c r="F2109" s="12" t="s">
        <v>561</v>
      </c>
    </row>
    <row r="2110" spans="1:6" x14ac:dyDescent="0.25">
      <c r="A2110">
        <v>2044.81</v>
      </c>
      <c r="B2110" s="12" t="s">
        <v>134</v>
      </c>
      <c r="C2110" s="12" t="s">
        <v>5</v>
      </c>
      <c r="D2110">
        <v>2326.6999999999998</v>
      </c>
      <c r="E2110" s="12" t="s">
        <v>908</v>
      </c>
      <c r="F2110" s="12" t="s">
        <v>561</v>
      </c>
    </row>
    <row r="2111" spans="1:6" x14ac:dyDescent="0.25">
      <c r="A2111">
        <v>1940.14</v>
      </c>
      <c r="B2111" s="12" t="s">
        <v>134</v>
      </c>
      <c r="C2111" s="12" t="s">
        <v>5</v>
      </c>
      <c r="D2111">
        <v>2296.7800000000002</v>
      </c>
      <c r="E2111" s="12" t="s">
        <v>909</v>
      </c>
      <c r="F2111" s="12" t="s">
        <v>561</v>
      </c>
    </row>
    <row r="2112" spans="1:6" x14ac:dyDescent="0.25">
      <c r="A2112">
        <v>2108.71</v>
      </c>
      <c r="B2112" s="12" t="s">
        <v>134</v>
      </c>
      <c r="C2112" s="12" t="s">
        <v>5</v>
      </c>
      <c r="D2112">
        <v>2314.69</v>
      </c>
      <c r="E2112" s="12" t="s">
        <v>910</v>
      </c>
      <c r="F2112" s="12" t="s">
        <v>561</v>
      </c>
    </row>
    <row r="2113" spans="1:6" x14ac:dyDescent="0.25">
      <c r="A2113">
        <v>2001.68</v>
      </c>
      <c r="B2113" s="12" t="s">
        <v>134</v>
      </c>
      <c r="C2113" s="12" t="s">
        <v>5</v>
      </c>
      <c r="D2113">
        <v>2323.94</v>
      </c>
      <c r="E2113" s="12" t="s">
        <v>911</v>
      </c>
      <c r="F2113" s="12" t="s">
        <v>561</v>
      </c>
    </row>
    <row r="2114" spans="1:6" x14ac:dyDescent="0.25">
      <c r="A2114">
        <v>1786.33</v>
      </c>
      <c r="B2114" s="12" t="s">
        <v>134</v>
      </c>
      <c r="C2114" s="12" t="s">
        <v>5</v>
      </c>
      <c r="D2114">
        <v>2326.38</v>
      </c>
      <c r="E2114" s="12" t="s">
        <v>912</v>
      </c>
      <c r="F2114" s="12" t="s">
        <v>561</v>
      </c>
    </row>
    <row r="2115" spans="1:6" x14ac:dyDescent="0.25">
      <c r="A2115">
        <v>1866.68</v>
      </c>
      <c r="B2115" s="12" t="s">
        <v>134</v>
      </c>
      <c r="C2115" s="12" t="s">
        <v>5</v>
      </c>
      <c r="D2115">
        <v>2343.5</v>
      </c>
      <c r="E2115" s="12" t="s">
        <v>913</v>
      </c>
      <c r="F2115" s="12" t="s">
        <v>561</v>
      </c>
    </row>
    <row r="2116" spans="1:6" x14ac:dyDescent="0.25">
      <c r="A2116">
        <v>1000000000</v>
      </c>
      <c r="B2116" s="12" t="s">
        <v>134</v>
      </c>
      <c r="C2116" s="12" t="s">
        <v>5</v>
      </c>
      <c r="D2116">
        <v>2262.0500000000002</v>
      </c>
      <c r="E2116" s="12" t="s">
        <v>914</v>
      </c>
      <c r="F2116" s="12" t="s">
        <v>561</v>
      </c>
    </row>
    <row r="2117" spans="1:6" x14ac:dyDescent="0.25">
      <c r="A2117">
        <v>2344.2399999999998</v>
      </c>
      <c r="B2117" s="12" t="s">
        <v>134</v>
      </c>
      <c r="C2117" s="12" t="s">
        <v>5</v>
      </c>
      <c r="D2117">
        <v>2274.9699999999998</v>
      </c>
      <c r="E2117" s="12" t="s">
        <v>915</v>
      </c>
      <c r="F2117" s="12" t="s">
        <v>561</v>
      </c>
    </row>
    <row r="2118" spans="1:6" x14ac:dyDescent="0.25">
      <c r="A2118">
        <v>1896.77</v>
      </c>
      <c r="B2118" s="12" t="s">
        <v>134</v>
      </c>
      <c r="C2118" s="12" t="s">
        <v>5</v>
      </c>
      <c r="D2118">
        <v>2292.6999999999998</v>
      </c>
      <c r="E2118" s="12" t="s">
        <v>916</v>
      </c>
      <c r="F2118" s="12" t="s">
        <v>561</v>
      </c>
    </row>
    <row r="2119" spans="1:6" x14ac:dyDescent="0.25">
      <c r="A2119">
        <v>1935.97</v>
      </c>
      <c r="B2119" s="12" t="s">
        <v>134</v>
      </c>
      <c r="C2119" s="12" t="s">
        <v>5</v>
      </c>
      <c r="D2119">
        <v>2309.92</v>
      </c>
      <c r="E2119" s="12" t="s">
        <v>917</v>
      </c>
      <c r="F2119" s="12" t="s">
        <v>561</v>
      </c>
    </row>
    <row r="2120" spans="1:6" x14ac:dyDescent="0.25">
      <c r="A2120">
        <v>1642.05</v>
      </c>
      <c r="B2120" s="12" t="s">
        <v>134</v>
      </c>
      <c r="C2120" s="12" t="s">
        <v>5</v>
      </c>
      <c r="D2120">
        <v>2305.39</v>
      </c>
      <c r="E2120" s="12" t="s">
        <v>918</v>
      </c>
      <c r="F2120" s="12" t="s">
        <v>561</v>
      </c>
    </row>
    <row r="2121" spans="1:6" x14ac:dyDescent="0.25">
      <c r="A2121">
        <v>1982.42</v>
      </c>
      <c r="B2121" s="12" t="s">
        <v>134</v>
      </c>
      <c r="C2121" s="12" t="s">
        <v>5</v>
      </c>
      <c r="D2121">
        <v>2321.12</v>
      </c>
      <c r="E2121" s="12" t="s">
        <v>919</v>
      </c>
      <c r="F2121" s="12" t="s">
        <v>561</v>
      </c>
    </row>
    <row r="2122" spans="1:6" x14ac:dyDescent="0.25">
      <c r="A2122">
        <v>2016.42</v>
      </c>
      <c r="B2122" s="12" t="s">
        <v>134</v>
      </c>
      <c r="C2122" s="12" t="s">
        <v>5</v>
      </c>
      <c r="D2122">
        <v>2317.91</v>
      </c>
      <c r="E2122" s="12" t="s">
        <v>920</v>
      </c>
      <c r="F2122" s="12" t="s">
        <v>561</v>
      </c>
    </row>
    <row r="2123" spans="1:6" x14ac:dyDescent="0.25">
      <c r="A2123">
        <v>1896.56</v>
      </c>
      <c r="B2123" s="12" t="s">
        <v>134</v>
      </c>
      <c r="C2123" s="12" t="s">
        <v>5</v>
      </c>
      <c r="D2123">
        <v>2288.31</v>
      </c>
      <c r="E2123" s="12" t="s">
        <v>921</v>
      </c>
      <c r="F2123" s="12" t="s">
        <v>561</v>
      </c>
    </row>
    <row r="2124" spans="1:6" x14ac:dyDescent="0.25">
      <c r="A2124">
        <v>1922.02</v>
      </c>
      <c r="B2124" s="12" t="s">
        <v>134</v>
      </c>
      <c r="C2124" s="12" t="s">
        <v>5</v>
      </c>
      <c r="D2124">
        <v>2229.64</v>
      </c>
      <c r="E2124" s="12" t="s">
        <v>922</v>
      </c>
      <c r="F2124" s="12" t="s">
        <v>561</v>
      </c>
    </row>
    <row r="2125" spans="1:6" x14ac:dyDescent="0.25">
      <c r="A2125">
        <v>1888.6</v>
      </c>
      <c r="B2125" s="12" t="s">
        <v>134</v>
      </c>
      <c r="C2125" s="12" t="s">
        <v>5</v>
      </c>
      <c r="D2125">
        <v>2232.17</v>
      </c>
      <c r="E2125" s="12" t="s">
        <v>923</v>
      </c>
      <c r="F2125" s="12" t="s">
        <v>561</v>
      </c>
    </row>
    <row r="2126" spans="1:6" x14ac:dyDescent="0.25">
      <c r="A2126">
        <v>2260.4699999999998</v>
      </c>
      <c r="B2126" s="12" t="s">
        <v>134</v>
      </c>
      <c r="C2126" s="12" t="s">
        <v>5</v>
      </c>
      <c r="D2126">
        <v>2208.67</v>
      </c>
      <c r="E2126" s="12" t="s">
        <v>924</v>
      </c>
      <c r="F2126" s="12" t="s">
        <v>561</v>
      </c>
    </row>
    <row r="2127" spans="1:6" x14ac:dyDescent="0.25">
      <c r="A2127">
        <v>2122.02</v>
      </c>
      <c r="B2127" s="12" t="s">
        <v>134</v>
      </c>
      <c r="C2127" s="12" t="s">
        <v>5</v>
      </c>
      <c r="D2127">
        <v>2209.38</v>
      </c>
      <c r="E2127" s="12" t="s">
        <v>925</v>
      </c>
      <c r="F2127" s="12" t="s">
        <v>561</v>
      </c>
    </row>
    <row r="2128" spans="1:6" x14ac:dyDescent="0.25">
      <c r="A2128">
        <v>1896.43</v>
      </c>
      <c r="B2128" s="12" t="s">
        <v>134</v>
      </c>
      <c r="C2128" s="12" t="s">
        <v>5</v>
      </c>
      <c r="D2128">
        <v>2237.7800000000002</v>
      </c>
      <c r="E2128" s="12" t="s">
        <v>926</v>
      </c>
      <c r="F2128" s="12" t="s">
        <v>561</v>
      </c>
    </row>
    <row r="2129" spans="1:6" x14ac:dyDescent="0.25">
      <c r="A2129">
        <v>1764.86</v>
      </c>
      <c r="B2129" s="12" t="s">
        <v>134</v>
      </c>
      <c r="C2129" s="12" t="s">
        <v>5</v>
      </c>
      <c r="D2129">
        <v>2232.62</v>
      </c>
      <c r="E2129" s="12" t="s">
        <v>927</v>
      </c>
      <c r="F2129" s="12" t="s">
        <v>561</v>
      </c>
    </row>
    <row r="2130" spans="1:6" x14ac:dyDescent="0.25">
      <c r="A2130">
        <v>1967.12</v>
      </c>
      <c r="B2130" s="12" t="s">
        <v>134</v>
      </c>
      <c r="C2130" s="12" t="s">
        <v>5</v>
      </c>
      <c r="D2130">
        <v>2234.19</v>
      </c>
      <c r="E2130" s="12" t="s">
        <v>928</v>
      </c>
      <c r="F2130" s="12" t="s">
        <v>561</v>
      </c>
    </row>
    <row r="2131" spans="1:6" x14ac:dyDescent="0.25">
      <c r="A2131">
        <v>1840.95</v>
      </c>
      <c r="B2131" s="12" t="s">
        <v>134</v>
      </c>
      <c r="C2131" s="12" t="s">
        <v>5</v>
      </c>
      <c r="D2131">
        <v>2213.38</v>
      </c>
      <c r="E2131" s="12" t="s">
        <v>929</v>
      </c>
      <c r="F2131" s="12" t="s">
        <v>561</v>
      </c>
    </row>
    <row r="2132" spans="1:6" x14ac:dyDescent="0.25">
      <c r="A2132">
        <v>1286.5999999999999</v>
      </c>
      <c r="B2132" s="12" t="s">
        <v>136</v>
      </c>
      <c r="C2132" s="12" t="s">
        <v>5</v>
      </c>
      <c r="D2132">
        <v>2316.61</v>
      </c>
      <c r="E2132" s="12" t="s">
        <v>930</v>
      </c>
      <c r="F2132" s="12" t="s">
        <v>561</v>
      </c>
    </row>
    <row r="2133" spans="1:6" x14ac:dyDescent="0.25">
      <c r="A2133">
        <v>1300.6600000000001</v>
      </c>
      <c r="B2133" s="12" t="s">
        <v>136</v>
      </c>
      <c r="C2133" s="12" t="s">
        <v>5</v>
      </c>
      <c r="D2133">
        <v>2311.59</v>
      </c>
      <c r="E2133" s="12" t="s">
        <v>931</v>
      </c>
      <c r="F2133" s="12" t="s">
        <v>561</v>
      </c>
    </row>
    <row r="2134" spans="1:6" x14ac:dyDescent="0.25">
      <c r="A2134">
        <v>1284.02</v>
      </c>
      <c r="B2134" s="12" t="s">
        <v>136</v>
      </c>
      <c r="C2134" s="12" t="s">
        <v>5</v>
      </c>
      <c r="D2134">
        <v>2314.39</v>
      </c>
      <c r="E2134" s="12" t="s">
        <v>932</v>
      </c>
      <c r="F2134" s="12" t="s">
        <v>561</v>
      </c>
    </row>
    <row r="2135" spans="1:6" x14ac:dyDescent="0.25">
      <c r="A2135">
        <v>1245.03</v>
      </c>
      <c r="B2135" s="12" t="s">
        <v>136</v>
      </c>
      <c r="C2135" s="12" t="s">
        <v>5</v>
      </c>
      <c r="D2135">
        <v>2322.92</v>
      </c>
      <c r="E2135" s="12" t="s">
        <v>933</v>
      </c>
      <c r="F2135" s="12" t="s">
        <v>561</v>
      </c>
    </row>
    <row r="2136" spans="1:6" x14ac:dyDescent="0.25">
      <c r="A2136">
        <v>1377.76</v>
      </c>
      <c r="B2136" s="12" t="s">
        <v>136</v>
      </c>
      <c r="C2136" s="12" t="s">
        <v>5</v>
      </c>
      <c r="D2136">
        <v>2319.14</v>
      </c>
      <c r="E2136" s="12" t="s">
        <v>934</v>
      </c>
      <c r="F2136" s="12" t="s">
        <v>561</v>
      </c>
    </row>
    <row r="2137" spans="1:6" x14ac:dyDescent="0.25">
      <c r="A2137">
        <v>1465.39</v>
      </c>
      <c r="B2137" s="12" t="s">
        <v>136</v>
      </c>
      <c r="C2137" s="12" t="s">
        <v>5</v>
      </c>
      <c r="D2137">
        <v>2319.59</v>
      </c>
      <c r="E2137" s="12" t="s">
        <v>935</v>
      </c>
      <c r="F2137" s="12" t="s">
        <v>561</v>
      </c>
    </row>
    <row r="2138" spans="1:6" x14ac:dyDescent="0.25">
      <c r="A2138">
        <v>1329.99</v>
      </c>
      <c r="B2138" s="12" t="s">
        <v>136</v>
      </c>
      <c r="C2138" s="12" t="s">
        <v>5</v>
      </c>
      <c r="D2138">
        <v>2289.83</v>
      </c>
      <c r="E2138" s="12" t="s">
        <v>936</v>
      </c>
      <c r="F2138" s="12" t="s">
        <v>561</v>
      </c>
    </row>
    <row r="2139" spans="1:6" x14ac:dyDescent="0.25">
      <c r="A2139">
        <v>1375.18</v>
      </c>
      <c r="B2139" s="12" t="s">
        <v>136</v>
      </c>
      <c r="C2139" s="12" t="s">
        <v>5</v>
      </c>
      <c r="D2139">
        <v>2285.94</v>
      </c>
      <c r="E2139" s="12" t="s">
        <v>937</v>
      </c>
      <c r="F2139" s="12" t="s">
        <v>561</v>
      </c>
    </row>
    <row r="2140" spans="1:6" x14ac:dyDescent="0.25">
      <c r="A2140">
        <v>1435.45</v>
      </c>
      <c r="B2140" s="12" t="s">
        <v>136</v>
      </c>
      <c r="C2140" s="12" t="s">
        <v>5</v>
      </c>
      <c r="D2140">
        <v>2297.1999999999998</v>
      </c>
      <c r="E2140" s="12" t="s">
        <v>938</v>
      </c>
      <c r="F2140" s="12" t="s">
        <v>561</v>
      </c>
    </row>
    <row r="2141" spans="1:6" x14ac:dyDescent="0.25">
      <c r="A2141">
        <v>1273.97</v>
      </c>
      <c r="B2141" s="12" t="s">
        <v>136</v>
      </c>
      <c r="C2141" s="12" t="s">
        <v>5</v>
      </c>
      <c r="D2141">
        <v>2306.94</v>
      </c>
      <c r="E2141" s="12" t="s">
        <v>939</v>
      </c>
      <c r="F2141" s="12" t="s">
        <v>561</v>
      </c>
    </row>
    <row r="2142" spans="1:6" x14ac:dyDescent="0.25">
      <c r="A2142">
        <v>1189.9100000000001</v>
      </c>
      <c r="B2142" s="12" t="s">
        <v>136</v>
      </c>
      <c r="C2142" s="12" t="s">
        <v>5</v>
      </c>
      <c r="D2142">
        <v>2295.42</v>
      </c>
      <c r="E2142" s="12" t="s">
        <v>940</v>
      </c>
      <c r="F2142" s="12" t="s">
        <v>561</v>
      </c>
    </row>
    <row r="2143" spans="1:6" x14ac:dyDescent="0.25">
      <c r="A2143">
        <v>1455.97</v>
      </c>
      <c r="B2143" s="12" t="s">
        <v>136</v>
      </c>
      <c r="C2143" s="12" t="s">
        <v>5</v>
      </c>
      <c r="D2143">
        <v>2294.58</v>
      </c>
      <c r="E2143" s="12" t="s">
        <v>941</v>
      </c>
      <c r="F2143" s="12" t="s">
        <v>561</v>
      </c>
    </row>
    <row r="2144" spans="1:6" x14ac:dyDescent="0.25">
      <c r="A2144">
        <v>1285.52</v>
      </c>
      <c r="B2144" s="12" t="s">
        <v>136</v>
      </c>
      <c r="C2144" s="12" t="s">
        <v>5</v>
      </c>
      <c r="D2144">
        <v>2287.36</v>
      </c>
      <c r="E2144" s="12" t="s">
        <v>942</v>
      </c>
      <c r="F2144" s="12" t="s">
        <v>561</v>
      </c>
    </row>
    <row r="2145" spans="1:6" x14ac:dyDescent="0.25">
      <c r="A2145">
        <v>1372.61</v>
      </c>
      <c r="B2145" s="12" t="s">
        <v>136</v>
      </c>
      <c r="C2145" s="12" t="s">
        <v>5</v>
      </c>
      <c r="D2145">
        <v>2294.38</v>
      </c>
      <c r="E2145" s="12" t="s">
        <v>943</v>
      </c>
      <c r="F2145" s="12" t="s">
        <v>561</v>
      </c>
    </row>
    <row r="2146" spans="1:6" x14ac:dyDescent="0.25">
      <c r="A2146">
        <v>1280.3599999999999</v>
      </c>
      <c r="B2146" s="12" t="s">
        <v>136</v>
      </c>
      <c r="C2146" s="12" t="s">
        <v>5</v>
      </c>
      <c r="D2146">
        <v>2318.56</v>
      </c>
      <c r="E2146" s="12" t="s">
        <v>944</v>
      </c>
      <c r="F2146" s="12" t="s">
        <v>561</v>
      </c>
    </row>
    <row r="2147" spans="1:6" x14ac:dyDescent="0.25">
      <c r="A2147">
        <v>1186.9100000000001</v>
      </c>
      <c r="B2147" s="12" t="s">
        <v>136</v>
      </c>
      <c r="C2147" s="12" t="s">
        <v>5</v>
      </c>
      <c r="D2147">
        <v>2323.92</v>
      </c>
      <c r="E2147" s="12" t="s">
        <v>945</v>
      </c>
      <c r="F2147" s="12" t="s">
        <v>561</v>
      </c>
    </row>
    <row r="2148" spans="1:6" x14ac:dyDescent="0.25">
      <c r="A2148">
        <v>1463.05</v>
      </c>
      <c r="B2148" s="12" t="s">
        <v>136</v>
      </c>
      <c r="C2148" s="12" t="s">
        <v>5</v>
      </c>
      <c r="D2148">
        <v>2307.62</v>
      </c>
      <c r="E2148" s="12" t="s">
        <v>946</v>
      </c>
      <c r="F2148" s="12" t="s">
        <v>561</v>
      </c>
    </row>
    <row r="2149" spans="1:6" x14ac:dyDescent="0.25">
      <c r="A2149">
        <v>1332.14</v>
      </c>
      <c r="B2149" s="12" t="s">
        <v>136</v>
      </c>
      <c r="C2149" s="12" t="s">
        <v>5</v>
      </c>
      <c r="D2149">
        <v>2322.36</v>
      </c>
      <c r="E2149" s="12" t="s">
        <v>947</v>
      </c>
      <c r="F2149" s="12" t="s">
        <v>561</v>
      </c>
    </row>
    <row r="2150" spans="1:6" x14ac:dyDescent="0.25">
      <c r="A2150">
        <v>1604.53</v>
      </c>
      <c r="B2150" s="12" t="s">
        <v>136</v>
      </c>
      <c r="C2150" s="12" t="s">
        <v>5</v>
      </c>
      <c r="D2150">
        <v>2327.5500000000002</v>
      </c>
      <c r="E2150" s="12" t="s">
        <v>948</v>
      </c>
      <c r="F2150" s="12" t="s">
        <v>561</v>
      </c>
    </row>
    <row r="2151" spans="1:6" x14ac:dyDescent="0.25">
      <c r="A2151">
        <v>1295.81</v>
      </c>
      <c r="B2151" s="12" t="s">
        <v>136</v>
      </c>
      <c r="C2151" s="12" t="s">
        <v>5</v>
      </c>
      <c r="D2151">
        <v>2320</v>
      </c>
      <c r="E2151" s="12" t="s">
        <v>949</v>
      </c>
      <c r="F2151" s="12" t="s">
        <v>561</v>
      </c>
    </row>
    <row r="2152" spans="1:6" x14ac:dyDescent="0.25">
      <c r="A2152">
        <v>1355.42</v>
      </c>
      <c r="B2152" s="12" t="s">
        <v>136</v>
      </c>
      <c r="C2152" s="12" t="s">
        <v>5</v>
      </c>
      <c r="D2152">
        <v>2303.42</v>
      </c>
      <c r="E2152" s="12" t="s">
        <v>950</v>
      </c>
      <c r="F2152" s="12" t="s">
        <v>561</v>
      </c>
    </row>
    <row r="2153" spans="1:6" x14ac:dyDescent="0.25">
      <c r="A2153">
        <v>1326.49</v>
      </c>
      <c r="B2153" s="12" t="s">
        <v>136</v>
      </c>
      <c r="C2153" s="12" t="s">
        <v>5</v>
      </c>
      <c r="D2153">
        <v>2287.9499999999998</v>
      </c>
      <c r="E2153" s="12" t="s">
        <v>951</v>
      </c>
      <c r="F2153" s="12" t="s">
        <v>561</v>
      </c>
    </row>
    <row r="2154" spans="1:6" x14ac:dyDescent="0.25">
      <c r="A2154">
        <v>1262.43</v>
      </c>
      <c r="B2154" s="12" t="s">
        <v>136</v>
      </c>
      <c r="C2154" s="12" t="s">
        <v>5</v>
      </c>
      <c r="D2154">
        <v>2321.11</v>
      </c>
      <c r="E2154" s="12" t="s">
        <v>952</v>
      </c>
      <c r="F2154" s="12" t="s">
        <v>561</v>
      </c>
    </row>
    <row r="2155" spans="1:6" x14ac:dyDescent="0.25">
      <c r="A2155">
        <v>1464.46</v>
      </c>
      <c r="B2155" s="12" t="s">
        <v>136</v>
      </c>
      <c r="C2155" s="12" t="s">
        <v>5</v>
      </c>
      <c r="D2155">
        <v>2316.12</v>
      </c>
      <c r="E2155" s="12" t="s">
        <v>953</v>
      </c>
      <c r="F2155" s="12" t="s">
        <v>561</v>
      </c>
    </row>
    <row r="2156" spans="1:6" x14ac:dyDescent="0.25">
      <c r="A2156">
        <v>1390.1</v>
      </c>
      <c r="B2156" s="12" t="s">
        <v>136</v>
      </c>
      <c r="C2156" s="12" t="s">
        <v>5</v>
      </c>
      <c r="D2156">
        <v>2318.81</v>
      </c>
      <c r="E2156" s="12" t="s">
        <v>954</v>
      </c>
      <c r="F2156" s="12" t="s">
        <v>561</v>
      </c>
    </row>
    <row r="2157" spans="1:6" x14ac:dyDescent="0.25">
      <c r="A2157">
        <v>1473.7</v>
      </c>
      <c r="B2157" s="12" t="s">
        <v>136</v>
      </c>
      <c r="C2157" s="12" t="s">
        <v>5</v>
      </c>
      <c r="D2157">
        <v>2289.9699999999998</v>
      </c>
      <c r="E2157" s="12" t="s">
        <v>955</v>
      </c>
      <c r="F2157" s="12" t="s">
        <v>561</v>
      </c>
    </row>
    <row r="2158" spans="1:6" x14ac:dyDescent="0.25">
      <c r="A2158">
        <v>1325.25</v>
      </c>
      <c r="B2158" s="12" t="s">
        <v>136</v>
      </c>
      <c r="C2158" s="12" t="s">
        <v>5</v>
      </c>
      <c r="D2158">
        <v>2282.69</v>
      </c>
      <c r="E2158" s="12" t="s">
        <v>956</v>
      </c>
      <c r="F2158" s="12" t="s">
        <v>561</v>
      </c>
    </row>
    <row r="2159" spans="1:6" x14ac:dyDescent="0.25">
      <c r="A2159">
        <v>1384.83</v>
      </c>
      <c r="B2159" s="12" t="s">
        <v>136</v>
      </c>
      <c r="C2159" s="12" t="s">
        <v>5</v>
      </c>
      <c r="D2159">
        <v>2283.38</v>
      </c>
      <c r="E2159" s="12" t="s">
        <v>957</v>
      </c>
      <c r="F2159" s="12" t="s">
        <v>561</v>
      </c>
    </row>
    <row r="2160" spans="1:6" x14ac:dyDescent="0.25">
      <c r="A2160">
        <v>1448.1</v>
      </c>
      <c r="B2160" s="12" t="s">
        <v>136</v>
      </c>
      <c r="C2160" s="12" t="s">
        <v>5</v>
      </c>
      <c r="D2160">
        <v>2281.2199999999998</v>
      </c>
      <c r="E2160" s="12" t="s">
        <v>958</v>
      </c>
      <c r="F2160" s="12" t="s">
        <v>561</v>
      </c>
    </row>
    <row r="2161" spans="1:6" x14ac:dyDescent="0.25">
      <c r="A2161">
        <v>1505.15</v>
      </c>
      <c r="B2161" s="12" t="s">
        <v>136</v>
      </c>
      <c r="C2161" s="12" t="s">
        <v>5</v>
      </c>
      <c r="D2161">
        <v>2272.73</v>
      </c>
      <c r="E2161" s="12" t="s">
        <v>959</v>
      </c>
      <c r="F2161" s="12" t="s">
        <v>561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C21113-491B-49B9-84BE-49735F52E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Individual Problem</vt:lpstr>
      <vt:lpstr>Overall Analysis</vt:lpstr>
      <vt:lpstr>GA Data</vt:lpstr>
      <vt:lpstr>RNG Data</vt:lpstr>
      <vt:lpstr>NEH Data</vt:lpstr>
      <vt:lpstr>FullUniqueGoodTimeOutput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Struthers</dc:creator>
  <cp:lastModifiedBy>Andrew Struthers</cp:lastModifiedBy>
  <dcterms:created xsi:type="dcterms:W3CDTF">2015-06-05T18:17:20Z</dcterms:created>
  <dcterms:modified xsi:type="dcterms:W3CDTF">2023-11-09T05:40:04Z</dcterms:modified>
</cp:coreProperties>
</file>