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trut\Desktop\Electric-Vehicle-Routing-Problem\Code\EVRP Optimization\EVRP\Output\"/>
    </mc:Choice>
  </mc:AlternateContent>
  <xr:revisionPtr revIDLastSave="0" documentId="13_ncr:1_{93A1A201-503B-4E5A-BE09-8B7792E8391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RawOutput" sheetId="4" r:id="rId2"/>
  </sheets>
  <definedNames>
    <definedName name="ExternalData_1" localSheetId="1" hidden="1">'RawOutput'!$A$1:$F$3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A2" i="1"/>
  <c r="C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9D163B-B7E5-4DA4-BFD1-936E8C690D36}" keepAlive="1" name="Query - RawOutput" description="Connection to the 'RawOutput' query in the workbook." type="5" refreshedVersion="8" background="1" saveData="1">
    <dbPr connection="Provider=Microsoft.Mashup.OleDb.1;Data Source=$Workbook$;Location=RawOutput;Extended Properties=&quot;&quot;" command="SELECT * FROM [RawOutput]"/>
  </connection>
</connections>
</file>

<file path=xl/sharedStrings.xml><?xml version="1.0" encoding="utf-8"?>
<sst xmlns="http://schemas.openxmlformats.org/spreadsheetml/2006/main" count="19" uniqueCount="18">
  <si>
    <t>Algorithm Name</t>
  </si>
  <si>
    <t>Execution Time</t>
  </si>
  <si>
    <t>Distance</t>
  </si>
  <si>
    <t>Node-Index Encoded Solution</t>
  </si>
  <si>
    <t>Hyper Parameters</t>
  </si>
  <si>
    <t>Genetic Algorithm</t>
  </si>
  <si>
    <t>Random Search</t>
  </si>
  <si>
    <t>Population Size: 100|Maximum Generations: 5000|Tournament Size: 10|Mutation Rate: 0.200000</t>
  </si>
  <si>
    <t>Solutions per Generation: 100|Number of Best Solutions: 1000</t>
  </si>
  <si>
    <t>Best Distance</t>
  </si>
  <si>
    <t>Calculated In</t>
  </si>
  <si>
    <t>20 15 17 13 16 19 9 12 8 18 7 11 6 14 10</t>
  </si>
  <si>
    <t>8 18 15 20 6 7 11 14 19 9 12 16 17 13 10</t>
  </si>
  <si>
    <t>Problem Name</t>
  </si>
  <si>
    <t>rc103c15.txt</t>
  </si>
  <si>
    <t>Units</t>
  </si>
  <si>
    <t>Seconds</t>
  </si>
  <si>
    <t>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</si>
</sst>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7050F1-FE48-4B5E-BDC9-133BAC7F1038}" autoFormatId="16" applyNumberFormats="0" applyBorderFormats="0" applyFontFormats="0" applyPatternFormats="0" applyAlignmentFormats="0" applyWidthHeightFormats="0">
  <queryTableRefresh nextId="7">
    <queryTableFields count="6">
      <queryTableField id="1" name="Distance" tableColumnId="1"/>
      <queryTableField id="2" name="Problem Name" tableColumnId="2"/>
      <queryTableField id="3" name="Algorithm Name" tableColumnId="3"/>
      <queryTableField id="4" name="Execution Time" tableColumnId="4"/>
      <queryTableField id="5" name="Node-Index Encoded Solution" tableColumnId="5"/>
      <queryTableField id="6" name="Hyper Parameter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F59F48-A805-4C44-94DE-9F0B37DD19EC}" name="RawOutput" displayName="RawOutput" ref="A1:F3" tableType="queryTable" totalsRowShown="0">
  <autoFilter ref="A1:F3" xr:uid="{5FF59F48-A805-4C44-94DE-9F0B37DD19EC}"/>
  <tableColumns count="6">
    <tableColumn id="1" xr3:uid="{B5A7535D-43CC-4277-B6FA-A9FF88A10499}" uniqueName="1" name="Distance" queryTableFieldId="1"/>
    <tableColumn id="2" xr3:uid="{6D2CF93F-CF33-4A5F-864E-2B3A3D370FC5}" uniqueName="2" name="Problem Name" queryTableFieldId="2" dataDxfId="3"/>
    <tableColumn id="3" xr3:uid="{75DCCE00-8E38-403F-AD07-417B83A9FA32}" uniqueName="3" name="Algorithm Name" queryTableFieldId="3" dataDxfId="2"/>
    <tableColumn id="4" xr3:uid="{6BFF5444-9582-40FF-8FCE-C1F58EEABC58}" uniqueName="4" name="Execution Time" queryTableFieldId="4"/>
    <tableColumn id="5" xr3:uid="{F845D420-DD02-4871-BFB4-D60097335548}" uniqueName="5" name="Node-Index Encoded Solution" queryTableFieldId="5" dataDxfId="1"/>
    <tableColumn id="6" xr3:uid="{48D923E5-2657-468A-83CA-CE1B3184BA7E}" uniqueName="6" name="Hyper Parameters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I9" sqref="I9"/>
    </sheetView>
  </sheetViews>
  <sheetFormatPr defaultRowHeight="14.5" x14ac:dyDescent="0.35"/>
  <cols>
    <col min="1" max="1" width="11.90625" bestFit="1" customWidth="1"/>
    <col min="2" max="2" width="5.08984375" bestFit="1" customWidth="1"/>
    <col min="3" max="3" width="11.54296875" bestFit="1" customWidth="1"/>
    <col min="4" max="4" width="7.6328125" bestFit="1" customWidth="1"/>
    <col min="5" max="5" width="15.81640625" bestFit="1" customWidth="1"/>
  </cols>
  <sheetData>
    <row r="1" spans="1:5" x14ac:dyDescent="0.35">
      <c r="A1" t="s">
        <v>9</v>
      </c>
      <c r="C1" t="s">
        <v>10</v>
      </c>
      <c r="E1" t="s">
        <v>17</v>
      </c>
    </row>
    <row r="2" spans="1:5" x14ac:dyDescent="0.35">
      <c r="A2">
        <f>MIN('RawOutput'!A:A)</f>
        <v>359.541</v>
      </c>
      <c r="B2" t="s">
        <v>15</v>
      </c>
      <c r="C2">
        <f>VLOOKUP(A2,RawOutput[#All],4,TRUE)</f>
        <v>243.13900000000001</v>
      </c>
      <c r="D2" t="s">
        <v>16</v>
      </c>
      <c r="E2" t="str">
        <f>VLOOKUP(A2,RawOutput[#All],3,FALSE)</f>
        <v>Genetic Algorithm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35B4-C7D0-46D4-AB6F-21EBB1D8587A}">
  <dimension ref="A1:F3"/>
  <sheetViews>
    <sheetView workbookViewId="0">
      <selection activeCell="A4" sqref="A4"/>
    </sheetView>
  </sheetViews>
  <sheetFormatPr defaultRowHeight="14.5" x14ac:dyDescent="0.35"/>
  <cols>
    <col min="1" max="1" width="10.26953125" bestFit="1" customWidth="1"/>
    <col min="2" max="2" width="15.6328125" bestFit="1" customWidth="1"/>
    <col min="3" max="3" width="16.81640625" bestFit="1" customWidth="1"/>
    <col min="4" max="4" width="15.90625" bestFit="1" customWidth="1"/>
    <col min="5" max="5" width="33.7265625" bestFit="1" customWidth="1"/>
    <col min="6" max="6" width="80.7265625" bestFit="1" customWidth="1"/>
  </cols>
  <sheetData>
    <row r="1" spans="1:6" x14ac:dyDescent="0.35">
      <c r="A1" t="s">
        <v>2</v>
      </c>
      <c r="B1" t="s">
        <v>13</v>
      </c>
      <c r="C1" t="s">
        <v>0</v>
      </c>
      <c r="D1" t="s">
        <v>1</v>
      </c>
      <c r="E1" t="s">
        <v>3</v>
      </c>
      <c r="F1" t="s">
        <v>4</v>
      </c>
    </row>
    <row r="2" spans="1:6" x14ac:dyDescent="0.35">
      <c r="A2">
        <v>359.541</v>
      </c>
      <c r="B2" s="1" t="s">
        <v>14</v>
      </c>
      <c r="C2" s="1" t="s">
        <v>5</v>
      </c>
      <c r="D2">
        <v>243.13900000000001</v>
      </c>
      <c r="E2" s="1" t="s">
        <v>11</v>
      </c>
      <c r="F2" s="1" t="s">
        <v>7</v>
      </c>
    </row>
    <row r="3" spans="1:6" x14ac:dyDescent="0.35">
      <c r="A3">
        <v>439.99599999999998</v>
      </c>
      <c r="B3" s="1" t="s">
        <v>14</v>
      </c>
      <c r="C3" s="1" t="s">
        <v>6</v>
      </c>
      <c r="D3">
        <v>5.6689999999999996</v>
      </c>
      <c r="E3" s="1" t="s">
        <v>12</v>
      </c>
      <c r="F3" s="1" t="s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4 7 2 5 3 - d b b 5 - 4 d 1 1 - a e 9 a - b c a 0 e 5 9 7 1 8 5 0 "   x m l n s = " h t t p : / / s c h e m a s . m i c r o s o f t . c o m / D a t a M a s h u p " > A A A A A H k E A A B Q S w M E F A A C A A g A s o t R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s o t R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L U V c x b F s G c w E A A I I C A A A T A B w A R m 9 y b X V s Y X M v U 2 V j d G l v b j E u b S C i G A A o o B Q A A A A A A A A A A A A A A A A A A A A A A A A A A A B 1 k U 9 P w k A Q x e 8 k f I d N v U C y N J F E D 5 I e T M H o B Z A i F + p h 3 Y 6 w c f + Q 3 V k F i d / d g R I g E X t p d 9 7 0 z e / N B p C o n G V F / b 7 u N R v N R l g K D x W b i K 9 R x F V E l j E N 2 G w w e g o X v Q S q 5 O E z 7 T s Z D V h s P S g N a e 4 s 0 i G 0 k v y u f A n g Q 1 m g j 1 j 2 I X y g W 5 U D T V O 8 k p 0 Z L J X U 0 J m 4 i M o u O m P v 3 j S Y M n c V l I P Z Z M x G K 1 R G f Y s d 1 L 5 S 1 i j l E S r F N S Z t P u + D p k 4 E n y U 8 4 S x 3 O h o b s l v O B l a 6 i u y z 6 + 5 N l 7 P n 6 B A K 3 G j I T p / p 0 F l 4 b f M 6 3 F V C J I a 0 i j 2 C q C h B Q k m n g u D S g 3 K o t + o 9 c D Y / 1 O + 1 L q T Q w o e M M p 9 b 5 k t h F + Q 4 3 a z g Z D f 1 w o Z 3 5 0 0 N v B N D 6 8 J 8 v t 0 m f R V Q W A k U D 6 m P 2 W j e w P 9 w t k 0 O m 2 N D Y Y 4 y w h r 3 4 r 1 e O K 9 w + Y 8 8 W I O M + 9 u f K n P J f E j X 0 X m y F a z r X R J W Q b S 7 X / 6 Y P d L J s 7 H w N A n 3 4 G c N P + 1 m Q 9 m L C + n 9 A l B L A Q I t A B Q A A g A I A L K L U V e v 2 u w 9 p A A A A P Y A A A A S A A A A A A A A A A A A A A A A A A A A A A B D b 2 5 m a W c v U G F j a 2 F n Z S 5 4 b W x Q S w E C L Q A U A A I A C A C y i 1 F X D 8 r p q 6 Q A A A D p A A A A E w A A A A A A A A A A A A A A A A D w A A A A W 0 N v b n R l b n R f V H l w Z X N d L n h t b F B L A Q I t A B Q A A g A I A L K L U V c x b F s G c w E A A I I C A A A T A A A A A A A A A A A A A A A A A O E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A M A A A A A A A A D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h d 0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h d 0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4 V D A w O j I 4 O j U w L j E 5 M D c 2 N D F a I i A v P j x F b n R y e S B U e X B l P S J G a W x s Q 2 9 s d W 1 u V H l w Z X M i I F Z h b H V l P S J z Q l F Z R 0 J R W U c i I C 8 + P E V u d H J 5 I F R 5 c G U 9 I k Z p b G x D b 2 x 1 b W 5 O Y W 1 l c y I g V m F s d W U 9 I n N b J n F 1 b 3 Q 7 R G l z d G F u Y 2 U m c X V v d D s s J n F 1 b 3 Q 7 U H J v Y m x l b S B O Y W 1 l J n F 1 b 3 Q 7 L C Z x d W 9 0 O 0 F s Z 2 9 y a X R o b S B O Y W 1 l J n F 1 b 3 Q 7 L C Z x d W 9 0 O 0 V 4 Z W N 1 d G l v b i B U a W 1 l J n F 1 b 3 Q 7 L C Z x d W 9 0 O 0 5 v Z G U t S W 5 k Z X g g R W 5 j b 2 R l Z C B T b 2 x 1 d G l v b i Z x d W 9 0 O y w m c X V v d D t I e X B l c i B Q Y X J h b W V 0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3 T 3 V 0 c H V 0 I C g y K S 9 B d X R v U m V t b 3 Z l Z E N v b H V t b n M x L n t E a X N 0 Y W 5 j Z S w w f S Z x d W 9 0 O y w m c X V v d D t T Z W N 0 a W 9 u M S 9 S Y X d P d X R w d X Q g K D I p L 0 F 1 d G 9 S Z W 1 v d m V k Q 2 9 s d W 1 u c z E u e 1 B y b 2 J s Z W 0 g T m F t Z S w x f S Z x d W 9 0 O y w m c X V v d D t T Z W N 0 a W 9 u M S 9 S Y X d P d X R w d X Q g K D I p L 0 F 1 d G 9 S Z W 1 v d m V k Q 2 9 s d W 1 u c z E u e 0 F s Z 2 9 y a X R o b S B O Y W 1 l L D J 9 J n F 1 b 3 Q 7 L C Z x d W 9 0 O 1 N l Y 3 R p b 2 4 x L 1 J h d 0 9 1 d H B 1 d C A o M i k v Q X V 0 b 1 J l b W 9 2 Z W R D b 2 x 1 b W 5 z M S 5 7 R X h l Y 3 V 0 a W 9 u I F R p b W U s M 3 0 m c X V v d D s s J n F 1 b 3 Q 7 U 2 V j d G l v b j E v U m F 3 T 3 V 0 c H V 0 I C g y K S 9 B d X R v U m V t b 3 Z l Z E N v b H V t b n M x L n t O b 2 R l L U l u Z G V 4 I E V u Y 2 9 k Z W Q g U 2 9 s d X R p b 2 4 s N H 0 m c X V v d D s s J n F 1 b 3 Q 7 U 2 V j d G l v b j E v U m F 3 T 3 V 0 c H V 0 I C g y K S 9 B d X R v U m V t b 3 Z l Z E N v b H V t b n M x L n t I e X B l c i B Q Y X J h b W V 0 Z X J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h d 0 9 1 d H B 1 d C A o M i k v Q X V 0 b 1 J l b W 9 2 Z W R D b 2 x 1 b W 5 z M S 5 7 R G l z d G F u Y 2 U s M H 0 m c X V v d D s s J n F 1 b 3 Q 7 U 2 V j d G l v b j E v U m F 3 T 3 V 0 c H V 0 I C g y K S 9 B d X R v U m V t b 3 Z l Z E N v b H V t b n M x L n t Q c m 9 i b G V t I E 5 h b W U s M X 0 m c X V v d D s s J n F 1 b 3 Q 7 U 2 V j d G l v b j E v U m F 3 T 3 V 0 c H V 0 I C g y K S 9 B d X R v U m V t b 3 Z l Z E N v b H V t b n M x L n t B b G d v c m l 0 a G 0 g T m F t Z S w y f S Z x d W 9 0 O y w m c X V v d D t T Z W N 0 a W 9 u M S 9 S Y X d P d X R w d X Q g K D I p L 0 F 1 d G 9 S Z W 1 v d m V k Q 2 9 s d W 1 u c z E u e 0 V 4 Z W N 1 d G l v b i B U a W 1 l L D N 9 J n F 1 b 3 Q 7 L C Z x d W 9 0 O 1 N l Y 3 R p b 2 4 x L 1 J h d 0 9 1 d H B 1 d C A o M i k v Q X V 0 b 1 J l b W 9 2 Z W R D b 2 x 1 b W 5 z M S 5 7 T m 9 k Z S 1 J b m R l e C B F b m N v Z G V k I F N v b H V 0 a W 9 u L D R 9 J n F 1 b 3 Q 7 L C Z x d W 9 0 O 1 N l Y 3 R p b 2 4 x L 1 J h d 0 9 1 d H B 1 d C A o M i k v Q X V 0 b 1 J l b W 9 2 Z W R D b 2 x 1 b W 5 z M S 5 7 S H l w Z X I g U G F y Y W 1 l d G V y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3 T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0 9 1 d H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P d X R w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i J E + V T U g E u J i 2 Q / Q o B F 7 A A A A A A C A A A A A A A Q Z g A A A A E A A C A A A A A L V m S y i r m f Y V S V x e p 4 n i O f q G U B w 4 H m O 7 K 6 1 x p Y r q m P B Q A A A A A O g A A A A A I A A C A A A A B B p P h z 7 + r i Y Y P 1 f e f n 7 G k + L m P c U 2 + j f p O P F H Q F Y 9 L 9 M F A A A A A G l G f E H q 2 B n g e G b A 5 0 C Z 8 / 2 K A c v A F Y f k f I 1 p x / J I 6 S a Z M n p Q t m E 8 L S p / t 7 E a h W N K q W A r 2 Q i t s T F o H H c 0 9 h J R v e 0 u Y 3 3 3 x 8 / M J k h x T 4 g 6 l g o k A A A A C 9 5 Z U 6 m p + q A x 9 e F 0 j i + y j I m S 2 V Z a / w 1 X s z O 6 5 1 P D B e C o z 0 x h U G u A x F u l 6 W g J 3 u c G P z k 8 o / 5 g d c V W n P 6 i Z O 7 f i 6 < / D a t a M a s h u p > 
</file>

<file path=customXml/itemProps1.xml><?xml version="1.0" encoding="utf-8"?>
<ds:datastoreItem xmlns:ds="http://schemas.openxmlformats.org/officeDocument/2006/customXml" ds:itemID="{88C21113-491B-49B9-84BE-49735F52E4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Struthers</dc:creator>
  <cp:lastModifiedBy>Andrew Struthers</cp:lastModifiedBy>
  <dcterms:created xsi:type="dcterms:W3CDTF">2015-06-05T18:17:20Z</dcterms:created>
  <dcterms:modified xsi:type="dcterms:W3CDTF">2023-10-18T00:32:24Z</dcterms:modified>
</cp:coreProperties>
</file>