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"/>
    </mc:Choice>
  </mc:AlternateContent>
  <xr:revisionPtr revIDLastSave="0" documentId="13_ncr:1_{D7B32FCF-2F24-44ED-968B-1F0461D7AAEF}" xr6:coauthVersionLast="47" xr6:coauthVersionMax="47" xr10:uidLastSave="{00000000-0000-0000-0000-000000000000}"/>
  <bookViews>
    <workbookView xWindow="-110" yWindow="-110" windowWidth="19420" windowHeight="10420" xr2:uid="{D90362AC-0AA9-450E-922F-6A3B2BFC8CF0}"/>
  </bookViews>
  <sheets>
    <sheet name="Over All" sheetId="6" r:id="rId1"/>
    <sheet name="งานที่จะส่งมอบเดือน 6" sheetId="1" r:id="rId2"/>
    <sheet name="เก็บตกของเดือน 6" sheetId="2" r:id="rId3"/>
    <sheet name="Report Phase 2" sheetId="4" r:id="rId4"/>
    <sheet name="Merge Allocation On Web" sheetId="5" r:id="rId5"/>
    <sheet name="Merge Allocation On Excel" sheetId="9" r:id="rId6"/>
    <sheet name="Sheet1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6" l="1"/>
  <c r="D8" i="9"/>
  <c r="F25" i="4"/>
  <c r="D42" i="1"/>
  <c r="G34" i="1"/>
  <c r="E18" i="5"/>
  <c r="D7" i="2"/>
  <c r="F21" i="4" l="1"/>
  <c r="F10" i="4"/>
  <c r="F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Chalida</author>
  </authors>
  <commentList>
    <comment ref="D6" authorId="0" shapeId="0" xr:uid="{B301CC0F-6299-4E06-AE35-A3B9E462E531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09/07/2021 : เดิม 1 man + smart price 4</t>
        </r>
      </text>
    </comment>
    <comment ref="C11" authorId="0" shapeId="0" xr:uid="{F5709CB7-285F-4CCF-9D64-0B99DE7CA99C}">
      <text>
        <r>
          <rPr>
            <b/>
            <sz val="9"/>
            <color rgb="FF000000"/>
            <rFont val="Tahoma"/>
            <family val="2"/>
          </rPr>
          <t>Chalida: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ระบบพี่เพชร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22" authorId="0" shapeId="0" xr:uid="{ADABA071-A284-40BC-8BAF-6245C0B08EDA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08/07/2021 : revise manday เดิม 1.5 เป็น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Chalida</author>
  </authors>
  <commentList>
    <comment ref="C4" authorId="0" shapeId="0" xr:uid="{6C38D62B-795D-499C-8E85-B42ABE01B6AF}">
      <text>
        <r>
          <rPr>
            <b/>
            <sz val="9"/>
            <color indexed="81"/>
            <rFont val="Tahoma"/>
            <family val="2"/>
          </rPr>
          <t xml:space="preserve">Chalida:
แก้ไข เนื่องจากเข้าใจผิด
</t>
        </r>
      </text>
    </comment>
  </commentList>
</comments>
</file>

<file path=xl/sharedStrings.xml><?xml version="1.0" encoding="utf-8"?>
<sst xmlns="http://schemas.openxmlformats.org/spreadsheetml/2006/main" count="200" uniqueCount="156">
  <si>
    <t xml:space="preserve">Manday ทั้งหมด ที่พร้อม UT </t>
  </si>
  <si>
    <t>No.</t>
  </si>
  <si>
    <t>Report</t>
  </si>
  <si>
    <t>Scope Detail</t>
  </si>
  <si>
    <t>remark</t>
  </si>
  <si>
    <t>งานที่จะส่งมอบเดือน 6</t>
  </si>
  <si>
    <t>Click here</t>
  </si>
  <si>
    <t>เก็บตกของเดือน 6</t>
  </si>
  <si>
    <t>Report Phase 2</t>
  </si>
  <si>
    <r>
      <t xml:space="preserve">Merge Allocation On Web (User Monitor และแก้ไขผ่าน Onweb  </t>
    </r>
    <r>
      <rPr>
        <u/>
        <sz val="11"/>
        <color rgb="FFFF0000"/>
        <rFont val="Calibri"/>
        <family val="2"/>
        <scheme val="minor"/>
      </rPr>
      <t>ไม่มี</t>
    </r>
    <r>
      <rPr>
        <sz val="11"/>
        <color theme="1"/>
        <rFont val="Calibri"/>
        <family val="2"/>
        <scheme val="minor"/>
      </rPr>
      <t>การ import หรือแก้ไขข้อมูลผ่าน Excel file)</t>
    </r>
  </si>
  <si>
    <t>*ยังไม่ได้เก็บ Requierment ชัวร์ๆ</t>
  </si>
  <si>
    <t>รวม</t>
  </si>
  <si>
    <t>ความคืบหน้า Project Allocation ส่งมอบ เดือน 06/2021</t>
  </si>
  <si>
    <t>เมนู Input Data</t>
  </si>
  <si>
    <t>Progress</t>
  </si>
  <si>
    <t>Manday ที่คาดว่าพร้อม UT</t>
  </si>
  <si>
    <t>Ability</t>
  </si>
  <si>
    <t>Volume constrain</t>
  </si>
  <si>
    <t xml:space="preserve"> + depot</t>
  </si>
  <si>
    <t>Cost</t>
  </si>
  <si>
    <t>Reference price</t>
  </si>
  <si>
    <t>Tank cap</t>
  </si>
  <si>
    <t>เมนู Optimization</t>
  </si>
  <si>
    <t>Full cost &amp; Selling Price</t>
  </si>
  <si>
    <t xml:space="preserve"> + LR, By Legal เป็นการ fix ค่าส่งไปก่อน ยังไม่มีหน้าจอ , มีเพิ่มข้อมูลขาซื้อ จะต้องนัดคุยกับพี่เพชรเพิ่มเติม</t>
  </si>
  <si>
    <t xml:space="preserve">model </t>
  </si>
  <si>
    <t xml:space="preserve">รอแก้ไข tiering price </t>
  </si>
  <si>
    <t>Cal margin ($/Ton)</t>
  </si>
  <si>
    <t>จะต้องถูกปรับเป็นรูปแบบใหม่ตาม process merge allocation ที่เปลี่ยนแปลง (ยังไม่ทราบ flow)</t>
  </si>
  <si>
    <t>Summary</t>
  </si>
  <si>
    <t>เมนู Master Data</t>
  </si>
  <si>
    <t>Contract</t>
  </si>
  <si>
    <t>Product Sell</t>
  </si>
  <si>
    <t>Product Cost</t>
  </si>
  <si>
    <t>Reference Price</t>
  </si>
  <si>
    <t>เมนู Excel Report</t>
  </si>
  <si>
    <t>GSP Product Balance</t>
  </si>
  <si>
    <t>ส่วนของ system และอื่นๆ</t>
  </si>
  <si>
    <t>Login</t>
  </si>
  <si>
    <t>User</t>
  </si>
  <si>
    <t>Usergroup</t>
  </si>
  <si>
    <t>ปรับความสี web ความสวยงาม</t>
  </si>
  <si>
    <t>Scope</t>
  </si>
  <si>
    <t>Develop Manday</t>
  </si>
  <si>
    <t xml:space="preserve">Import ข้อมูล Ability (Daily) </t>
  </si>
  <si>
    <r>
      <t xml:space="preserve">Import ข้อมูล Ability Daily ซึ่งเป็นค่า Accual </t>
    </r>
    <r>
      <rPr>
        <i/>
        <sz val="10"/>
        <color theme="1" tint="0.499984740745262"/>
        <rFont val="Calibri"/>
        <family val="2"/>
        <scheme val="minor"/>
      </rPr>
      <t xml:space="preserve">(Import ข้อมูล Excel เข้าระบบ และ สามารถ Copy Paste) </t>
    </r>
  </si>
  <si>
    <t>หน้าจอสำหรับเพิ่ม/แก้ไข  
 -เก็บข้อมูลส่วนลด Premium Discount
 -Freight
 -Insurance:</t>
  </si>
  <si>
    <t>สามารถกำหนดส่วนลดราย Product สำหรับ Selling Price ได้ มีได้มากกว่า 1 Product และแต่ละ Product อาจะไม่เท่ากัน
โดยกำหนดเงื่อนไขตาม Source,Demank ,Delivery point อะไรลดเท่าไหร่ * และมีผลกับการคำนวณ Selling Price</t>
  </si>
  <si>
    <t>หน้าจอสำหรับเพิ่ม/แก้ไข ข้อมูล LR by Legal</t>
  </si>
  <si>
    <t>Compare Version (User Request)</t>
  </si>
  <si>
    <t>เพิ่ม Tab แสดงโดยสามารถเทียบข้อมูลระหว่าง Version ได้ (ได้แค่ 2 Version) ยังไม่ได้ Confirm ว่าคุณเตยต้องการเทียบข้อมูลหน้าไหนบ้าง แต่คาดว่าน่าจะทุก หน้าที่มีการเก็บ Rev Version</t>
  </si>
  <si>
    <t>Report Monitor บน Web และ Export To Excel ได้</t>
  </si>
  <si>
    <r>
      <t xml:space="preserve">แผนการผลิตอีเทน มิ.ย. 64_Rolling 12 Months - Rev0_24May2021.xlsx
</t>
    </r>
    <r>
      <rPr>
        <sz val="10"/>
        <color theme="1" tint="0.499984740745262"/>
        <rFont val="Calibri"/>
        <family val="2"/>
        <scheme val="minor"/>
      </rPr>
      <t xml:space="preserve">อธิบาย : เป็นรายงานสำหรับออกแผนการผลิตให้ GC 
ข้อมูล : input มาจาก Ability โรงกลั่น ,ข้อมูลไฟล์ merge allocation </t>
    </r>
  </si>
  <si>
    <t>1.2 Report :: Sheet "C2 Monthly" (Monitor บน Web และ Export To Excel)</t>
  </si>
  <si>
    <t>ดึงข้อมูลจาก ข้อมูลจากไฟล์ "2021_06_Ability Plan_rev0 แก้ไขเอกสารแนบ.xlsx" sheet "Ability"</t>
  </si>
  <si>
    <t>1.3 Report :: Sheet "C2 Daily Est. May 21"  (Monitor บน Web และ Export To Excel)</t>
  </si>
  <si>
    <t>เป็นข้อมูล Daily มาจากการคำนวณคุณเตยให้สูตรการคำนวณมาแล้ว (เดือนปัจจุบัน ต้นทางมาจาก ไฟล์ Merge Allocation ) , **ในรายงานจะต้องมีการดึงค่า Acual ไปแสดงด้วย</t>
  </si>
  <si>
    <t>1.4 Report :: Sheet "C2 Daily_Jun 21" (Monitor บน Web และ Export To Excel)</t>
  </si>
  <si>
    <t>เป็นข้อมูล ล่วงหน้า 3 เดือนการคำนวณเหมือน 1.3</t>
  </si>
  <si>
    <t>1.5 Report :: Sheet "C2 Daily_Jul 21" (Monitor บน Web และ Export To Excel)</t>
  </si>
  <si>
    <t>1.6 Report :: Sheet "C2 Daily_Aug 21" (Monitor บน Web และ Export To Excel)</t>
  </si>
  <si>
    <t>Inform PTTOR_Jun'21_24May2021.xlsx"</t>
  </si>
  <si>
    <t>2.1.Report :: Sheet "11th"</t>
  </si>
  <si>
    <t>อธิบาย : เป็นรายงานลูกค้า M.7</t>
  </si>
  <si>
    <t xml:space="preserve">      2.1.1) Input ข้อมูล Abilty ฝั่งโรงกลั่น (GC row ที่ 4,SPRC row ที่ 5,PTTEP row ที่ 6/LKB,IRPC row ที่ 7)</t>
  </si>
  <si>
    <t>คุณเตยจะให้ทางหน่วยงานของคุณเตยทำเป็นไฟล์ Excel เพื่อ Import ข้อมูลเข้าระบบ และ สามารถ Copy Paste</t>
  </si>
  <si>
    <t xml:space="preserve">      2.1.2) Develop ออกรายงาน (Monitor บน Web และ Export To Excel)</t>
  </si>
  <si>
    <t xml:space="preserve">ข้อมูลอื่นๆมาจาก ข้อมูล ability khm,ability RY, merge allocation </t>
  </si>
  <si>
    <t>2.2.Report :: Sheet "16th"</t>
  </si>
  <si>
    <t xml:space="preserve">      2.2.1) Step 1 Input :: แผนการรับ LPG จาก ปตท.</t>
  </si>
  <si>
    <r>
      <t xml:space="preserve">ข้อมูลคอลัมน์ Q-W ,Row ที่ 5-16 , ข้อมูลต้นทางคุณเตยได้รับทางเป็นตารางข้อมูลทาง Email  
</t>
    </r>
    <r>
      <rPr>
        <i/>
        <sz val="11"/>
        <color theme="1" tint="0.499984740745262"/>
        <rFont val="Calibri"/>
        <family val="2"/>
        <scheme val="minor"/>
      </rPr>
      <t>(Import ข้อมูล Excel เข้าระบบ และ สามารถ Copy Paste)</t>
    </r>
  </si>
  <si>
    <t xml:space="preserve">      2.2.2) Step 2 Input และคำนวณ :: Demand ฝั่งโรงกลั่น</t>
  </si>
  <si>
    <t>ข้อมูลคอลัมน์ C-O ,Row ที่ 1-16</t>
  </si>
  <si>
    <t xml:space="preserve">      2.2.3) Step 3 Input :: Demand ลูกค้า M7  จากหน่วยงาน ตช </t>
  </si>
  <si>
    <r>
      <t xml:space="preserve">แต่ละเดือนลูกค้าแต่ละราย Delively Point อาจจะไม่เหมือนกัน , ข้อมูลต้นทางคุณเตยได้รับทางเป็นตารางข้อมูลทาง Email 
</t>
    </r>
    <r>
      <rPr>
        <i/>
        <sz val="11"/>
        <color theme="1" tint="0.499984740745262"/>
        <rFont val="Calibri"/>
        <family val="2"/>
        <scheme val="minor"/>
      </rPr>
      <t>(Import ข้อมูล Excel เข้าระบบ และ สามารถ Copy Paste) , อาจจะต้องมีหน้า Config สำหรับการ Import</t>
    </r>
  </si>
  <si>
    <t xml:space="preserve">      2.2.4) Step 4 Input :: LPG Re-export </t>
  </si>
  <si>
    <r>
      <t xml:space="preserve">ข้อมูล,Row ที่ 98-99 </t>
    </r>
    <r>
      <rPr>
        <sz val="11"/>
        <color theme="1" tint="0.499984740745262"/>
        <rFont val="Calibri"/>
        <family val="2"/>
        <scheme val="minor"/>
      </rPr>
      <t>(Copy Paste อย่างเดียว)</t>
    </r>
  </si>
  <si>
    <t xml:space="preserve">      2.2.5) ส่วนของการเทียบ Version </t>
  </si>
  <si>
    <t>จะเทียบ Version ระหว่าง ลูกค้าเดียวกับ และ Source ,Delively Point เดียวกัน เช่น PTT OR และ PTT OR</t>
  </si>
  <si>
    <t xml:space="preserve">      2.2.6) Develop ออกรายงาน (Monitor บน Web และ Export To Excel)</t>
  </si>
  <si>
    <t>2.3.Report :: Sheet "ปรับแผนเดือน มิ.ย. 64" (Develop ออกรายงาน) (Monitor บน Web และ Export To Excel)</t>
  </si>
  <si>
    <t>เอาข้อมูล Volume ลูกค้า M7 ที่มีค่า ทุก  rev &gt; 0 โดยแสดงทุก Rev เดือนนึงมีประมาณ 10 Rev , กรณีมีแก้ Volume จะต้องแก้ที่หน้า Volume</t>
  </si>
  <si>
    <t>lpg plan rolling 12 month_Jun2021_May2022_24May21_rev0__24May2021.xlsx"</t>
  </si>
  <si>
    <t>3.1 Report :: Sheet "demand supply balance" (Monitor บน Web และ Export To Excel)</t>
  </si>
  <si>
    <t>ข้อมูลที่จะใช้ออกรายงานจะต้องสัมพันธ์กับส่วนของข้อมูล merge allocation (on web)ที่ จะปรับ Process</t>
  </si>
  <si>
    <t>อธิบาย : เป็นรายงานลูกค้า Petro</t>
  </si>
  <si>
    <t>3.2 Report :: Sheet "separate" (Monitor บน Web และ Export To Excel)</t>
  </si>
  <si>
    <t>3.3 Input :: อ้างอิงการ Input ข้อมูลจากข้อ 2.1.1) input เพิ่มเติมในส่วนของ GSP 1- 6 เนื่องจาก ต้นทางข้อ 2.1.1 ไม่มี</t>
  </si>
  <si>
    <r>
      <t xml:space="preserve">หมายเหตุ User Monitor และแก้ไขผ่าน Onweb  </t>
    </r>
    <r>
      <rPr>
        <u/>
        <sz val="11"/>
        <color rgb="FFFF0000"/>
        <rFont val="Calibri"/>
        <family val="2"/>
        <scheme val="minor"/>
      </rPr>
      <t>ไม่มี</t>
    </r>
    <r>
      <rPr>
        <sz val="11"/>
        <color theme="1"/>
        <rFont val="Calibri"/>
        <family val="2"/>
        <scheme val="minor"/>
      </rPr>
      <t>การ import หรือแก้ไขข้อมูลผ่าน Excel file</t>
    </r>
  </si>
  <si>
    <t>Sheet : C2</t>
  </si>
  <si>
    <t>1.1 Input :: Input ข้อมูล Onweb</t>
  </si>
  <si>
    <t xml:space="preserve">1.2 Interface : รับและส่งข้อมูลจาก ระบบ พี่เพชร </t>
  </si>
  <si>
    <t>1.3 กระทบยอด Volume และอื่นๆ</t>
  </si>
  <si>
    <t>Sheet : LR monthly</t>
  </si>
  <si>
    <t>2.1 Input :: Input ข้อมูล Onweb</t>
  </si>
  <si>
    <t xml:space="preserve">2.2 Interface : รับและส่งข้อมูลจาก ระบบ พี่เพชร </t>
  </si>
  <si>
    <t>2.3 กระทบยอด Volume และอื่นๆ</t>
  </si>
  <si>
    <t>Sheet : C3LPG</t>
  </si>
  <si>
    <t>3.1 Input :: Input ข้อมูล Onweb</t>
  </si>
  <si>
    <t xml:space="preserve">3.2 Interface : รับและส่งข้อมูลจาก ระบบ พี่เพชร </t>
  </si>
  <si>
    <t>3.3 กระทบยอด Volume และอื่นๆ</t>
  </si>
  <si>
    <t>3.4 กระทบยอด Inventory</t>
  </si>
  <si>
    <t>Sheet : NGL</t>
  </si>
  <si>
    <t>4.1 Input :: Input ข้อมูล Onweb</t>
  </si>
  <si>
    <t xml:space="preserve">4.2 Interface : รับและส่งข้อมูลจาก ระบบ พี่เพชร </t>
  </si>
  <si>
    <t>4.3 กระทบยอด Volume และอื่นๆ</t>
  </si>
  <si>
    <t>ดึงข้อมูลจาก Smart Price</t>
  </si>
  <si>
    <t>รอ confirm กับ user</t>
  </si>
  <si>
    <t>on excel พี่เพชร 10 manday</t>
  </si>
  <si>
    <t>on web 3 วัน</t>
  </si>
  <si>
    <t xml:space="preserve">seesion  </t>
  </si>
  <si>
    <t xml:space="preserve">manday </t>
  </si>
  <si>
    <t>confirm smart price 08/07/2021</t>
  </si>
  <si>
    <t>ราคา daily</t>
  </si>
  <si>
    <t>ราคา weekly</t>
  </si>
  <si>
    <t>เข้าเดือนแล้วเลือกได้ 2 แบบ ว่า forcash หรือ accual</t>
  </si>
  <si>
    <t>เช่นวันนี้วันที่ 8 เอา value 1-8 รวมกัน / 8 หรือ หรือ หารด้วยจำนวนที่มี value</t>
  </si>
  <si>
    <t>วันที่ 08/07/2021 คุยรายละเอียดกับทีม smart price พบว่า ต้องทำเป็น version ให้คุณเตยเลือกได้ด้วย</t>
  </si>
  <si>
    <t xml:space="preserve"> - sheet Ability </t>
  </si>
  <si>
    <t xml:space="preserve"> - sheet Ethane Balance</t>
  </si>
  <si>
    <t xml:space="preserve"> - sheet C3LPG Balance</t>
  </si>
  <si>
    <t xml:space="preserve"> - sheet NGL Balance</t>
  </si>
  <si>
    <t xml:space="preserve"> - sheet Pentane Balance</t>
  </si>
  <si>
    <t xml:space="preserve"> - แผนจำหน่าย</t>
  </si>
  <si>
    <t xml:space="preserve"> - ปรับแผนจำหน่าย (ทุก Version)</t>
  </si>
  <si>
    <t xml:space="preserve"> - สรุปแผนจำหน่าย (Final)</t>
  </si>
  <si>
    <t xml:space="preserve"> - ส่วน config ลายเซ็นต์ สำหรับ ออก report</t>
  </si>
  <si>
    <r>
      <rPr>
        <strike/>
        <sz val="11"/>
        <color theme="1"/>
        <rFont val="Calibri"/>
        <family val="2"/>
        <scheme val="minor"/>
      </rPr>
      <t>concept report ระบบพี่เพชรจะส่ง file excel มาให้ ทาง Web แล้วให้ User download excel file</t>
    </r>
    <r>
      <rPr>
        <sz val="11"/>
        <color theme="1"/>
        <rFont val="Calibri"/>
        <family val="2"/>
        <scheme val="minor"/>
      </rPr>
      <t xml:space="preserve">
: ปรับ คอนเซปใหม่ ให้ออก report ได้จาก web เลย
 ประกอบด้วย Abilty, ข้อมูล Balance แต่ละ Product, แผนจำหน่าย ,การปรับแผนจำหน่ายแต่ะล version รายละเอียดตามด้านล่าง
</t>
    </r>
    <r>
      <rPr>
        <sz val="11"/>
        <color rgb="FFFF0000"/>
        <rFont val="Calibri"/>
        <family val="2"/>
        <scheme val="minor"/>
      </rPr>
      <t>*หมายเหตุไม่มีการ monitor on web ดาวน์โหลดออกมาเป็น excel file เท่านั้น</t>
    </r>
    <r>
      <rPr>
        <sz val="11"/>
        <color theme="1"/>
        <rFont val="Calibri"/>
        <family val="2"/>
        <scheme val="minor"/>
      </rPr>
      <t xml:space="preserve">
</t>
    </r>
  </si>
  <si>
    <t xml:space="preserve"> - เผื่อเคสอื่นๆเพิ่มเติม</t>
  </si>
  <si>
    <t>Revise Log</t>
  </si>
  <si>
    <t>BA,SA Manday</t>
  </si>
  <si>
    <t>Total Develop Manday</t>
  </si>
  <si>
    <t>Total BA,SA Manday</t>
  </si>
  <si>
    <t>ส่วนของระบบพี่เพชร</t>
  </si>
  <si>
    <t>5.1 พี่เพชร Develop</t>
  </si>
  <si>
    <t>เส้น Interface สำหรับ รับและส่งข้อมูลระบบพี่เพชร</t>
  </si>
  <si>
    <t>ส่วน Download excel fiel จากพี่เพชร</t>
  </si>
  <si>
    <t>ส่วน Upload excel fiel และส่งให้พี่เพชร</t>
  </si>
  <si>
    <t xml:space="preserve">[09/07/2021,chalida ]ปรับ manday </t>
  </si>
  <si>
    <t>[09/07/2021,chalida ] ปรับ manday เนื่องจากกระทบการระบบ smart price</t>
  </si>
  <si>
    <t xml:space="preserve">  Revise Log</t>
  </si>
  <si>
    <t>เผื่อเคสอื่นๆเพิ่มเติม</t>
  </si>
  <si>
    <t xml:space="preserve">[09/07/2021,chalida ] แก้ไข manday  เดิม 63.5 mandays
 -เพิ่มการประเมิน manday  : สำหรับเคสอื่นๆเพิ่มเติม 5 mandays
</t>
  </si>
  <si>
    <t xml:space="preserve">[09/07/2021,chalida ] แก้ไข manday  เดิม 71 mandays
 -เพิ่มการประเมิน manday Develop : สำหรับพีเพชร 3 mandays
</t>
  </si>
  <si>
    <t>[09/07/2021,chalida ] แก้ไข manday  เดิม 25 mandays
 -เพิ่มการประเมิน manday  : merge allocation on excel : 22 Mandays (+ manday Develop ของพี่เพชรแล้ว)
 -ปรับ manday ที่กระทบกับ smart prce : 5 Mandays
 -เพิ่มการประเมิน manday : New Balance Report Excel : 28 mandays</t>
  </si>
  <si>
    <t>ให้ User Download Excel ที่ได้จากข้อ 1 มาเพื่อแก้ไข</t>
  </si>
  <si>
    <t>ให้ User Upload สิ่งที่แก้กลับไปไป</t>
  </si>
  <si>
    <t>รับและส่งเป็น Excel File</t>
  </si>
  <si>
    <t>Remark</t>
  </si>
  <si>
    <r>
      <t xml:space="preserve">หมายเหตุ แก้ไข Volume โดย Download excel มาเพื่อแก้ </t>
    </r>
    <r>
      <rPr>
        <u/>
        <sz val="11"/>
        <color rgb="FFFF0000"/>
        <rFont val="Calibri"/>
        <family val="2"/>
        <scheme val="minor"/>
      </rPr>
      <t>ไม่สามารถ Monitor หรือแก้ไขที่หน้า Web ได้</t>
    </r>
  </si>
  <si>
    <t>Merge Allocation On Excel (User แก้ไข Volume ในรูปแบบ Excel file ไม่สามารถ Monitor หรือแก้ไขข้อมูล ผ่าน web ได้</t>
  </si>
  <si>
    <t>1.1 Input :: Import Excel File Ability Daily (ล่วงหน้า 3 เดือน) และ Web นำมาคำนวณตามสูตร</t>
  </si>
  <si>
    <r>
      <t xml:space="preserve">อ้างอิงตัวอย่างข้อมูลจากไฟล์ </t>
    </r>
    <r>
      <rPr>
        <sz val="11"/>
        <color rgb="FF0000FF"/>
        <rFont val="Calibri"/>
        <family val="2"/>
        <scheme val="minor"/>
      </rPr>
      <t>"2021_06_Ability Plan_rev0 แก้ไขเอกสารแนบ.xlsx"</t>
    </r>
    <r>
      <rPr>
        <sz val="11"/>
        <color theme="1"/>
        <rFont val="Calibri"/>
        <family val="2"/>
        <scheme val="minor"/>
      </rPr>
      <t xml:space="preserve"> sheet </t>
    </r>
    <r>
      <rPr>
        <sz val="11"/>
        <color rgb="FFFF00FF"/>
        <rFont val="Calibri"/>
        <family val="2"/>
        <scheme val="minor"/>
      </rPr>
      <t xml:space="preserve">"P1.Jul-21" </t>
    </r>
    <r>
      <rPr>
        <i/>
        <sz val="11"/>
        <color theme="1" tint="0.499984740745262"/>
        <rFont val="Calibri"/>
        <family val="2"/>
        <scheme val="minor"/>
      </rPr>
      <t>{ข้อมูลที่ส่งมาเป็นข้อมูล Daily ล่วงหน้า 3 เดือนเพื่อนคำนวณ Low , High CO2}</t>
    </r>
    <r>
      <rPr>
        <sz val="11"/>
        <color theme="1"/>
        <rFont val="Calibri"/>
        <family val="2"/>
        <scheme val="minor"/>
      </rPr>
      <t xml:space="preserve">  (</t>
    </r>
    <r>
      <rPr>
        <u/>
        <sz val="11"/>
        <color rgb="FFFF0000"/>
        <rFont val="Calibri"/>
        <family val="2"/>
        <scheme val="minor"/>
      </rPr>
      <t>import จาก Excel</t>
    </r>
    <r>
      <rPr>
        <sz val="11"/>
        <color theme="1"/>
        <rFont val="Calibri"/>
        <family val="2"/>
        <scheme val="minor"/>
      </rPr>
      <t xml:space="preserve">  และ รับข้อมูลจากพี่เพชรเพื่อคำนวณ)</t>
    </r>
  </si>
  <si>
    <t xml:space="preserve">[09/07/2021,chalida ] เพิ่มการประเมิน manday 
</t>
  </si>
  <si>
    <t>UT Manday</t>
  </si>
  <si>
    <t>UAT Manday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</si>
</sst>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FF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trike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27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/>
    <xf numFmtId="9" fontId="0" fillId="0" borderId="0" xfId="0" applyNumberFormat="1"/>
    <xf numFmtId="0" fontId="0" fillId="0" borderId="0" xfId="0" applyBorder="1"/>
    <xf numFmtId="0" fontId="1" fillId="0" borderId="1" xfId="0" applyFont="1" applyBorder="1"/>
    <xf numFmtId="9" fontId="1" fillId="0" borderId="1" xfId="0" applyNumberFormat="1" applyFont="1" applyBorder="1"/>
    <xf numFmtId="0" fontId="4" fillId="0" borderId="0" xfId="0" applyFont="1"/>
    <xf numFmtId="0" fontId="0" fillId="0" borderId="7" xfId="0" applyBorder="1"/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1" xfId="0" applyFill="1" applyBorder="1"/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2" borderId="3" xfId="0" applyFill="1" applyBorder="1"/>
    <xf numFmtId="0" fontId="5" fillId="0" borderId="2" xfId="0" applyFont="1" applyBorder="1"/>
    <xf numFmtId="0" fontId="5" fillId="0" borderId="4" xfId="0" applyFont="1" applyBorder="1"/>
    <xf numFmtId="0" fontId="0" fillId="3" borderId="3" xfId="0" applyFill="1" applyBorder="1" applyAlignment="1">
      <alignment vertical="top" wrapText="1"/>
    </xf>
    <xf numFmtId="0" fontId="0" fillId="3" borderId="7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2" xfId="0" applyFill="1" applyBorder="1" applyAlignment="1">
      <alignment vertical="top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0" fontId="0" fillId="4" borderId="3" xfId="0" applyFill="1" applyBorder="1" applyAlignment="1">
      <alignment horizontal="center"/>
    </xf>
    <xf numFmtId="0" fontId="0" fillId="4" borderId="9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8" xfId="0" applyFill="1" applyBorder="1" applyAlignment="1">
      <alignment horizontal="center"/>
    </xf>
    <xf numFmtId="0" fontId="5" fillId="4" borderId="2" xfId="0" applyFont="1" applyFill="1" applyBorder="1"/>
    <xf numFmtId="0" fontId="0" fillId="4" borderId="6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4" xfId="0" applyFill="1" applyBorder="1"/>
    <xf numFmtId="0" fontId="0" fillId="4" borderId="11" xfId="0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wrapText="1"/>
    </xf>
    <xf numFmtId="0" fontId="0" fillId="5" borderId="1" xfId="0" applyFill="1" applyBorder="1"/>
    <xf numFmtId="0" fontId="0" fillId="5" borderId="3" xfId="0" applyFill="1" applyBorder="1"/>
    <xf numFmtId="0" fontId="0" fillId="5" borderId="2" xfId="0" applyFill="1" applyBorder="1"/>
    <xf numFmtId="0" fontId="5" fillId="5" borderId="2" xfId="0" applyFont="1" applyFill="1" applyBorder="1"/>
    <xf numFmtId="0" fontId="0" fillId="5" borderId="4" xfId="0" applyFill="1" applyBorder="1"/>
    <xf numFmtId="0" fontId="5" fillId="5" borderId="4" xfId="0" applyFont="1" applyFill="1" applyBorder="1"/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1" fillId="0" borderId="6" xfId="0" applyFont="1" applyBorder="1" applyAlignment="1">
      <alignment vertical="center"/>
    </xf>
    <xf numFmtId="0" fontId="10" fillId="6" borderId="1" xfId="0" applyFont="1" applyFill="1" applyBorder="1" applyAlignment="1">
      <alignment horizontal="center"/>
    </xf>
    <xf numFmtId="0" fontId="10" fillId="6" borderId="0" xfId="0" applyFont="1" applyFill="1"/>
    <xf numFmtId="0" fontId="12" fillId="0" borderId="7" xfId="1" applyBorder="1"/>
    <xf numFmtId="0" fontId="13" fillId="0" borderId="0" xfId="0" applyFont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2" xfId="0" applyBorder="1"/>
    <xf numFmtId="9" fontId="0" fillId="0" borderId="12" xfId="0" applyNumberFormat="1" applyBorder="1"/>
    <xf numFmtId="0" fontId="0" fillId="0" borderId="9" xfId="0" applyBorder="1" applyAlignment="1">
      <alignment wrapText="1"/>
    </xf>
    <xf numFmtId="0" fontId="0" fillId="7" borderId="9" xfId="0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10" fillId="6" borderId="1" xfId="0" applyFont="1" applyFill="1" applyBorder="1" applyAlignment="1">
      <alignment horizontal="right"/>
    </xf>
    <xf numFmtId="0" fontId="2" fillId="6" borderId="12" xfId="0" applyFont="1" applyFill="1" applyBorder="1" applyAlignment="1">
      <alignment horizontal="right"/>
    </xf>
    <xf numFmtId="0" fontId="2" fillId="6" borderId="9" xfId="0" applyFont="1" applyFill="1" applyBorder="1" applyAlignment="1">
      <alignment horizontal="right"/>
    </xf>
    <xf numFmtId="0" fontId="10" fillId="6" borderId="6" xfId="0" applyFont="1" applyFill="1" applyBorder="1" applyAlignment="1">
      <alignment horizontal="right"/>
    </xf>
    <xf numFmtId="0" fontId="10" fillId="6" borderId="13" xfId="0" applyFont="1" applyFill="1" applyBorder="1" applyAlignment="1">
      <alignment horizontal="right"/>
    </xf>
    <xf numFmtId="0" fontId="10" fillId="6" borderId="7" xfId="0" applyFont="1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6" xfId="0" applyFill="1" applyBorder="1" applyAlignment="1">
      <alignment horizontal="center" vertical="top"/>
    </xf>
    <xf numFmtId="0" fontId="1" fillId="5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9" fontId="0" fillId="0" borderId="0" xfId="0" applyNumberFormat="1" applyBorder="1"/>
    <xf numFmtId="0" fontId="0" fillId="0" borderId="0" xfId="0" applyBorder="1" applyAlignment="1">
      <alignment wrapText="1"/>
    </xf>
    <xf numFmtId="9" fontId="0" fillId="0" borderId="9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4" xfId="0" applyFont="1" applyBorder="1"/>
    <xf numFmtId="0" fontId="7" fillId="0" borderId="6" xfId="0" applyFont="1" applyBorder="1"/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0" fillId="6" borderId="10" xfId="0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0" fontId="10" fillId="6" borderId="11" xfId="0" applyFont="1" applyFill="1" applyBorder="1" applyAlignment="1">
      <alignment horizontal="right"/>
    </xf>
    <xf numFmtId="0" fontId="10" fillId="6" borderId="4" xfId="0" applyFont="1" applyFill="1" applyBorder="1" applyAlignment="1"/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/>
    <xf numFmtId="0" fontId="4" fillId="0" borderId="1" xfId="0" applyFont="1" applyBorder="1"/>
    <xf numFmtId="0" fontId="10" fillId="6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C7B5-077C-4ECA-86CE-5BB576023D89}">
  <sheetPr>
    <tabColor theme="4"/>
  </sheetPr>
  <dimension ref="A1:I9"/>
  <sheetViews>
    <sheetView showGridLines="0" tabSelected="1" topLeftCell="C1" zoomScale="85" zoomScaleNormal="85" workbookViewId="0">
      <selection activeCell="E3" sqref="E3:H3"/>
    </sheetView>
  </sheetViews>
  <sheetFormatPr defaultColWidth="8.81640625" defaultRowHeight="14.5" x14ac:dyDescent="0.35"/>
  <cols>
    <col min="2" max="2" width="68.453125" bestFit="1" customWidth="1"/>
    <col min="3" max="3" width="40" customWidth="1"/>
    <col min="4" max="4" width="38.36328125" customWidth="1"/>
    <col min="5" max="5" width="17.453125" customWidth="1"/>
    <col min="6" max="8" width="15" customWidth="1"/>
    <col min="9" max="9" width="70.54296875" customWidth="1"/>
    <col min="10" max="12" width="33.6328125" customWidth="1"/>
  </cols>
  <sheetData>
    <row r="1" spans="1:9" ht="10.5" customHeight="1" x14ac:dyDescent="0.35">
      <c r="C1" s="1"/>
    </row>
    <row r="2" spans="1:9" ht="21" x14ac:dyDescent="0.5">
      <c r="A2" s="65" t="s">
        <v>0</v>
      </c>
      <c r="C2" s="9"/>
    </row>
    <row r="3" spans="1:9" x14ac:dyDescent="0.35">
      <c r="A3" s="2" t="s">
        <v>1</v>
      </c>
      <c r="B3" s="25" t="s">
        <v>2</v>
      </c>
      <c r="C3" s="2" t="s">
        <v>3</v>
      </c>
      <c r="D3" s="2" t="s">
        <v>4</v>
      </c>
      <c r="E3" s="126" t="s">
        <v>43</v>
      </c>
      <c r="F3" s="126" t="s">
        <v>130</v>
      </c>
      <c r="G3" s="126" t="s">
        <v>154</v>
      </c>
      <c r="H3" s="126" t="s">
        <v>155</v>
      </c>
      <c r="I3" s="2" t="s">
        <v>140</v>
      </c>
    </row>
    <row r="4" spans="1:9" ht="72.5" x14ac:dyDescent="0.35">
      <c r="A4" s="67">
        <v>1</v>
      </c>
      <c r="B4" s="12" t="s">
        <v>5</v>
      </c>
      <c r="C4" s="64" t="s">
        <v>6</v>
      </c>
      <c r="D4" s="57"/>
      <c r="E4" s="66">
        <v>55.5</v>
      </c>
      <c r="F4" s="75"/>
      <c r="G4" s="75"/>
      <c r="H4" s="75"/>
      <c r="I4" s="17" t="s">
        <v>144</v>
      </c>
    </row>
    <row r="5" spans="1:9" x14ac:dyDescent="0.35">
      <c r="A5" s="67">
        <v>2</v>
      </c>
      <c r="B5" s="12" t="s">
        <v>7</v>
      </c>
      <c r="C5" s="64" t="s">
        <v>6</v>
      </c>
      <c r="D5" s="57"/>
      <c r="E5" s="66">
        <v>11.5</v>
      </c>
      <c r="F5" s="75"/>
      <c r="G5" s="75"/>
      <c r="H5" s="75"/>
      <c r="I5" s="3"/>
    </row>
    <row r="6" spans="1:9" ht="43.5" x14ac:dyDescent="0.35">
      <c r="A6" s="67">
        <v>3</v>
      </c>
      <c r="B6" s="12" t="s">
        <v>8</v>
      </c>
      <c r="C6" s="64" t="s">
        <v>6</v>
      </c>
      <c r="D6" s="57"/>
      <c r="E6" s="66">
        <v>68.5</v>
      </c>
      <c r="F6" s="75"/>
      <c r="G6" s="75"/>
      <c r="H6" s="75"/>
      <c r="I6" s="17" t="s">
        <v>142</v>
      </c>
    </row>
    <row r="7" spans="1:9" ht="43.5" x14ac:dyDescent="0.35">
      <c r="A7" s="67">
        <v>4</v>
      </c>
      <c r="B7" s="12" t="s">
        <v>9</v>
      </c>
      <c r="C7" s="64" t="s">
        <v>6</v>
      </c>
      <c r="D7" s="57" t="s">
        <v>10</v>
      </c>
      <c r="E7" s="66">
        <v>74</v>
      </c>
      <c r="F7" s="75"/>
      <c r="G7" s="75"/>
      <c r="H7" s="75"/>
      <c r="I7" s="17" t="s">
        <v>143</v>
      </c>
    </row>
    <row r="8" spans="1:9" ht="29" x14ac:dyDescent="0.35">
      <c r="A8" s="76">
        <v>5</v>
      </c>
      <c r="B8" s="12" t="s">
        <v>150</v>
      </c>
      <c r="C8" s="64" t="s">
        <v>6</v>
      </c>
      <c r="D8" s="57"/>
      <c r="E8" s="75">
        <v>19</v>
      </c>
      <c r="F8" s="75"/>
      <c r="G8" s="75"/>
      <c r="H8" s="75"/>
      <c r="I8" s="17" t="s">
        <v>153</v>
      </c>
    </row>
    <row r="9" spans="1:9" ht="20.5" customHeight="1" x14ac:dyDescent="0.35">
      <c r="A9" s="77" t="s">
        <v>11</v>
      </c>
      <c r="B9" s="77"/>
      <c r="C9" s="77"/>
      <c r="D9" s="77"/>
      <c r="E9" s="62">
        <f>SUM(E4:E8)</f>
        <v>228.5</v>
      </c>
      <c r="F9" s="125"/>
      <c r="G9" s="125"/>
      <c r="H9" s="125"/>
    </row>
  </sheetData>
  <mergeCells count="1">
    <mergeCell ref="A9:D9"/>
  </mergeCells>
  <hyperlinks>
    <hyperlink ref="C4" location="'งานที่จะส่งมอบเดือน 6'!A1" display="Click here" xr:uid="{2FE22C4E-C0A1-4159-8238-27B2C8ECDAE2}"/>
    <hyperlink ref="C5" location="'เก็บตกของเดือน 6'!A1" display="Click here" xr:uid="{69B48E6E-65D5-4AFB-9B6C-A7B999E8FC61}"/>
    <hyperlink ref="C6" location="'Report Phase 2'!A1" display="Click here" xr:uid="{5ABFFD1C-B425-45A9-BFD0-E1964397D3CB}"/>
    <hyperlink ref="C7" location="'Merge Allocation On Web'!A1" display="Click here" xr:uid="{FE8AE574-426F-4767-8D97-29E9FE2B09B8}"/>
    <hyperlink ref="C8" location="'Merge Allocation On Excel'!A1" display="Click here" xr:uid="{5676174A-E5BA-461C-8EDC-F2AF617BA48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C6DB-6183-4E88-8DD9-272CCC7409ED}">
  <dimension ref="A1:G42"/>
  <sheetViews>
    <sheetView topLeftCell="A25" zoomScale="85" zoomScaleNormal="85" workbookViewId="0">
      <selection activeCell="D42" sqref="D42"/>
    </sheetView>
  </sheetViews>
  <sheetFormatPr defaultColWidth="8.81640625" defaultRowHeight="14.5" x14ac:dyDescent="0.35"/>
  <cols>
    <col min="1" max="1" width="34.26953125" customWidth="1"/>
    <col min="2" max="2" width="12.453125" customWidth="1"/>
    <col min="3" max="3" width="37.1796875" style="68" customWidth="1"/>
    <col min="4" max="4" width="26.1796875" customWidth="1"/>
    <col min="5" max="5" width="63.54296875" customWidth="1"/>
  </cols>
  <sheetData>
    <row r="1" spans="1:7" ht="21" customHeight="1" x14ac:dyDescent="0.35">
      <c r="A1" s="1" t="s">
        <v>12</v>
      </c>
    </row>
    <row r="2" spans="1:7" x14ac:dyDescent="0.35">
      <c r="A2" s="2" t="s">
        <v>13</v>
      </c>
      <c r="B2" s="2" t="s">
        <v>14</v>
      </c>
      <c r="C2" s="69" t="s">
        <v>4</v>
      </c>
      <c r="D2" s="2" t="s">
        <v>15</v>
      </c>
      <c r="E2" s="2" t="s">
        <v>129</v>
      </c>
    </row>
    <row r="3" spans="1:7" x14ac:dyDescent="0.35">
      <c r="A3" s="3" t="s">
        <v>16</v>
      </c>
      <c r="B3" s="4">
        <v>0.8</v>
      </c>
      <c r="C3" s="17"/>
      <c r="D3" s="3">
        <v>2</v>
      </c>
      <c r="E3" s="3"/>
    </row>
    <row r="4" spans="1:7" x14ac:dyDescent="0.35">
      <c r="A4" s="3" t="s">
        <v>17</v>
      </c>
      <c r="B4" s="4">
        <v>0.7</v>
      </c>
      <c r="C4" s="17" t="s">
        <v>18</v>
      </c>
      <c r="D4" s="3">
        <v>2</v>
      </c>
      <c r="E4" s="3"/>
    </row>
    <row r="5" spans="1:7" x14ac:dyDescent="0.35">
      <c r="A5" s="3" t="s">
        <v>19</v>
      </c>
      <c r="B5" s="4">
        <v>0.95</v>
      </c>
      <c r="C5" s="17"/>
      <c r="D5" s="3">
        <v>1</v>
      </c>
      <c r="E5" s="3"/>
    </row>
    <row r="6" spans="1:7" ht="43.5" x14ac:dyDescent="0.35">
      <c r="A6" s="3" t="s">
        <v>20</v>
      </c>
      <c r="B6" s="4">
        <v>0.85</v>
      </c>
      <c r="C6" s="17" t="s">
        <v>117</v>
      </c>
      <c r="D6" s="3">
        <v>5</v>
      </c>
      <c r="E6" s="109" t="s">
        <v>139</v>
      </c>
    </row>
    <row r="7" spans="1:7" x14ac:dyDescent="0.35">
      <c r="A7" s="3" t="s">
        <v>21</v>
      </c>
      <c r="B7" s="4">
        <v>0</v>
      </c>
      <c r="C7" s="17"/>
      <c r="D7" s="3">
        <v>1</v>
      </c>
      <c r="E7" s="3"/>
    </row>
    <row r="9" spans="1:7" x14ac:dyDescent="0.35">
      <c r="A9" s="2" t="s">
        <v>22</v>
      </c>
      <c r="B9" s="2" t="s">
        <v>14</v>
      </c>
      <c r="C9" s="69" t="s">
        <v>4</v>
      </c>
      <c r="D9" s="2" t="s">
        <v>15</v>
      </c>
      <c r="E9" s="2" t="s">
        <v>129</v>
      </c>
      <c r="G9" t="s">
        <v>108</v>
      </c>
    </row>
    <row r="10" spans="1:7" ht="43.5" x14ac:dyDescent="0.35">
      <c r="A10" s="3" t="s">
        <v>23</v>
      </c>
      <c r="B10" s="4">
        <v>0.5</v>
      </c>
      <c r="C10" s="17" t="s">
        <v>24</v>
      </c>
      <c r="D10" s="3">
        <v>3</v>
      </c>
      <c r="E10" s="3"/>
      <c r="G10" t="s">
        <v>109</v>
      </c>
    </row>
    <row r="11" spans="1:7" x14ac:dyDescent="0.35">
      <c r="A11" s="7" t="s">
        <v>25</v>
      </c>
      <c r="B11" s="8">
        <v>0.6</v>
      </c>
      <c r="C11" s="70" t="s">
        <v>26</v>
      </c>
      <c r="D11" s="3"/>
      <c r="E11" s="3"/>
      <c r="G11" t="s">
        <v>110</v>
      </c>
    </row>
    <row r="12" spans="1:7" ht="43.5" x14ac:dyDescent="0.35">
      <c r="A12" s="3" t="s">
        <v>27</v>
      </c>
      <c r="B12" s="4">
        <v>0.3</v>
      </c>
      <c r="C12" s="17" t="s">
        <v>28</v>
      </c>
      <c r="D12" s="3"/>
      <c r="E12" s="3"/>
      <c r="G12" t="s">
        <v>111</v>
      </c>
    </row>
    <row r="13" spans="1:7" x14ac:dyDescent="0.35">
      <c r="A13" s="3" t="s">
        <v>29</v>
      </c>
      <c r="B13" s="4">
        <v>0.3</v>
      </c>
      <c r="C13" s="17"/>
      <c r="D13" s="3">
        <v>3</v>
      </c>
      <c r="E13" s="3"/>
    </row>
    <row r="15" spans="1:7" x14ac:dyDescent="0.35">
      <c r="A15" s="2" t="s">
        <v>30</v>
      </c>
      <c r="B15" s="2" t="s">
        <v>14</v>
      </c>
      <c r="C15" s="69" t="s">
        <v>4</v>
      </c>
      <c r="D15" s="2" t="s">
        <v>15</v>
      </c>
      <c r="E15" s="2" t="s">
        <v>129</v>
      </c>
    </row>
    <row r="16" spans="1:7" x14ac:dyDescent="0.35">
      <c r="A16" s="3" t="s">
        <v>31</v>
      </c>
      <c r="B16" s="4">
        <v>0.9</v>
      </c>
      <c r="C16" s="17"/>
      <c r="D16" s="3">
        <v>0.5</v>
      </c>
      <c r="E16" s="3"/>
    </row>
    <row r="17" spans="1:7" x14ac:dyDescent="0.35">
      <c r="A17" s="3" t="s">
        <v>32</v>
      </c>
      <c r="B17" s="4">
        <v>0.9</v>
      </c>
      <c r="C17" s="17"/>
      <c r="D17" s="3">
        <v>0.5</v>
      </c>
      <c r="E17" s="3"/>
    </row>
    <row r="18" spans="1:7" x14ac:dyDescent="0.35">
      <c r="A18" s="3" t="s">
        <v>33</v>
      </c>
      <c r="B18" s="4">
        <v>0.9</v>
      </c>
      <c r="C18" s="17"/>
      <c r="D18" s="3">
        <v>0.5</v>
      </c>
      <c r="E18" s="3"/>
    </row>
    <row r="19" spans="1:7" x14ac:dyDescent="0.35">
      <c r="A19" s="3" t="s">
        <v>34</v>
      </c>
      <c r="B19" s="4">
        <v>0.9</v>
      </c>
      <c r="C19" s="17"/>
      <c r="D19" s="3">
        <v>0.5</v>
      </c>
      <c r="E19" s="3"/>
    </row>
    <row r="21" spans="1:7" x14ac:dyDescent="0.35">
      <c r="A21" s="2" t="s">
        <v>35</v>
      </c>
      <c r="B21" s="2" t="s">
        <v>14</v>
      </c>
      <c r="C21" s="69" t="s">
        <v>4</v>
      </c>
      <c r="D21" s="2" t="s">
        <v>15</v>
      </c>
      <c r="E21" s="2" t="s">
        <v>129</v>
      </c>
    </row>
    <row r="22" spans="1:7" ht="174" x14ac:dyDescent="0.35">
      <c r="A22" s="106" t="s">
        <v>36</v>
      </c>
      <c r="B22" s="103">
        <v>0</v>
      </c>
      <c r="C22" s="17" t="s">
        <v>127</v>
      </c>
      <c r="D22" s="3"/>
      <c r="E22" s="109" t="s">
        <v>138</v>
      </c>
    </row>
    <row r="23" spans="1:7" x14ac:dyDescent="0.35">
      <c r="A23" s="107"/>
      <c r="B23" s="104"/>
      <c r="C23" s="17" t="s">
        <v>118</v>
      </c>
      <c r="D23" s="3">
        <v>2</v>
      </c>
      <c r="E23" s="109"/>
    </row>
    <row r="24" spans="1:7" x14ac:dyDescent="0.35">
      <c r="A24" s="107"/>
      <c r="B24" s="104"/>
      <c r="C24" s="17" t="s">
        <v>119</v>
      </c>
      <c r="D24" s="3">
        <v>3</v>
      </c>
      <c r="E24" s="109"/>
    </row>
    <row r="25" spans="1:7" x14ac:dyDescent="0.35">
      <c r="A25" s="107"/>
      <c r="B25" s="104"/>
      <c r="C25" s="17" t="s">
        <v>120</v>
      </c>
      <c r="D25" s="3">
        <v>3</v>
      </c>
      <c r="E25" s="109"/>
    </row>
    <row r="26" spans="1:7" x14ac:dyDescent="0.35">
      <c r="A26" s="107"/>
      <c r="B26" s="104"/>
      <c r="C26" s="17" t="s">
        <v>121</v>
      </c>
      <c r="D26" s="3">
        <v>4</v>
      </c>
      <c r="E26" s="109"/>
    </row>
    <row r="27" spans="1:7" x14ac:dyDescent="0.35">
      <c r="A27" s="107"/>
      <c r="B27" s="104"/>
      <c r="C27" s="17" t="s">
        <v>122</v>
      </c>
      <c r="D27" s="3">
        <v>2</v>
      </c>
      <c r="E27" s="109"/>
    </row>
    <row r="28" spans="1:7" x14ac:dyDescent="0.35">
      <c r="A28" s="107"/>
      <c r="B28" s="104"/>
      <c r="C28" s="17" t="s">
        <v>123</v>
      </c>
      <c r="D28" s="19">
        <v>3</v>
      </c>
      <c r="E28" s="109"/>
    </row>
    <row r="29" spans="1:7" x14ac:dyDescent="0.35">
      <c r="A29" s="107"/>
      <c r="B29" s="104"/>
      <c r="C29" s="17" t="s">
        <v>124</v>
      </c>
      <c r="D29" s="19">
        <v>5</v>
      </c>
      <c r="E29" s="109"/>
      <c r="G29" s="3">
        <v>2</v>
      </c>
    </row>
    <row r="30" spans="1:7" x14ac:dyDescent="0.35">
      <c r="A30" s="107"/>
      <c r="B30" s="104"/>
      <c r="C30" s="17" t="s">
        <v>125</v>
      </c>
      <c r="D30" s="3">
        <v>1</v>
      </c>
      <c r="E30" s="109"/>
      <c r="G30" s="3">
        <v>3</v>
      </c>
    </row>
    <row r="31" spans="1:7" x14ac:dyDescent="0.35">
      <c r="A31" s="107"/>
      <c r="B31" s="104"/>
      <c r="C31" s="17" t="s">
        <v>126</v>
      </c>
      <c r="D31" s="19">
        <v>1</v>
      </c>
      <c r="E31" s="109"/>
      <c r="G31" s="3">
        <v>3</v>
      </c>
    </row>
    <row r="32" spans="1:7" x14ac:dyDescent="0.35">
      <c r="A32" s="108"/>
      <c r="B32" s="105"/>
      <c r="C32" s="17" t="s">
        <v>128</v>
      </c>
      <c r="D32" s="19">
        <v>4</v>
      </c>
      <c r="E32" s="109"/>
      <c r="G32" s="3">
        <v>4</v>
      </c>
    </row>
    <row r="33" spans="1:7" x14ac:dyDescent="0.35">
      <c r="A33" s="6"/>
      <c r="B33" s="101"/>
      <c r="C33" s="102"/>
      <c r="D33" s="6"/>
      <c r="G33" s="3">
        <v>2</v>
      </c>
    </row>
    <row r="34" spans="1:7" x14ac:dyDescent="0.35">
      <c r="B34" s="5"/>
      <c r="G34">
        <f>SUM(G29:G33)</f>
        <v>14</v>
      </c>
    </row>
    <row r="35" spans="1:7" x14ac:dyDescent="0.35">
      <c r="A35" s="2" t="s">
        <v>37</v>
      </c>
      <c r="B35" s="2" t="s">
        <v>14</v>
      </c>
      <c r="C35" s="69" t="s">
        <v>4</v>
      </c>
      <c r="D35" s="2" t="s">
        <v>15</v>
      </c>
      <c r="E35" s="2" t="s">
        <v>129</v>
      </c>
    </row>
    <row r="36" spans="1:7" x14ac:dyDescent="0.35">
      <c r="A36" s="3" t="s">
        <v>38</v>
      </c>
      <c r="B36" s="4">
        <v>1</v>
      </c>
      <c r="C36" s="17"/>
      <c r="D36" s="3"/>
      <c r="E36" s="3"/>
    </row>
    <row r="37" spans="1:7" x14ac:dyDescent="0.35">
      <c r="A37" s="3" t="s">
        <v>39</v>
      </c>
      <c r="B37" s="4">
        <v>0.99</v>
      </c>
      <c r="C37" s="17"/>
      <c r="D37" s="3">
        <v>0.5</v>
      </c>
      <c r="E37" s="3"/>
    </row>
    <row r="38" spans="1:7" x14ac:dyDescent="0.35">
      <c r="A38" s="3" t="s">
        <v>40</v>
      </c>
      <c r="B38" s="4">
        <v>0</v>
      </c>
      <c r="C38" s="17"/>
      <c r="D38" s="3">
        <v>1</v>
      </c>
      <c r="E38" s="3"/>
    </row>
    <row r="39" spans="1:7" x14ac:dyDescent="0.35">
      <c r="A39" s="3" t="s">
        <v>41</v>
      </c>
      <c r="B39" s="4">
        <v>0</v>
      </c>
      <c r="C39" s="17"/>
      <c r="D39" s="3"/>
      <c r="E39" s="3"/>
    </row>
    <row r="40" spans="1:7" x14ac:dyDescent="0.35">
      <c r="A40" s="71" t="s">
        <v>106</v>
      </c>
      <c r="B40" s="4">
        <v>0</v>
      </c>
      <c r="C40" s="74" t="s">
        <v>107</v>
      </c>
      <c r="D40" s="3">
        <v>7</v>
      </c>
      <c r="E40" s="3"/>
    </row>
    <row r="41" spans="1:7" x14ac:dyDescent="0.35">
      <c r="A41" s="71"/>
      <c r="B41" s="72"/>
      <c r="C41" s="73"/>
      <c r="D41" s="3"/>
      <c r="E41" s="3"/>
    </row>
    <row r="42" spans="1:7" x14ac:dyDescent="0.35">
      <c r="A42" s="78" t="s">
        <v>11</v>
      </c>
      <c r="B42" s="78"/>
      <c r="C42" s="79"/>
      <c r="D42" s="3">
        <f>SUM(D3:D40)</f>
        <v>55.5</v>
      </c>
      <c r="E42" s="3"/>
    </row>
  </sheetData>
  <mergeCells count="3">
    <mergeCell ref="A42:C42"/>
    <mergeCell ref="B22:B32"/>
    <mergeCell ref="A22:A3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4A6E-6B3D-41DC-9699-CD166EDA8338}">
  <dimension ref="A1:D7"/>
  <sheetViews>
    <sheetView zoomScale="70" zoomScaleNormal="70" workbookViewId="0">
      <selection activeCell="A2" sqref="A2"/>
    </sheetView>
  </sheetViews>
  <sheetFormatPr defaultColWidth="8.81640625" defaultRowHeight="14.5" x14ac:dyDescent="0.35"/>
  <cols>
    <col min="2" max="2" width="53.36328125" bestFit="1" customWidth="1"/>
    <col min="3" max="3" width="128.26953125" customWidth="1"/>
    <col min="4" max="4" width="16.36328125" customWidth="1"/>
  </cols>
  <sheetData>
    <row r="1" spans="1:4" ht="21" customHeight="1" x14ac:dyDescent="0.35">
      <c r="B1" s="1"/>
    </row>
    <row r="2" spans="1:4" x14ac:dyDescent="0.35">
      <c r="A2" s="2" t="s">
        <v>1</v>
      </c>
      <c r="B2" s="2" t="s">
        <v>42</v>
      </c>
      <c r="C2" s="2" t="s">
        <v>4</v>
      </c>
      <c r="D2" s="2" t="s">
        <v>43</v>
      </c>
    </row>
    <row r="3" spans="1:4" x14ac:dyDescent="0.35">
      <c r="A3" s="3">
        <v>1</v>
      </c>
      <c r="B3" s="3" t="s">
        <v>44</v>
      </c>
      <c r="C3" s="3" t="s">
        <v>45</v>
      </c>
      <c r="D3" s="3">
        <v>4</v>
      </c>
    </row>
    <row r="4" spans="1:4" ht="58" x14ac:dyDescent="0.35">
      <c r="A4" s="3">
        <v>2</v>
      </c>
      <c r="B4" s="17" t="s">
        <v>46</v>
      </c>
      <c r="C4" s="17" t="s">
        <v>47</v>
      </c>
      <c r="D4" s="3">
        <v>2</v>
      </c>
    </row>
    <row r="5" spans="1:4" x14ac:dyDescent="0.35">
      <c r="A5" s="3">
        <v>3</v>
      </c>
      <c r="B5" s="3" t="s">
        <v>48</v>
      </c>
      <c r="C5" s="3"/>
      <c r="D5" s="3">
        <v>0.5</v>
      </c>
    </row>
    <row r="6" spans="1:4" ht="29" x14ac:dyDescent="0.35">
      <c r="A6" s="19">
        <v>4</v>
      </c>
      <c r="B6" s="3" t="s">
        <v>49</v>
      </c>
      <c r="C6" s="24" t="s">
        <v>50</v>
      </c>
      <c r="D6" s="3">
        <v>5</v>
      </c>
    </row>
    <row r="7" spans="1:4" ht="17.5" customHeight="1" x14ac:dyDescent="0.35">
      <c r="A7" s="80" t="s">
        <v>11</v>
      </c>
      <c r="B7" s="81"/>
      <c r="C7" s="82"/>
      <c r="D7" s="63">
        <f>SUM(D3:D6)</f>
        <v>11.5</v>
      </c>
    </row>
  </sheetData>
  <mergeCells count="1"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0C5C-0026-4DB3-A569-3EF1E88C6975}">
  <dimension ref="A1:H25"/>
  <sheetViews>
    <sheetView showGridLines="0" topLeftCell="A13" zoomScale="70" zoomScaleNormal="70" workbookViewId="0">
      <selection activeCell="A4" sqref="A4:A9"/>
    </sheetView>
  </sheetViews>
  <sheetFormatPr defaultColWidth="8.81640625" defaultRowHeight="14.5" x14ac:dyDescent="0.35"/>
  <cols>
    <col min="2" max="2" width="67.81640625" customWidth="1"/>
    <col min="3" max="3" width="94.453125" bestFit="1" customWidth="1"/>
    <col min="4" max="4" width="86.453125" customWidth="1"/>
    <col min="5" max="5" width="15.81640625" customWidth="1"/>
    <col min="6" max="6" width="20.08984375" customWidth="1"/>
    <col min="7" max="7" width="16.453125" customWidth="1"/>
    <col min="8" max="8" width="20.7265625" customWidth="1"/>
  </cols>
  <sheetData>
    <row r="1" spans="1:8" ht="15.5" x14ac:dyDescent="0.35">
      <c r="C1" s="1"/>
    </row>
    <row r="2" spans="1:8" x14ac:dyDescent="0.35">
      <c r="A2" t="s">
        <v>51</v>
      </c>
      <c r="C2" s="9"/>
    </row>
    <row r="3" spans="1:8" ht="29" customHeight="1" x14ac:dyDescent="0.35">
      <c r="A3" s="2" t="s">
        <v>1</v>
      </c>
      <c r="B3" s="25" t="s">
        <v>2</v>
      </c>
      <c r="C3" s="2" t="s">
        <v>42</v>
      </c>
      <c r="D3" s="2" t="s">
        <v>4</v>
      </c>
      <c r="E3" s="2" t="s">
        <v>43</v>
      </c>
      <c r="F3" s="110" t="s">
        <v>131</v>
      </c>
      <c r="G3" s="2" t="s">
        <v>130</v>
      </c>
      <c r="H3" s="2" t="s">
        <v>132</v>
      </c>
    </row>
    <row r="4" spans="1:8" ht="43.5" x14ac:dyDescent="0.35">
      <c r="A4" s="92">
        <v>1</v>
      </c>
      <c r="B4" s="28" t="s">
        <v>52</v>
      </c>
      <c r="C4" s="29" t="s">
        <v>151</v>
      </c>
      <c r="D4" s="30" t="s">
        <v>152</v>
      </c>
      <c r="E4" s="31">
        <v>6</v>
      </c>
      <c r="F4" s="83">
        <f>SUM(E4:E9)</f>
        <v>15</v>
      </c>
      <c r="H4" s="83"/>
    </row>
    <row r="5" spans="1:8" x14ac:dyDescent="0.35">
      <c r="A5" s="92"/>
      <c r="B5" s="32"/>
      <c r="C5" s="29" t="s">
        <v>53</v>
      </c>
      <c r="D5" s="33" t="s">
        <v>54</v>
      </c>
      <c r="E5" s="31">
        <v>3</v>
      </c>
      <c r="F5" s="83"/>
      <c r="H5" s="83"/>
    </row>
    <row r="6" spans="1:8" ht="28.5" customHeight="1" x14ac:dyDescent="0.35">
      <c r="A6" s="92"/>
      <c r="B6" s="32"/>
      <c r="C6" s="29" t="s">
        <v>55</v>
      </c>
      <c r="D6" s="34" t="s">
        <v>56</v>
      </c>
      <c r="E6" s="31">
        <v>3</v>
      </c>
      <c r="F6" s="83"/>
      <c r="H6" s="83"/>
    </row>
    <row r="7" spans="1:8" x14ac:dyDescent="0.35">
      <c r="A7" s="92"/>
      <c r="B7" s="32"/>
      <c r="C7" s="29" t="s">
        <v>57</v>
      </c>
      <c r="D7" s="86" t="s">
        <v>58</v>
      </c>
      <c r="E7" s="89">
        <v>3</v>
      </c>
      <c r="F7" s="83"/>
      <c r="H7" s="83"/>
    </row>
    <row r="8" spans="1:8" x14ac:dyDescent="0.35">
      <c r="A8" s="92"/>
      <c r="B8" s="32"/>
      <c r="C8" s="29" t="s">
        <v>59</v>
      </c>
      <c r="D8" s="87"/>
      <c r="E8" s="90"/>
      <c r="F8" s="83"/>
      <c r="H8" s="83"/>
    </row>
    <row r="9" spans="1:8" ht="18" customHeight="1" x14ac:dyDescent="0.35">
      <c r="A9" s="92"/>
      <c r="B9" s="32"/>
      <c r="C9" s="29" t="s">
        <v>60</v>
      </c>
      <c r="D9" s="88"/>
      <c r="E9" s="91"/>
      <c r="F9" s="83"/>
      <c r="H9" s="83"/>
    </row>
    <row r="10" spans="1:8" ht="18" customHeight="1" x14ac:dyDescent="0.35">
      <c r="A10" s="35">
        <v>2</v>
      </c>
      <c r="B10" s="36" t="s">
        <v>61</v>
      </c>
      <c r="C10" s="37" t="s">
        <v>62</v>
      </c>
      <c r="D10" s="38"/>
      <c r="E10" s="37"/>
      <c r="F10" s="84">
        <f>SUM(E10:E20)</f>
        <v>38.5</v>
      </c>
    </row>
    <row r="11" spans="1:8" x14ac:dyDescent="0.35">
      <c r="A11" s="39"/>
      <c r="B11" s="40" t="s">
        <v>63</v>
      </c>
      <c r="C11" s="37" t="s">
        <v>64</v>
      </c>
      <c r="D11" s="41" t="s">
        <v>65</v>
      </c>
      <c r="E11" s="37">
        <v>2.5</v>
      </c>
      <c r="F11" s="84"/>
    </row>
    <row r="12" spans="1:8" x14ac:dyDescent="0.35">
      <c r="A12" s="42"/>
      <c r="B12" s="43"/>
      <c r="C12" s="37" t="s">
        <v>66</v>
      </c>
      <c r="D12" s="44" t="s">
        <v>67</v>
      </c>
      <c r="E12" s="37">
        <v>2</v>
      </c>
      <c r="F12" s="84"/>
    </row>
    <row r="13" spans="1:8" ht="21.5" customHeight="1" x14ac:dyDescent="0.35">
      <c r="A13" s="42"/>
      <c r="B13" s="43"/>
      <c r="C13" s="37" t="s">
        <v>68</v>
      </c>
      <c r="D13" s="44"/>
      <c r="E13" s="37"/>
      <c r="F13" s="84"/>
    </row>
    <row r="14" spans="1:8" ht="29" x14ac:dyDescent="0.35">
      <c r="A14" s="42"/>
      <c r="B14" s="43"/>
      <c r="C14" s="37" t="s">
        <v>69</v>
      </c>
      <c r="D14" s="44" t="s">
        <v>70</v>
      </c>
      <c r="E14" s="37">
        <v>2</v>
      </c>
      <c r="F14" s="84"/>
    </row>
    <row r="15" spans="1:8" x14ac:dyDescent="0.35">
      <c r="A15" s="42"/>
      <c r="B15" s="43"/>
      <c r="C15" s="37" t="s">
        <v>71</v>
      </c>
      <c r="D15" s="37" t="s">
        <v>72</v>
      </c>
      <c r="E15" s="37">
        <v>5</v>
      </c>
      <c r="F15" s="84"/>
    </row>
    <row r="16" spans="1:8" ht="43.5" x14ac:dyDescent="0.35">
      <c r="A16" s="42"/>
      <c r="B16" s="43"/>
      <c r="C16" s="37" t="s">
        <v>73</v>
      </c>
      <c r="D16" s="45" t="s">
        <v>74</v>
      </c>
      <c r="E16" s="37">
        <v>7</v>
      </c>
      <c r="F16" s="84"/>
    </row>
    <row r="17" spans="1:6" x14ac:dyDescent="0.35">
      <c r="A17" s="42"/>
      <c r="B17" s="43"/>
      <c r="C17" s="37" t="s">
        <v>75</v>
      </c>
      <c r="D17" s="37" t="s">
        <v>76</v>
      </c>
      <c r="E17" s="37">
        <v>1</v>
      </c>
      <c r="F17" s="84"/>
    </row>
    <row r="18" spans="1:6" x14ac:dyDescent="0.35">
      <c r="A18" s="42"/>
      <c r="B18" s="43"/>
      <c r="C18" s="37" t="s">
        <v>77</v>
      </c>
      <c r="D18" s="46" t="s">
        <v>78</v>
      </c>
      <c r="E18" s="37">
        <v>4</v>
      </c>
      <c r="F18" s="84"/>
    </row>
    <row r="19" spans="1:6" x14ac:dyDescent="0.35">
      <c r="A19" s="42"/>
      <c r="B19" s="43"/>
      <c r="C19" s="37" t="s">
        <v>79</v>
      </c>
      <c r="D19" s="37"/>
      <c r="E19" s="37">
        <v>9</v>
      </c>
      <c r="F19" s="84"/>
    </row>
    <row r="20" spans="1:6" ht="30" customHeight="1" x14ac:dyDescent="0.35">
      <c r="A20" s="47"/>
      <c r="B20" s="48"/>
      <c r="C20" s="37" t="s">
        <v>80</v>
      </c>
      <c r="D20" s="45" t="s">
        <v>81</v>
      </c>
      <c r="E20" s="37">
        <v>6</v>
      </c>
      <c r="F20" s="84"/>
    </row>
    <row r="21" spans="1:6" ht="25" customHeight="1" x14ac:dyDescent="0.35">
      <c r="A21" s="49">
        <v>3</v>
      </c>
      <c r="B21" s="50" t="s">
        <v>82</v>
      </c>
      <c r="C21" s="51" t="s">
        <v>83</v>
      </c>
      <c r="D21" s="93" t="s">
        <v>84</v>
      </c>
      <c r="E21" s="52">
        <v>5</v>
      </c>
      <c r="F21" s="85">
        <f>SUM(E21:E23)</f>
        <v>10</v>
      </c>
    </row>
    <row r="22" spans="1:6" ht="14" customHeight="1" x14ac:dyDescent="0.35">
      <c r="A22" s="53"/>
      <c r="B22" s="54" t="s">
        <v>85</v>
      </c>
      <c r="C22" s="51" t="s">
        <v>86</v>
      </c>
      <c r="D22" s="93"/>
      <c r="E22" s="51">
        <v>4</v>
      </c>
      <c r="F22" s="85"/>
    </row>
    <row r="23" spans="1:6" ht="14.5" customHeight="1" x14ac:dyDescent="0.35">
      <c r="A23" s="55"/>
      <c r="B23" s="56"/>
      <c r="C23" s="51" t="s">
        <v>87</v>
      </c>
      <c r="D23" s="93"/>
      <c r="E23" s="55">
        <v>1</v>
      </c>
      <c r="F23" s="85"/>
    </row>
    <row r="24" spans="1:6" ht="14.5" customHeight="1" x14ac:dyDescent="0.35">
      <c r="A24" s="19">
        <v>4</v>
      </c>
      <c r="B24" s="123" t="s">
        <v>141</v>
      </c>
      <c r="C24" s="19"/>
      <c r="D24" s="122"/>
      <c r="E24" s="19"/>
      <c r="F24" s="117">
        <v>5</v>
      </c>
    </row>
    <row r="25" spans="1:6" ht="15.5" x14ac:dyDescent="0.35">
      <c r="C25" s="118" t="s">
        <v>11</v>
      </c>
      <c r="D25" s="119"/>
      <c r="E25" s="120"/>
      <c r="F25" s="121">
        <f>SUM(F4:F24)</f>
        <v>68.5</v>
      </c>
    </row>
  </sheetData>
  <mergeCells count="9">
    <mergeCell ref="A4:A9"/>
    <mergeCell ref="D21:D23"/>
    <mergeCell ref="H4:H9"/>
    <mergeCell ref="F4:F9"/>
    <mergeCell ref="F10:F20"/>
    <mergeCell ref="F21:F23"/>
    <mergeCell ref="C25:E25"/>
    <mergeCell ref="D7:D9"/>
    <mergeCell ref="E7:E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652B-2107-4B12-A291-A10E067FA6A1}">
  <dimension ref="A1:E18"/>
  <sheetViews>
    <sheetView showGridLines="0" topLeftCell="A10" zoomScale="130" zoomScaleNormal="130" workbookViewId="0">
      <selection activeCell="E3" sqref="E3"/>
    </sheetView>
  </sheetViews>
  <sheetFormatPr defaultColWidth="8.81640625" defaultRowHeight="14.5" x14ac:dyDescent="0.35"/>
  <cols>
    <col min="2" max="2" width="24.6328125" customWidth="1"/>
    <col min="3" max="3" width="41.81640625" customWidth="1"/>
    <col min="4" max="4" width="15.6328125" customWidth="1"/>
    <col min="5" max="5" width="15" bestFit="1" customWidth="1"/>
  </cols>
  <sheetData>
    <row r="1" spans="1:5" ht="15.5" x14ac:dyDescent="0.35">
      <c r="C1" s="1"/>
    </row>
    <row r="2" spans="1:5" x14ac:dyDescent="0.35">
      <c r="A2" t="s">
        <v>88</v>
      </c>
      <c r="C2" s="9"/>
    </row>
    <row r="3" spans="1:5" x14ac:dyDescent="0.35">
      <c r="A3" s="2" t="s">
        <v>1</v>
      </c>
      <c r="B3" s="25" t="s">
        <v>2</v>
      </c>
      <c r="C3" s="2" t="s">
        <v>42</v>
      </c>
      <c r="D3" s="2" t="s">
        <v>4</v>
      </c>
      <c r="E3" s="2" t="s">
        <v>43</v>
      </c>
    </row>
    <row r="4" spans="1:5" x14ac:dyDescent="0.35">
      <c r="A4" s="97">
        <v>1</v>
      </c>
      <c r="B4" s="12" t="s">
        <v>89</v>
      </c>
      <c r="C4" s="10" t="s">
        <v>90</v>
      </c>
      <c r="D4" s="57"/>
      <c r="E4" s="94">
        <v>13</v>
      </c>
    </row>
    <row r="5" spans="1:5" x14ac:dyDescent="0.35">
      <c r="A5" s="97"/>
      <c r="B5" s="13"/>
      <c r="C5" s="10" t="s">
        <v>91</v>
      </c>
      <c r="D5" s="58"/>
      <c r="E5" s="95"/>
    </row>
    <row r="6" spans="1:5" ht="28.5" customHeight="1" x14ac:dyDescent="0.35">
      <c r="A6" s="97"/>
      <c r="B6" s="14"/>
      <c r="C6" s="10" t="s">
        <v>92</v>
      </c>
      <c r="D6" s="59"/>
      <c r="E6" s="96"/>
    </row>
    <row r="7" spans="1:5" ht="27" customHeight="1" x14ac:dyDescent="0.35">
      <c r="A7" s="22">
        <v>2</v>
      </c>
      <c r="B7" s="21" t="s">
        <v>93</v>
      </c>
      <c r="C7" s="10" t="s">
        <v>94</v>
      </c>
      <c r="D7" s="6"/>
      <c r="E7" s="98">
        <v>13</v>
      </c>
    </row>
    <row r="8" spans="1:5" x14ac:dyDescent="0.35">
      <c r="A8" s="20"/>
      <c r="B8" s="26"/>
      <c r="C8" s="10" t="s">
        <v>95</v>
      </c>
      <c r="D8" s="18"/>
      <c r="E8" s="99"/>
    </row>
    <row r="9" spans="1:5" x14ac:dyDescent="0.35">
      <c r="A9" s="23"/>
      <c r="B9" s="21"/>
      <c r="C9" s="10" t="s">
        <v>96</v>
      </c>
      <c r="D9" s="60"/>
      <c r="E9" s="100"/>
    </row>
    <row r="10" spans="1:5" ht="24" customHeight="1" x14ac:dyDescent="0.35">
      <c r="A10" s="15">
        <v>3</v>
      </c>
      <c r="B10" s="11" t="s">
        <v>97</v>
      </c>
      <c r="C10" s="10" t="s">
        <v>98</v>
      </c>
      <c r="D10" s="61"/>
      <c r="E10" s="98">
        <v>30</v>
      </c>
    </row>
    <row r="11" spans="1:5" ht="14" customHeight="1" x14ac:dyDescent="0.35">
      <c r="A11" s="23"/>
      <c r="B11" s="26"/>
      <c r="C11" s="10" t="s">
        <v>99</v>
      </c>
      <c r="D11" s="61"/>
      <c r="E11" s="99"/>
    </row>
    <row r="12" spans="1:5" ht="14" customHeight="1" x14ac:dyDescent="0.35">
      <c r="A12" s="23"/>
      <c r="B12" s="26"/>
      <c r="C12" s="10" t="s">
        <v>100</v>
      </c>
      <c r="D12" s="61"/>
      <c r="E12" s="99"/>
    </row>
    <row r="13" spans="1:5" ht="14.5" customHeight="1" x14ac:dyDescent="0.35">
      <c r="A13" s="16"/>
      <c r="B13" s="27"/>
      <c r="C13" s="10" t="s">
        <v>101</v>
      </c>
      <c r="D13" s="61"/>
      <c r="E13" s="100"/>
    </row>
    <row r="14" spans="1:5" x14ac:dyDescent="0.35">
      <c r="A14" s="15">
        <v>4</v>
      </c>
      <c r="B14" s="11" t="s">
        <v>102</v>
      </c>
      <c r="C14" s="3" t="s">
        <v>103</v>
      </c>
      <c r="D14" s="18"/>
      <c r="E14" s="94">
        <v>15</v>
      </c>
    </row>
    <row r="15" spans="1:5" x14ac:dyDescent="0.35">
      <c r="A15" s="23"/>
      <c r="B15" s="23"/>
      <c r="C15" s="3" t="s">
        <v>104</v>
      </c>
      <c r="D15" s="18"/>
      <c r="E15" s="95"/>
    </row>
    <row r="16" spans="1:5" x14ac:dyDescent="0.35">
      <c r="A16" s="16"/>
      <c r="B16" s="16"/>
      <c r="C16" s="3" t="s">
        <v>105</v>
      </c>
      <c r="D16" s="18"/>
      <c r="E16" s="96"/>
    </row>
    <row r="17" spans="1:5" x14ac:dyDescent="0.35">
      <c r="A17" s="116">
        <v>5</v>
      </c>
      <c r="B17" s="113" t="s">
        <v>133</v>
      </c>
      <c r="C17" s="111" t="s">
        <v>134</v>
      </c>
      <c r="D17" s="114"/>
      <c r="E17" s="115">
        <v>3</v>
      </c>
    </row>
    <row r="18" spans="1:5" ht="20.5" customHeight="1" x14ac:dyDescent="0.35">
      <c r="A18" s="77" t="s">
        <v>11</v>
      </c>
      <c r="B18" s="77"/>
      <c r="C18" s="77"/>
      <c r="D18" s="77"/>
      <c r="E18" s="62">
        <f>SUM(E4:E17)</f>
        <v>74</v>
      </c>
    </row>
  </sheetData>
  <mergeCells count="6">
    <mergeCell ref="E14:E16"/>
    <mergeCell ref="A18:D18"/>
    <mergeCell ref="A4:A6"/>
    <mergeCell ref="E7:E9"/>
    <mergeCell ref="E4:E6"/>
    <mergeCell ref="E10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C3FE-1CCF-49F9-9B19-49DE33EF308E}">
  <dimension ref="A1:D8"/>
  <sheetViews>
    <sheetView showGridLines="0" zoomScale="130" zoomScaleNormal="130" workbookViewId="0"/>
  </sheetViews>
  <sheetFormatPr defaultColWidth="8.81640625" defaultRowHeight="14.5" x14ac:dyDescent="0.35"/>
  <cols>
    <col min="2" max="2" width="44" customWidth="1"/>
    <col min="3" max="3" width="41.81640625" customWidth="1"/>
    <col min="4" max="4" width="15" bestFit="1" customWidth="1"/>
  </cols>
  <sheetData>
    <row r="1" spans="1:4" ht="15.5" x14ac:dyDescent="0.35">
      <c r="C1" s="1"/>
    </row>
    <row r="2" spans="1:4" x14ac:dyDescent="0.35">
      <c r="A2" t="s">
        <v>149</v>
      </c>
      <c r="C2" s="9"/>
    </row>
    <row r="3" spans="1:4" x14ac:dyDescent="0.35">
      <c r="A3" s="2" t="s">
        <v>1</v>
      </c>
      <c r="B3" s="2" t="s">
        <v>42</v>
      </c>
      <c r="C3" s="69" t="s">
        <v>148</v>
      </c>
      <c r="D3" s="2" t="s">
        <v>43</v>
      </c>
    </row>
    <row r="4" spans="1:4" x14ac:dyDescent="0.35">
      <c r="A4" s="3">
        <v>1</v>
      </c>
      <c r="B4" s="3" t="s">
        <v>135</v>
      </c>
      <c r="C4" s="124" t="s">
        <v>147</v>
      </c>
      <c r="D4" s="3">
        <v>6</v>
      </c>
    </row>
    <row r="5" spans="1:4" x14ac:dyDescent="0.35">
      <c r="A5" s="3">
        <v>2</v>
      </c>
      <c r="B5" s="3" t="s">
        <v>136</v>
      </c>
      <c r="C5" s="124" t="s">
        <v>145</v>
      </c>
      <c r="D5" s="3">
        <v>1.5</v>
      </c>
    </row>
    <row r="6" spans="1:4" x14ac:dyDescent="0.35">
      <c r="A6" s="3">
        <v>3</v>
      </c>
      <c r="B6" s="3" t="s">
        <v>137</v>
      </c>
      <c r="C6" s="124" t="s">
        <v>146</v>
      </c>
      <c r="D6" s="3">
        <v>1.5</v>
      </c>
    </row>
    <row r="7" spans="1:4" x14ac:dyDescent="0.35">
      <c r="A7" s="3">
        <v>4</v>
      </c>
      <c r="B7" s="111" t="s">
        <v>133</v>
      </c>
      <c r="C7" s="124"/>
      <c r="D7" s="112">
        <v>10</v>
      </c>
    </row>
    <row r="8" spans="1:4" ht="20.5" customHeight="1" x14ac:dyDescent="0.35">
      <c r="A8" s="77" t="s">
        <v>11</v>
      </c>
      <c r="B8" s="77"/>
      <c r="C8" s="77"/>
      <c r="D8" s="62">
        <f>SUM(D4:D7)</f>
        <v>19</v>
      </c>
    </row>
  </sheetData>
  <mergeCells count="1">
    <mergeCell ref="A8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2E86-8959-42F8-9B4F-AE9DA193CCBB}">
  <dimension ref="A1:B4"/>
  <sheetViews>
    <sheetView workbookViewId="0">
      <selection activeCell="F3" sqref="F3"/>
    </sheetView>
  </sheetViews>
  <sheetFormatPr defaultRowHeight="14.5" x14ac:dyDescent="0.35"/>
  <cols>
    <col min="1" max="1" width="16.26953125" customWidth="1"/>
  </cols>
  <sheetData>
    <row r="1" spans="1:2" x14ac:dyDescent="0.35">
      <c r="A1" t="s">
        <v>112</v>
      </c>
    </row>
    <row r="2" spans="1:2" x14ac:dyDescent="0.35">
      <c r="A2" t="s">
        <v>115</v>
      </c>
    </row>
    <row r="3" spans="1:2" x14ac:dyDescent="0.35">
      <c r="A3" t="s">
        <v>113</v>
      </c>
      <c r="B3" t="s">
        <v>116</v>
      </c>
    </row>
    <row r="4" spans="1:2" x14ac:dyDescent="0.35">
      <c r="A4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D27B4072D024A8708C2C521771828" ma:contentTypeVersion="8" ma:contentTypeDescription="Create a new document." ma:contentTypeScope="" ma:versionID="59a0a348a753819957977010d4b7c231">
  <xsd:schema xmlns:xsd="http://www.w3.org/2001/XMLSchema" xmlns:xs="http://www.w3.org/2001/XMLSchema" xmlns:p="http://schemas.microsoft.com/office/2006/metadata/properties" xmlns:ns2="beae4695-f877-4d5d-aa76-e3e79b9186c6" targetNamespace="http://schemas.microsoft.com/office/2006/metadata/properties" ma:root="true" ma:fieldsID="1cca3e3215836158e85bcd9c4d98d105" ns2:_="">
    <xsd:import namespace="beae4695-f877-4d5d-aa76-e3e79b9186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4695-f877-4d5d-aa76-e3e79b918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47AA2F-A244-4B13-B54B-BEA01E068D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ae4695-f877-4d5d-aa76-e3e79b9186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D9BA8B-D2DE-4C38-B49A-850CC625A5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7B5A4F-DCE6-45C3-8ECC-8979B2185C8B}">
  <ds:schemaRefs>
    <ds:schemaRef ds:uri="beae4695-f877-4d5d-aa76-e3e79b9186c6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 All</vt:lpstr>
      <vt:lpstr>งานที่จะส่งมอบเดือน 6</vt:lpstr>
      <vt:lpstr>เก็บตกของเดือน 6</vt:lpstr>
      <vt:lpstr>Report Phase 2</vt:lpstr>
      <vt:lpstr>Merge Allocation On Web</vt:lpstr>
      <vt:lpstr>Merge Allocation On Excel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Chalida</dc:creator>
  <cp:keywords/>
  <dc:description/>
  <cp:lastModifiedBy>Chalida</cp:lastModifiedBy>
  <cp:revision/>
  <dcterms:created xsi:type="dcterms:W3CDTF">2021-06-28T02:15:55Z</dcterms:created>
  <dcterms:modified xsi:type="dcterms:W3CDTF">2021-07-09T09:33:29Z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0x010100BE5D27B4072D024A8708C2C521771828</vt:lpwstr>
  </property>
</Properties>
</file>