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２年\後期\熱力学2\課題\"/>
    </mc:Choice>
  </mc:AlternateContent>
  <xr:revisionPtr revIDLastSave="0" documentId="13_ncr:1_{C039A627-9D36-4D1A-9FBE-89E085D7E4BE}" xr6:coauthVersionLast="47" xr6:coauthVersionMax="47" xr10:uidLastSave="{00000000-0000-0000-0000-000000000000}"/>
  <bookViews>
    <workbookView xWindow="952" yWindow="442" windowWidth="11513" windowHeight="13238" xr2:uid="{F441C163-8E15-416D-88E6-EF4547B9C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5" i="1"/>
</calcChain>
</file>

<file path=xl/sharedStrings.xml><?xml version="1.0" encoding="utf-8"?>
<sst xmlns="http://schemas.openxmlformats.org/spreadsheetml/2006/main" count="3" uniqueCount="3">
  <si>
    <t>α</t>
    <phoneticPr fontId="1"/>
  </si>
  <si>
    <t>R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</si>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</sst>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            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Sheet1!$B$5:$B$104</c:f>
              <c:numCache>
                <c:formatCode>General</c:formatCode>
                <c:ptCount val="100"/>
                <c:pt idx="0">
                  <c:v>20417.670000000002</c:v>
                </c:pt>
                <c:pt idx="1">
                  <c:v>20417.670000000002</c:v>
                </c:pt>
                <c:pt idx="2">
                  <c:v>20417.670000000002</c:v>
                </c:pt>
                <c:pt idx="3">
                  <c:v>20417.670000000002</c:v>
                </c:pt>
                <c:pt idx="4">
                  <c:v>20417.670000000002</c:v>
                </c:pt>
                <c:pt idx="5">
                  <c:v>20417.670000000002</c:v>
                </c:pt>
                <c:pt idx="6">
                  <c:v>20417.670000000002</c:v>
                </c:pt>
                <c:pt idx="7">
                  <c:v>20417.670000000002</c:v>
                </c:pt>
                <c:pt idx="8">
                  <c:v>20417.670000000002</c:v>
                </c:pt>
                <c:pt idx="9">
                  <c:v>20417.670000000002</c:v>
                </c:pt>
                <c:pt idx="10">
                  <c:v>20417.670000000002</c:v>
                </c:pt>
                <c:pt idx="11">
                  <c:v>20417.670000000002</c:v>
                </c:pt>
                <c:pt idx="12">
                  <c:v>20417.670000000002</c:v>
                </c:pt>
                <c:pt idx="13">
                  <c:v>20417.670000000002</c:v>
                </c:pt>
                <c:pt idx="14">
                  <c:v>20417.670000000002</c:v>
                </c:pt>
                <c:pt idx="15">
                  <c:v>20417.670000000002</c:v>
                </c:pt>
                <c:pt idx="16">
                  <c:v>20417.670000000002</c:v>
                </c:pt>
                <c:pt idx="17">
                  <c:v>20417.670000000002</c:v>
                </c:pt>
                <c:pt idx="18">
                  <c:v>20417.670000000002</c:v>
                </c:pt>
                <c:pt idx="19">
                  <c:v>20417.670000000002</c:v>
                </c:pt>
                <c:pt idx="20">
                  <c:v>20417.670000000002</c:v>
                </c:pt>
                <c:pt idx="21">
                  <c:v>20417.670000000002</c:v>
                </c:pt>
                <c:pt idx="22">
                  <c:v>20417.670000000002</c:v>
                </c:pt>
                <c:pt idx="23">
                  <c:v>20417.670000000002</c:v>
                </c:pt>
                <c:pt idx="24">
                  <c:v>20417.670000000002</c:v>
                </c:pt>
                <c:pt idx="25">
                  <c:v>20417.670000000002</c:v>
                </c:pt>
                <c:pt idx="26">
                  <c:v>20417.670000000002</c:v>
                </c:pt>
                <c:pt idx="27">
                  <c:v>20417.670000000002</c:v>
                </c:pt>
                <c:pt idx="28">
                  <c:v>20417.670000000002</c:v>
                </c:pt>
                <c:pt idx="29">
                  <c:v>20417.670000000002</c:v>
                </c:pt>
                <c:pt idx="30">
                  <c:v>20417.670000000002</c:v>
                </c:pt>
                <c:pt idx="31">
                  <c:v>20417.670000000002</c:v>
                </c:pt>
                <c:pt idx="32">
                  <c:v>20417.670000000002</c:v>
                </c:pt>
                <c:pt idx="33">
                  <c:v>20417.670000000002</c:v>
                </c:pt>
                <c:pt idx="34">
                  <c:v>20417.670000000002</c:v>
                </c:pt>
                <c:pt idx="35">
                  <c:v>20417.670000000002</c:v>
                </c:pt>
                <c:pt idx="36">
                  <c:v>20417.670000000002</c:v>
                </c:pt>
                <c:pt idx="37">
                  <c:v>20417.670000000002</c:v>
                </c:pt>
                <c:pt idx="38">
                  <c:v>20417.670000000002</c:v>
                </c:pt>
                <c:pt idx="39">
                  <c:v>20417.670000000002</c:v>
                </c:pt>
                <c:pt idx="40">
                  <c:v>20417.670000000002</c:v>
                </c:pt>
                <c:pt idx="41">
                  <c:v>20417.670000000002</c:v>
                </c:pt>
                <c:pt idx="42">
                  <c:v>20417.670000000002</c:v>
                </c:pt>
                <c:pt idx="43">
                  <c:v>20417.670000000002</c:v>
                </c:pt>
                <c:pt idx="44">
                  <c:v>20417.670000000002</c:v>
                </c:pt>
                <c:pt idx="45">
                  <c:v>20417.670000000002</c:v>
                </c:pt>
                <c:pt idx="46">
                  <c:v>20417.670000000002</c:v>
                </c:pt>
                <c:pt idx="47">
                  <c:v>20417.670000000002</c:v>
                </c:pt>
                <c:pt idx="48">
                  <c:v>20417.670000000002</c:v>
                </c:pt>
                <c:pt idx="49">
                  <c:v>20417.670000000002</c:v>
                </c:pt>
                <c:pt idx="50">
                  <c:v>20417.670000000002</c:v>
                </c:pt>
                <c:pt idx="51">
                  <c:v>20417.670000000002</c:v>
                </c:pt>
                <c:pt idx="52">
                  <c:v>20417.670000000002</c:v>
                </c:pt>
                <c:pt idx="53">
                  <c:v>20417.670000000002</c:v>
                </c:pt>
                <c:pt idx="54">
                  <c:v>20417.670000000002</c:v>
                </c:pt>
                <c:pt idx="55">
                  <c:v>20417.670000000002</c:v>
                </c:pt>
                <c:pt idx="56">
                  <c:v>20417.670000000002</c:v>
                </c:pt>
                <c:pt idx="57">
                  <c:v>20417.670000000002</c:v>
                </c:pt>
                <c:pt idx="58">
                  <c:v>20417.670000000002</c:v>
                </c:pt>
                <c:pt idx="59">
                  <c:v>20417.670000000002</c:v>
                </c:pt>
                <c:pt idx="60">
                  <c:v>20417.670000000002</c:v>
                </c:pt>
                <c:pt idx="61">
                  <c:v>20417.670000000002</c:v>
                </c:pt>
                <c:pt idx="62">
                  <c:v>20417.670000000002</c:v>
                </c:pt>
                <c:pt idx="63">
                  <c:v>20417.670000000002</c:v>
                </c:pt>
                <c:pt idx="64">
                  <c:v>20417.670000000002</c:v>
                </c:pt>
                <c:pt idx="65">
                  <c:v>20417.670000000002</c:v>
                </c:pt>
                <c:pt idx="66">
                  <c:v>20417.670000000002</c:v>
                </c:pt>
                <c:pt idx="67">
                  <c:v>20417.670000000002</c:v>
                </c:pt>
                <c:pt idx="68">
                  <c:v>20417.670000000002</c:v>
                </c:pt>
                <c:pt idx="69">
                  <c:v>20417.670000000002</c:v>
                </c:pt>
                <c:pt idx="70">
                  <c:v>20417.670000000002</c:v>
                </c:pt>
                <c:pt idx="71">
                  <c:v>20417.670000000002</c:v>
                </c:pt>
                <c:pt idx="72">
                  <c:v>20417.670000000002</c:v>
                </c:pt>
                <c:pt idx="73">
                  <c:v>20417.670000000002</c:v>
                </c:pt>
                <c:pt idx="74">
                  <c:v>20417.670000000002</c:v>
                </c:pt>
                <c:pt idx="75">
                  <c:v>20417.670000000002</c:v>
                </c:pt>
                <c:pt idx="76">
                  <c:v>20417.670000000002</c:v>
                </c:pt>
                <c:pt idx="77">
                  <c:v>20417.670000000002</c:v>
                </c:pt>
                <c:pt idx="78">
                  <c:v>20417.670000000002</c:v>
                </c:pt>
                <c:pt idx="79">
                  <c:v>20417.670000000002</c:v>
                </c:pt>
                <c:pt idx="80">
                  <c:v>20417.670000000002</c:v>
                </c:pt>
                <c:pt idx="81">
                  <c:v>20417.670000000002</c:v>
                </c:pt>
                <c:pt idx="82">
                  <c:v>20417.670000000002</c:v>
                </c:pt>
                <c:pt idx="83">
                  <c:v>20417.670000000002</c:v>
                </c:pt>
                <c:pt idx="84">
                  <c:v>20417.670000000002</c:v>
                </c:pt>
                <c:pt idx="85">
                  <c:v>20417.670000000002</c:v>
                </c:pt>
                <c:pt idx="86">
                  <c:v>20417.670000000002</c:v>
                </c:pt>
                <c:pt idx="87">
                  <c:v>20417.670000000002</c:v>
                </c:pt>
                <c:pt idx="88">
                  <c:v>20417.670000000002</c:v>
                </c:pt>
                <c:pt idx="89">
                  <c:v>20417.670000000002</c:v>
                </c:pt>
                <c:pt idx="90">
                  <c:v>20417.670000000002</c:v>
                </c:pt>
                <c:pt idx="91">
                  <c:v>20417.670000000002</c:v>
                </c:pt>
                <c:pt idx="92">
                  <c:v>20417.670000000002</c:v>
                </c:pt>
                <c:pt idx="93">
                  <c:v>20417.670000000002</c:v>
                </c:pt>
                <c:pt idx="94">
                  <c:v>20417.670000000002</c:v>
                </c:pt>
                <c:pt idx="95">
                  <c:v>20417.670000000002</c:v>
                </c:pt>
                <c:pt idx="96">
                  <c:v>20417.670000000002</c:v>
                </c:pt>
                <c:pt idx="97">
                  <c:v>20417.670000000002</c:v>
                </c:pt>
                <c:pt idx="98">
                  <c:v>20417.670000000002</c:v>
                </c:pt>
                <c:pt idx="99">
                  <c:v>20417.670000000002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A-4998-ABF6-C0A9F8204034}"/>
            </c:ext>
          </c:extLst>
        </c:ser>
        <c:ser>
          <c:idx val="1"/>
          <c:order val="1"/>
          <c:tx>
            <c:v>                     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Sheet1!$C$5:$C$104</c:f>
              <c:numCache>
                <c:formatCode>General</c:formatCode>
                <c:ptCount val="100"/>
                <c:pt idx="0">
                  <c:v>-10447.427239038163</c:v>
                </c:pt>
                <c:pt idx="1">
                  <c:v>-8874.9327508044553</c:v>
                </c:pt>
                <c:pt idx="2">
                  <c:v>-7955.0824425970304</c:v>
                </c:pt>
                <c:pt idx="3">
                  <c:v>-7302.4382625707458</c:v>
                </c:pt>
                <c:pt idx="4">
                  <c:v>-6796.208107752791</c:v>
                </c:pt>
                <c:pt idx="5">
                  <c:v>-6382.5879543633218</c:v>
                </c:pt>
                <c:pt idx="6">
                  <c:v>-6032.8770975868083</c:v>
                </c:pt>
                <c:pt idx="7">
                  <c:v>-5729.9437743370381</c:v>
                </c:pt>
                <c:pt idx="8">
                  <c:v>-5462.737646155897</c:v>
                </c:pt>
                <c:pt idx="9">
                  <c:v>-5223.7136195190815</c:v>
                </c:pt>
                <c:pt idx="10">
                  <c:v>-5007.4900863095963</c:v>
                </c:pt>
                <c:pt idx="11">
                  <c:v>-4810.0934661296124</c:v>
                </c:pt>
                <c:pt idx="12">
                  <c:v>-4628.5061782201974</c:v>
                </c:pt>
                <c:pt idx="13">
                  <c:v>-4460.3826093530997</c:v>
                </c:pt>
                <c:pt idx="14">
                  <c:v>-4303.8633113116575</c:v>
                </c:pt>
                <c:pt idx="15">
                  <c:v>-4157.4492861033295</c:v>
                </c:pt>
                <c:pt idx="16">
                  <c:v>-4019.9144503119101</c:v>
                </c:pt>
                <c:pt idx="17">
                  <c:v>-3890.2431579221875</c:v>
                </c:pt>
                <c:pt idx="18">
                  <c:v>-3767.5846377318021</c:v>
                </c:pt>
                <c:pt idx="19">
                  <c:v>-3651.2191312853729</c:v>
                </c:pt>
                <c:pt idx="20">
                  <c:v>-3540.5323011456749</c:v>
                </c:pt>
                <c:pt idx="21">
                  <c:v>-3434.9955980758878</c:v>
                </c:pt>
                <c:pt idx="22">
                  <c:v>-3334.1509959548171</c:v>
                </c:pt>
                <c:pt idx="23">
                  <c:v>-3237.5989778959042</c:v>
                </c:pt>
                <c:pt idx="24">
                  <c:v>-3144.9889764674176</c:v>
                </c:pt>
                <c:pt idx="25">
                  <c:v>-3056.0116899864888</c:v>
                </c:pt>
                <c:pt idx="26">
                  <c:v>-2970.3928497147626</c:v>
                </c:pt>
                <c:pt idx="27">
                  <c:v>-2887.8881211193907</c:v>
                </c:pt>
                <c:pt idx="28">
                  <c:v>-2808.2789002559493</c:v>
                </c:pt>
                <c:pt idx="29">
                  <c:v>-2731.3688230779485</c:v>
                </c:pt>
                <c:pt idx="30">
                  <c:v>-2656.9808473270264</c:v>
                </c:pt>
                <c:pt idx="31">
                  <c:v>-2584.9547978696201</c:v>
                </c:pt>
                <c:pt idx="32">
                  <c:v>-2515.1452898684629</c:v>
                </c:pt>
                <c:pt idx="33">
                  <c:v>-2447.419962078201</c:v>
                </c:pt>
                <c:pt idx="34">
                  <c:v>-2381.6579663014354</c:v>
                </c:pt>
                <c:pt idx="35">
                  <c:v>-2317.7486696884794</c:v>
                </c:pt>
                <c:pt idx="36">
                  <c:v>-2255.5905348760971</c:v>
                </c:pt>
                <c:pt idx="37">
                  <c:v>-2195.0901494980931</c:v>
                </c:pt>
                <c:pt idx="38">
                  <c:v>-2136.161381779064</c:v>
                </c:pt>
                <c:pt idx="39">
                  <c:v>-2078.7246430516643</c:v>
                </c:pt>
                <c:pt idx="40">
                  <c:v>-2022.7062413507701</c:v>
                </c:pt>
                <c:pt idx="41">
                  <c:v>-1968.0378129119661</c:v>
                </c:pt>
                <c:pt idx="42">
                  <c:v>-1914.6558205722774</c:v>
                </c:pt>
                <c:pt idx="43">
                  <c:v>-1862.5011098421789</c:v>
                </c:pt>
                <c:pt idx="44">
                  <c:v>-1811.5185148705234</c:v>
                </c:pt>
                <c:pt idx="45">
                  <c:v>-1761.656507721108</c:v>
                </c:pt>
                <c:pt idx="46">
                  <c:v>-1712.8668853706736</c:v>
                </c:pt>
                <c:pt idx="47">
                  <c:v>-1665.1044896621952</c:v>
                </c:pt>
                <c:pt idx="48">
                  <c:v>-1618.326956135453</c:v>
                </c:pt>
                <c:pt idx="49">
                  <c:v>-1572.4944882337088</c:v>
                </c:pt>
                <c:pt idx="50">
                  <c:v>-1527.5696538707766</c:v>
                </c:pt>
                <c:pt idx="51">
                  <c:v>-1483.51720175278</c:v>
                </c:pt>
                <c:pt idx="52">
                  <c:v>-1440.3038951964136</c:v>
                </c:pt>
                <c:pt idx="53">
                  <c:v>-1397.8983614810538</c:v>
                </c:pt>
                <c:pt idx="54">
                  <c:v>-1356.2709550242232</c:v>
                </c:pt>
                <c:pt idx="55">
                  <c:v>-1315.3936328856819</c:v>
                </c:pt>
                <c:pt idx="56">
                  <c:v>-1275.2398412906684</c:v>
                </c:pt>
                <c:pt idx="57">
                  <c:v>-1235.7844120222408</c:v>
                </c:pt>
                <c:pt idx="58">
                  <c:v>-1197.0034676703317</c:v>
                </c:pt>
                <c:pt idx="59">
                  <c:v>-1158.8743348442397</c:v>
                </c:pt>
                <c:pt idx="60">
                  <c:v>-1121.3754645586646</c:v>
                </c:pt>
                <c:pt idx="61">
                  <c:v>-1084.4863590933178</c:v>
                </c:pt>
                <c:pt idx="62">
                  <c:v>-1048.187504704541</c:v>
                </c:pt>
                <c:pt idx="63">
                  <c:v>-1012.4603096359114</c:v>
                </c:pt>
                <c:pt idx="64">
                  <c:v>-977.2870469348245</c:v>
                </c:pt>
                <c:pt idx="65">
                  <c:v>-942.65080163475386</c:v>
                </c:pt>
                <c:pt idx="66">
                  <c:v>-908.53542190923633</c:v>
                </c:pt>
                <c:pt idx="67">
                  <c:v>-874.92547384449267</c:v>
                </c:pt>
                <c:pt idx="68">
                  <c:v>-841.8061995136834</c:v>
                </c:pt>
                <c:pt idx="69">
                  <c:v>-809.1634780677266</c:v>
                </c:pt>
                <c:pt idx="70">
                  <c:v>-776.98378958592446</c:v>
                </c:pt>
                <c:pt idx="71">
                  <c:v>-745.25418145477033</c:v>
                </c:pt>
                <c:pt idx="72">
                  <c:v>-713.96223706568924</c:v>
                </c:pt>
                <c:pt idx="73">
                  <c:v>-683.09604664238816</c:v>
                </c:pt>
                <c:pt idx="74">
                  <c:v>-652.64418002628372</c:v>
                </c:pt>
                <c:pt idx="75">
                  <c:v>-622.59566126438449</c:v>
                </c:pt>
                <c:pt idx="76">
                  <c:v>-592.93994485824089</c:v>
                </c:pt>
                <c:pt idx="77">
                  <c:v>-563.66689354535515</c:v>
                </c:pt>
                <c:pt idx="78">
                  <c:v>-534.7667574959047</c:v>
                </c:pt>
                <c:pt idx="79">
                  <c:v>-506.23015481795562</c:v>
                </c:pt>
                <c:pt idx="80">
                  <c:v>-478.04805327362885</c:v>
                </c:pt>
                <c:pt idx="81">
                  <c:v>-450.21175311706133</c:v>
                </c:pt>
                <c:pt idx="82">
                  <c:v>-422.71287097256788</c:v>
                </c:pt>
                <c:pt idx="83">
                  <c:v>-395.54332467825731</c:v>
                </c:pt>
                <c:pt idx="84">
                  <c:v>-368.69531902653716</c:v>
                </c:pt>
                <c:pt idx="85">
                  <c:v>-342.16133233856857</c:v>
                </c:pt>
                <c:pt idx="86">
                  <c:v>-315.9341038148155</c:v>
                </c:pt>
                <c:pt idx="87">
                  <c:v>-290.00662160847014</c:v>
                </c:pt>
                <c:pt idx="88">
                  <c:v>-264.3721115727393</c:v>
                </c:pt>
                <c:pt idx="89">
                  <c:v>-239.02402663681445</c:v>
                </c:pt>
                <c:pt idx="90">
                  <c:v>-213.95603676884213</c:v>
                </c:pt>
                <c:pt idx="91">
                  <c:v>-189.16201948739931</c:v>
                </c:pt>
                <c:pt idx="92">
                  <c:v>-164.63605088589259</c:v>
                </c:pt>
                <c:pt idx="93">
                  <c:v>-140.37239713696491</c:v>
                </c:pt>
                <c:pt idx="94">
                  <c:v>-116.36550644642887</c:v>
                </c:pt>
                <c:pt idx="95">
                  <c:v>-92.610001428486484</c:v>
                </c:pt>
                <c:pt idx="96">
                  <c:v>-69.100671876034411</c:v>
                </c:pt>
                <c:pt idx="97">
                  <c:v>-45.832467901744188</c:v>
                </c:pt>
                <c:pt idx="98">
                  <c:v>-22.800493427328998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6A-4998-ABF6-C0A9F8204034}"/>
            </c:ext>
          </c:extLst>
        </c:ser>
        <c:ser>
          <c:idx val="2"/>
          <c:order val="2"/>
          <c:tx>
            <c:v>                                    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Sheet1!$A$5:$A$104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Sheet1!$D$5:$D$104</c:f>
              <c:numCache>
                <c:formatCode>General</c:formatCode>
                <c:ptCount val="100"/>
                <c:pt idx="0">
                  <c:v>23311.148338961837</c:v>
                </c:pt>
                <c:pt idx="1">
                  <c:v>24615.490761195546</c:v>
                </c:pt>
                <c:pt idx="2">
                  <c:v>25269.91135940297</c:v>
                </c:pt>
                <c:pt idx="3">
                  <c:v>25659.848185429255</c:v>
                </c:pt>
                <c:pt idx="4">
                  <c:v>25906.093342247212</c:v>
                </c:pt>
                <c:pt idx="5">
                  <c:v>26062.450853636677</c:v>
                </c:pt>
                <c:pt idx="6">
                  <c:v>26157.621424413192</c:v>
                </c:pt>
                <c:pt idx="7">
                  <c:v>26208.736817662964</c:v>
                </c:pt>
                <c:pt idx="8">
                  <c:v>26226.847371844109</c:v>
                </c:pt>
                <c:pt idx="9">
                  <c:v>26219.498180480921</c:v>
                </c:pt>
                <c:pt idx="10">
                  <c:v>26192.070851690405</c:v>
                </c:pt>
                <c:pt idx="11">
                  <c:v>26148.53896587039</c:v>
                </c:pt>
                <c:pt idx="12">
                  <c:v>26091.920103779805</c:v>
                </c:pt>
                <c:pt idx="13">
                  <c:v>26024.559878646902</c:v>
                </c:pt>
                <c:pt idx="14">
                  <c:v>25948.317738688344</c:v>
                </c:pt>
                <c:pt idx="15">
                  <c:v>25864.692681896675</c:v>
                </c:pt>
                <c:pt idx="16">
                  <c:v>25774.910791688093</c:v>
                </c:pt>
                <c:pt idx="17">
                  <c:v>25679.987714077815</c:v>
                </c:pt>
                <c:pt idx="18">
                  <c:v>25580.774220268202</c:v>
                </c:pt>
                <c:pt idx="19">
                  <c:v>25477.990068714633</c:v>
                </c:pt>
                <c:pt idx="20">
                  <c:v>25372.24959685433</c:v>
                </c:pt>
                <c:pt idx="21">
                  <c:v>25264.081353924117</c:v>
                </c:pt>
                <c:pt idx="22">
                  <c:v>25153.943366045183</c:v>
                </c:pt>
                <c:pt idx="23">
                  <c:v>25042.235150104098</c:v>
                </c:pt>
                <c:pt idx="24">
                  <c:v>24929.307273532584</c:v>
                </c:pt>
                <c:pt idx="25">
                  <c:v>24815.469038013514</c:v>
                </c:pt>
                <c:pt idx="26">
                  <c:v>24700.994712285239</c:v>
                </c:pt>
                <c:pt idx="27">
                  <c:v>24586.128630880612</c:v>
                </c:pt>
                <c:pt idx="28">
                  <c:v>24471.089397744054</c:v>
                </c:pt>
                <c:pt idx="29">
                  <c:v>24356.073376922053</c:v>
                </c:pt>
                <c:pt idx="30">
                  <c:v>24241.257610672972</c:v>
                </c:pt>
                <c:pt idx="31">
                  <c:v>24126.802274130379</c:v>
                </c:pt>
                <c:pt idx="32">
                  <c:v>24012.852752131541</c:v>
                </c:pt>
                <c:pt idx="33">
                  <c:v>23899.541405921798</c:v>
                </c:pt>
                <c:pt idx="34">
                  <c:v>23786.989083698569</c:v>
                </c:pt>
                <c:pt idx="35">
                  <c:v>23675.30641831152</c:v>
                </c:pt>
                <c:pt idx="36">
                  <c:v>23564.594947123907</c:v>
                </c:pt>
                <c:pt idx="37">
                  <c:v>23454.948082501909</c:v>
                </c:pt>
                <c:pt idx="38">
                  <c:v>23346.451956220939</c:v>
                </c:pt>
                <c:pt idx="39">
                  <c:v>23239.186156948337</c:v>
                </c:pt>
                <c:pt idx="40">
                  <c:v>23133.224376649232</c:v>
                </c:pt>
                <c:pt idx="41">
                  <c:v>23028.634979088034</c:v>
                </c:pt>
                <c:pt idx="42">
                  <c:v>22925.481501427726</c:v>
                </c:pt>
                <c:pt idx="43">
                  <c:v>22823.823098157824</c:v>
                </c:pt>
                <c:pt idx="44">
                  <c:v>22723.714935129479</c:v>
                </c:pt>
                <c:pt idx="45">
                  <c:v>22625.208540278894</c:v>
                </c:pt>
                <c:pt idx="46">
                  <c:v>22528.352116629329</c:v>
                </c:pt>
                <c:pt idx="47">
                  <c:v>22433.190822337809</c:v>
                </c:pt>
                <c:pt idx="48">
                  <c:v>22339.767021864547</c:v>
                </c:pt>
                <c:pt idx="49">
                  <c:v>22248.120511766294</c:v>
                </c:pt>
                <c:pt idx="50">
                  <c:v>22158.288724129223</c:v>
                </c:pt>
                <c:pt idx="51">
                  <c:v>22070.306910247222</c:v>
                </c:pt>
                <c:pt idx="52">
                  <c:v>21984.208306803586</c:v>
                </c:pt>
                <c:pt idx="53">
                  <c:v>21900.02428651895</c:v>
                </c:pt>
                <c:pt idx="54">
                  <c:v>21817.784494975778</c:v>
                </c:pt>
                <c:pt idx="55">
                  <c:v>21737.516975114318</c:v>
                </c:pt>
                <c:pt idx="56">
                  <c:v>21659.248280709333</c:v>
                </c:pt>
                <c:pt idx="57">
                  <c:v>21583.003579977762</c:v>
                </c:pt>
                <c:pt idx="58">
                  <c:v>21508.80675032967</c:v>
                </c:pt>
                <c:pt idx="59">
                  <c:v>21436.680465155761</c:v>
                </c:pt>
                <c:pt idx="60">
                  <c:v>21366.64627344134</c:v>
                </c:pt>
                <c:pt idx="61">
                  <c:v>21298.724672906686</c:v>
                </c:pt>
                <c:pt idx="62">
                  <c:v>21232.935177295461</c:v>
                </c:pt>
                <c:pt idx="63">
                  <c:v>21169.296378364092</c:v>
                </c:pt>
                <c:pt idx="64">
                  <c:v>21107.82600306518</c:v>
                </c:pt>
                <c:pt idx="65">
                  <c:v>21048.540966365246</c:v>
                </c:pt>
                <c:pt idx="66">
                  <c:v>20991.457420090766</c:v>
                </c:pt>
                <c:pt idx="67">
                  <c:v>20936.590798155506</c:v>
                </c:pt>
                <c:pt idx="68">
                  <c:v>20883.955858486319</c:v>
                </c:pt>
                <c:pt idx="69">
                  <c:v>20833.566721932275</c:v>
                </c:pt>
                <c:pt idx="70">
                  <c:v>20785.436908414078</c:v>
                </c:pt>
                <c:pt idx="71">
                  <c:v>20739.579370545234</c:v>
                </c:pt>
                <c:pt idx="72">
                  <c:v>20696.00652493431</c:v>
                </c:pt>
                <c:pt idx="73">
                  <c:v>20654.730281357613</c:v>
                </c:pt>
                <c:pt idx="74">
                  <c:v>20615.76206997372</c:v>
                </c:pt>
                <c:pt idx="75">
                  <c:v>20579.112866735617</c:v>
                </c:pt>
                <c:pt idx="76">
                  <c:v>20544.79321714176</c:v>
                </c:pt>
                <c:pt idx="77">
                  <c:v>20512.813258454644</c:v>
                </c:pt>
                <c:pt idx="78">
                  <c:v>20483.182740504097</c:v>
                </c:pt>
                <c:pt idx="79">
                  <c:v>20455.911045182045</c:v>
                </c:pt>
                <c:pt idx="80">
                  <c:v>20431.007204726371</c:v>
                </c:pt>
                <c:pt idx="81">
                  <c:v>20408.479918882938</c:v>
                </c:pt>
                <c:pt idx="82">
                  <c:v>20388.337571027434</c:v>
                </c:pt>
                <c:pt idx="83">
                  <c:v>20370.588243321745</c:v>
                </c:pt>
                <c:pt idx="84">
                  <c:v>20355.239730973466</c:v>
                </c:pt>
                <c:pt idx="85">
                  <c:v>20342.299555661433</c:v>
                </c:pt>
                <c:pt idx="86">
                  <c:v>20331.774978185185</c:v>
                </c:pt>
                <c:pt idx="87">
                  <c:v>20323.673010391532</c:v>
                </c:pt>
                <c:pt idx="88">
                  <c:v>20318.000426427265</c:v>
                </c:pt>
                <c:pt idx="89">
                  <c:v>20314.763773363189</c:v>
                </c:pt>
                <c:pt idx="90">
                  <c:v>20313.96938123116</c:v>
                </c:pt>
                <c:pt idx="91">
                  <c:v>20315.623372512604</c:v>
                </c:pt>
                <c:pt idx="92">
                  <c:v>20319.73167111411</c:v>
                </c:pt>
                <c:pt idx="93">
                  <c:v>20326.300010863037</c:v>
                </c:pt>
                <c:pt idx="94">
                  <c:v>20335.333943553574</c:v>
                </c:pt>
                <c:pt idx="95">
                  <c:v>20346.838846571518</c:v>
                </c:pt>
                <c:pt idx="96">
                  <c:v>20360.819930123969</c:v>
                </c:pt>
                <c:pt idx="97">
                  <c:v>20377.282244098256</c:v>
                </c:pt>
                <c:pt idx="98">
                  <c:v>20396.230684572671</c:v>
                </c:pt>
                <c:pt idx="99">
                  <c:v>20417.670000000002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A-4998-ABF6-C0A9F820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0719"/>
        <c:axId val="1989653855"/>
      </c:scatterChart>
      <c:valAx>
        <c:axId val="157440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9653855"/>
        <c:crosses val="autoZero"/>
        <c:crossBetween val="midCat"/>
      </c:valAx>
      <c:valAx>
        <c:axId val="1989653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 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440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261937</xdr:colOff>
      <xdr:row>3</xdr:row>
      <xdr:rowOff>11906</xdr:rowOff>
    </xdr:from>
    <xdr:ext cx="17870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ADE9BDDC-C646-FFA9-5003-429E95C74CFE}"/>
                </a:ext>
              </a:extLst>
            </xdr:cNvPr>
            <xdr:cNvSpPr txBox="1"/>
          </xdr:nvSpPr>
          <xdr:spPr>
            <a:xfrm>
              <a:off x="947737" y="683419"/>
              <a:ext cx="178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ADE9BDDC-C646-FFA9-5003-429E95C74CFE}"/>
                </a:ext>
              </a:extLst>
            </xdr:cNvPr>
            <xdr:cNvSpPr txBox="1"/>
          </xdr:nvSpPr>
          <xdr:spPr>
            <a:xfrm>
              <a:off x="947737" y="683419"/>
              <a:ext cx="178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𝜇_𝐴^∗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0</xdr:col>
      <xdr:colOff>250032</xdr:colOff>
      <xdr:row>3</xdr:row>
      <xdr:rowOff>16668</xdr:rowOff>
    </xdr:from>
    <xdr:ext cx="16812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50A89158-ADB7-DDCA-F8A3-2B762F53E596}"/>
                </a:ext>
              </a:extLst>
            </xdr:cNvPr>
            <xdr:cNvSpPr txBox="1"/>
          </xdr:nvSpPr>
          <xdr:spPr>
            <a:xfrm>
              <a:off x="250032" y="688181"/>
              <a:ext cx="1681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50A89158-ADB7-DDCA-F8A3-2B762F53E596}"/>
                </a:ext>
              </a:extLst>
            </xdr:cNvPr>
            <xdr:cNvSpPr txBox="1"/>
          </xdr:nvSpPr>
          <xdr:spPr>
            <a:xfrm>
              <a:off x="250032" y="688181"/>
              <a:ext cx="1681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𝑥_𝐴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2</xdr:col>
      <xdr:colOff>111919</xdr:colOff>
      <xdr:row>3</xdr:row>
      <xdr:rowOff>26193</xdr:rowOff>
    </xdr:from>
    <xdr:ext cx="4698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709F305E-056F-41E1-8317-B2D56301EBA8}"/>
                </a:ext>
              </a:extLst>
            </xdr:cNvPr>
            <xdr:cNvSpPr txBox="1"/>
          </xdr:nvSpPr>
          <xdr:spPr>
            <a:xfrm>
              <a:off x="1483519" y="697706"/>
              <a:ext cx="4698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𝑅𝑇𝑙𝑛</m:t>
                    </m:r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709F305E-056F-41E1-8317-B2D56301EBA8}"/>
                </a:ext>
              </a:extLst>
            </xdr:cNvPr>
            <xdr:cNvSpPr txBox="1"/>
          </xdr:nvSpPr>
          <xdr:spPr>
            <a:xfrm>
              <a:off x="1483519" y="697706"/>
              <a:ext cx="4698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𝑅𝑇𝑙𝑛𝑥_𝐴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3</xdr:col>
      <xdr:colOff>159544</xdr:colOff>
      <xdr:row>3</xdr:row>
      <xdr:rowOff>21431</xdr:rowOff>
    </xdr:from>
    <xdr:ext cx="437556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374BDCDF-E85D-D660-2BF2-FF355D5A6EAD}"/>
                </a:ext>
              </a:extLst>
            </xdr:cNvPr>
            <xdr:cNvSpPr txBox="1"/>
          </xdr:nvSpPr>
          <xdr:spPr>
            <a:xfrm>
              <a:off x="2216944" y="692944"/>
              <a:ext cx="43755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374BDCDF-E85D-D660-2BF2-FF355D5A6EAD}"/>
                </a:ext>
              </a:extLst>
            </xdr:cNvPr>
            <xdr:cNvSpPr txBox="1"/>
          </xdr:nvSpPr>
          <xdr:spPr>
            <a:xfrm>
              <a:off x="2216944" y="692944"/>
              <a:ext cx="43755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𝜇_𝐴 (𝑥_𝐴)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twoCellAnchor>
    <xdr:from>
      <xdr:col>1</xdr:col>
      <xdr:colOff>221455</xdr:colOff>
      <xdr:row>85</xdr:row>
      <xdr:rowOff>216693</xdr:rowOff>
    </xdr:from>
    <xdr:to>
      <xdr:col>7</xdr:col>
      <xdr:colOff>678655</xdr:colOff>
      <xdr:row>98</xdr:row>
      <xdr:rowOff>50006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9E20AAA-60F1-EA1D-CC88-38441C853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469107</xdr:colOff>
      <xdr:row>95</xdr:row>
      <xdr:rowOff>130968</xdr:rowOff>
    </xdr:from>
    <xdr:ext cx="168123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2251807B-6967-567B-7C84-8E202CA7BF5F}"/>
                </a:ext>
              </a:extLst>
            </xdr:cNvPr>
            <xdr:cNvSpPr txBox="1"/>
          </xdr:nvSpPr>
          <xdr:spPr>
            <a:xfrm>
              <a:off x="3212307" y="21395531"/>
              <a:ext cx="1681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kumimoji="1" lang="en-US" altLang="ja-JP" sz="1100" b="0" kern="1200"/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2251807B-6967-567B-7C84-8E202CA7BF5F}"/>
                </a:ext>
              </a:extLst>
            </xdr:cNvPr>
            <xdr:cNvSpPr txBox="1"/>
          </xdr:nvSpPr>
          <xdr:spPr>
            <a:xfrm>
              <a:off x="3212307" y="21395531"/>
              <a:ext cx="1681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𝑥_𝐴</a:t>
              </a:r>
              <a:endParaRPr kumimoji="1" lang="en-US" altLang="ja-JP" sz="1100" b="0" kern="1200"/>
            </a:p>
          </xdr:txBody>
        </xdr:sp>
      </mc:Fallback>
    </mc:AlternateContent>
    <xdr:clientData/>
  </xdr:oneCellAnchor>
  <xdr:oneCellAnchor>
    <xdr:from>
      <xdr:col>1</xdr:col>
      <xdr:colOff>327323</xdr:colOff>
      <xdr:row>87</xdr:row>
      <xdr:rowOff>53677</xdr:rowOff>
    </xdr:from>
    <xdr:ext cx="173766" cy="1614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9DAF0045-EAAE-E31E-45BD-6CFB8D28F547}"/>
                </a:ext>
              </a:extLst>
            </xdr:cNvPr>
            <xdr:cNvSpPr txBox="1"/>
          </xdr:nvSpPr>
          <xdr:spPr>
            <a:xfrm rot="16200000">
              <a:off x="292894" y="20247769"/>
              <a:ext cx="161422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𝑅𝑇𝑙𝑛</m:t>
                    </m:r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)[</m:t>
                    </m:r>
                    <m:f>
                      <m:fPr>
                        <m:type m:val="lin"/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𝐽</m:t>
                        </m:r>
                      </m:num>
                      <m:den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𝑚𝑜𝑙</m:t>
                        </m:r>
                      </m:den>
                    </m:f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9DAF0045-EAAE-E31E-45BD-6CFB8D28F547}"/>
                </a:ext>
              </a:extLst>
            </xdr:cNvPr>
            <xdr:cNvSpPr txBox="1"/>
          </xdr:nvSpPr>
          <xdr:spPr>
            <a:xfrm rot="16200000">
              <a:off x="292894" y="20247769"/>
              <a:ext cx="161422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𝜇_𝐴^∗,𝑅𝑇𝑙𝑛𝑥_𝐴,𝜇_𝐴 (𝑥_𝐴)[𝐽∕𝑚𝑜𝑙]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3</xdr:col>
      <xdr:colOff>192882</xdr:colOff>
      <xdr:row>96</xdr:row>
      <xdr:rowOff>211931</xdr:rowOff>
    </xdr:from>
    <xdr:ext cx="17870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1480E930-92F2-FBB9-70B0-774555A33F23}"/>
                </a:ext>
              </a:extLst>
            </xdr:cNvPr>
            <xdr:cNvSpPr txBox="1"/>
          </xdr:nvSpPr>
          <xdr:spPr>
            <a:xfrm>
              <a:off x="2250282" y="21700331"/>
              <a:ext cx="178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1480E930-92F2-FBB9-70B0-774555A33F23}"/>
                </a:ext>
              </a:extLst>
            </xdr:cNvPr>
            <xdr:cNvSpPr txBox="1"/>
          </xdr:nvSpPr>
          <xdr:spPr>
            <a:xfrm>
              <a:off x="2250282" y="21700331"/>
              <a:ext cx="178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𝜇_𝐴^∗</a:t>
              </a:r>
              <a:endParaRPr kumimoji="1" lang="ja-JP" altLang="en-US" sz="1100" kern="1200"/>
            </a:p>
          </xdr:txBody>
        </xdr:sp>
      </mc:Fallback>
    </mc:AlternateContent>
    <xdr:clientData/>
  </xdr:oneCellAnchor>
  <xdr:oneCellAnchor>
    <xdr:from>
      <xdr:col>4</xdr:col>
      <xdr:colOff>188119</xdr:colOff>
      <xdr:row>97</xdr:row>
      <xdr:rowOff>2380</xdr:rowOff>
    </xdr:from>
    <xdr:ext cx="4698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6F8B12CC-53EE-F67E-A26B-F32A168D217D}"/>
                </a:ext>
              </a:extLst>
            </xdr:cNvPr>
            <xdr:cNvSpPr txBox="1"/>
          </xdr:nvSpPr>
          <xdr:spPr>
            <a:xfrm>
              <a:off x="2931319" y="21714618"/>
              <a:ext cx="4698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𝑅𝑇𝑙𝑛</m:t>
                    </m:r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kumimoji="1" lang="en-US" altLang="ja-JP" sz="1100" b="0" kern="120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6F8B12CC-53EE-F67E-A26B-F32A168D217D}"/>
                </a:ext>
              </a:extLst>
            </xdr:cNvPr>
            <xdr:cNvSpPr txBox="1"/>
          </xdr:nvSpPr>
          <xdr:spPr>
            <a:xfrm>
              <a:off x="2931319" y="21714618"/>
              <a:ext cx="4698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𝑅𝑇𝑙𝑛𝑥_𝐴</a:t>
              </a:r>
              <a:endParaRPr kumimoji="1" lang="en-US" altLang="ja-JP" sz="1100" b="0" kern="1200"/>
            </a:p>
          </xdr:txBody>
        </xdr:sp>
      </mc:Fallback>
    </mc:AlternateContent>
    <xdr:clientData/>
  </xdr:oneCellAnchor>
  <xdr:oneCellAnchor>
    <xdr:from>
      <xdr:col>5</xdr:col>
      <xdr:colOff>369095</xdr:colOff>
      <xdr:row>96</xdr:row>
      <xdr:rowOff>202406</xdr:rowOff>
    </xdr:from>
    <xdr:ext cx="437556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65EA992D-B90C-47FC-2102-0CEA1F62DBD8}"/>
                </a:ext>
              </a:extLst>
            </xdr:cNvPr>
            <xdr:cNvSpPr txBox="1"/>
          </xdr:nvSpPr>
          <xdr:spPr>
            <a:xfrm>
              <a:off x="3798095" y="21690806"/>
              <a:ext cx="43755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 kern="1200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kumimoji="1" lang="en-US" altLang="ja-JP" sz="1100" b="0" i="1" kern="120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 kern="12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65EA992D-B90C-47FC-2102-0CEA1F62DBD8}"/>
                </a:ext>
              </a:extLst>
            </xdr:cNvPr>
            <xdr:cNvSpPr txBox="1"/>
          </xdr:nvSpPr>
          <xdr:spPr>
            <a:xfrm>
              <a:off x="3798095" y="21690806"/>
              <a:ext cx="43755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 kern="1200">
                  <a:latin typeface="Cambria Math" panose="02040503050406030204" pitchFamily="18" charset="0"/>
                </a:rPr>
                <a:t>𝜇_𝐴 (𝑥_𝐴)</a:t>
              </a:r>
              <a:endParaRPr kumimoji="1" lang="ja-JP" alt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BFE2-2069-40A3-B10D-B6EEF45F9806}">
  <dimension ref="A2:E104"/>
  <sheetViews>
    <sheetView tabSelected="1" topLeftCell="A83" workbookViewId="0">
      <selection activeCell="F100" sqref="F100"/>
    </sheetView>
  </sheetViews>
  <sheetFormatPr defaultRowHeight="17.649999999999999" x14ac:dyDescent="0.7"/>
  <sheetData>
    <row r="2" spans="1:5" x14ac:dyDescent="0.7">
      <c r="B2" t="s">
        <v>0</v>
      </c>
      <c r="D2" t="s">
        <v>1</v>
      </c>
      <c r="E2" t="s">
        <v>2</v>
      </c>
    </row>
    <row r="3" spans="1:5" x14ac:dyDescent="0.7">
      <c r="B3">
        <v>3</v>
      </c>
      <c r="D3">
        <v>8.31</v>
      </c>
      <c r="E3">
        <v>273</v>
      </c>
    </row>
    <row r="5" spans="1:5" x14ac:dyDescent="0.7">
      <c r="A5">
        <v>0.01</v>
      </c>
      <c r="B5">
        <f>3*$B$3*$D$3*$E$3</f>
        <v>20417.670000000002</v>
      </c>
      <c r="C5">
        <f>$D$3*$E$3*LN(A5)</f>
        <v>-10447.427239038163</v>
      </c>
      <c r="D5">
        <f>B5+C5+2*$D$3*$E$3*$B$3*(1-A5)^(2)</f>
        <v>23311.148338961837</v>
      </c>
    </row>
    <row r="6" spans="1:5" x14ac:dyDescent="0.7">
      <c r="A6">
        <v>0.02</v>
      </c>
      <c r="B6">
        <f t="shared" ref="B6:B69" si="0">3*$B$3*$D$3*$E$3</f>
        <v>20417.670000000002</v>
      </c>
      <c r="C6">
        <f t="shared" ref="C6:C22" si="1">$D$3*$E$3*LN(A6)</f>
        <v>-8874.9327508044553</v>
      </c>
      <c r="D6">
        <f t="shared" ref="D6:D22" si="2">B6+C6+2*$D$3*$E$3*$B$3*(1-A6)^(2)</f>
        <v>24615.490761195546</v>
      </c>
    </row>
    <row r="7" spans="1:5" x14ac:dyDescent="0.7">
      <c r="A7">
        <v>0.03</v>
      </c>
      <c r="B7">
        <f t="shared" si="0"/>
        <v>20417.670000000002</v>
      </c>
      <c r="C7">
        <f t="shared" si="1"/>
        <v>-7955.0824425970304</v>
      </c>
      <c r="D7">
        <f t="shared" si="2"/>
        <v>25269.91135940297</v>
      </c>
    </row>
    <row r="8" spans="1:5" x14ac:dyDescent="0.7">
      <c r="A8">
        <v>0.04</v>
      </c>
      <c r="B8">
        <f t="shared" si="0"/>
        <v>20417.670000000002</v>
      </c>
      <c r="C8">
        <f t="shared" si="1"/>
        <v>-7302.4382625707458</v>
      </c>
      <c r="D8">
        <f t="shared" si="2"/>
        <v>25659.848185429255</v>
      </c>
    </row>
    <row r="9" spans="1:5" x14ac:dyDescent="0.7">
      <c r="A9">
        <v>0.05</v>
      </c>
      <c r="B9">
        <f t="shared" si="0"/>
        <v>20417.670000000002</v>
      </c>
      <c r="C9">
        <f t="shared" si="1"/>
        <v>-6796.208107752791</v>
      </c>
      <c r="D9">
        <f t="shared" si="2"/>
        <v>25906.093342247212</v>
      </c>
    </row>
    <row r="10" spans="1:5" x14ac:dyDescent="0.7">
      <c r="A10">
        <v>0.06</v>
      </c>
      <c r="B10">
        <f t="shared" si="0"/>
        <v>20417.670000000002</v>
      </c>
      <c r="C10">
        <f t="shared" si="1"/>
        <v>-6382.5879543633218</v>
      </c>
      <c r="D10">
        <f t="shared" si="2"/>
        <v>26062.450853636677</v>
      </c>
    </row>
    <row r="11" spans="1:5" x14ac:dyDescent="0.7">
      <c r="A11">
        <v>7.0000000000000007E-2</v>
      </c>
      <c r="B11">
        <f t="shared" si="0"/>
        <v>20417.670000000002</v>
      </c>
      <c r="C11">
        <f t="shared" si="1"/>
        <v>-6032.8770975868083</v>
      </c>
      <c r="D11">
        <f t="shared" si="2"/>
        <v>26157.621424413192</v>
      </c>
    </row>
    <row r="12" spans="1:5" x14ac:dyDescent="0.7">
      <c r="A12">
        <v>0.08</v>
      </c>
      <c r="B12">
        <f t="shared" si="0"/>
        <v>20417.670000000002</v>
      </c>
      <c r="C12">
        <f t="shared" si="1"/>
        <v>-5729.9437743370381</v>
      </c>
      <c r="D12">
        <f t="shared" si="2"/>
        <v>26208.736817662964</v>
      </c>
    </row>
    <row r="13" spans="1:5" x14ac:dyDescent="0.7">
      <c r="A13">
        <v>0.09</v>
      </c>
      <c r="B13">
        <f t="shared" si="0"/>
        <v>20417.670000000002</v>
      </c>
      <c r="C13">
        <f t="shared" si="1"/>
        <v>-5462.737646155897</v>
      </c>
      <c r="D13">
        <f t="shared" si="2"/>
        <v>26226.847371844109</v>
      </c>
    </row>
    <row r="14" spans="1:5" x14ac:dyDescent="0.7">
      <c r="A14">
        <v>0.1</v>
      </c>
      <c r="B14">
        <f t="shared" si="0"/>
        <v>20417.670000000002</v>
      </c>
      <c r="C14">
        <f t="shared" si="1"/>
        <v>-5223.7136195190815</v>
      </c>
      <c r="D14">
        <f t="shared" si="2"/>
        <v>26219.498180480921</v>
      </c>
    </row>
    <row r="15" spans="1:5" x14ac:dyDescent="0.7">
      <c r="A15">
        <v>0.11</v>
      </c>
      <c r="B15">
        <f t="shared" si="0"/>
        <v>20417.670000000002</v>
      </c>
      <c r="C15">
        <f t="shared" si="1"/>
        <v>-5007.4900863095963</v>
      </c>
      <c r="D15">
        <f t="shared" si="2"/>
        <v>26192.070851690405</v>
      </c>
    </row>
    <row r="16" spans="1:5" x14ac:dyDescent="0.7">
      <c r="A16">
        <v>0.12</v>
      </c>
      <c r="B16">
        <f t="shared" si="0"/>
        <v>20417.670000000002</v>
      </c>
      <c r="C16">
        <f t="shared" si="1"/>
        <v>-4810.0934661296124</v>
      </c>
      <c r="D16">
        <f t="shared" si="2"/>
        <v>26148.53896587039</v>
      </c>
    </row>
    <row r="17" spans="1:4" x14ac:dyDescent="0.7">
      <c r="A17">
        <v>0.13</v>
      </c>
      <c r="B17">
        <f t="shared" si="0"/>
        <v>20417.670000000002</v>
      </c>
      <c r="C17">
        <f t="shared" si="1"/>
        <v>-4628.5061782201974</v>
      </c>
      <c r="D17">
        <f t="shared" si="2"/>
        <v>26091.920103779805</v>
      </c>
    </row>
    <row r="18" spans="1:4" x14ac:dyDescent="0.7">
      <c r="A18">
        <v>0.14000000000000001</v>
      </c>
      <c r="B18">
        <f t="shared" si="0"/>
        <v>20417.670000000002</v>
      </c>
      <c r="C18">
        <f t="shared" si="1"/>
        <v>-4460.3826093530997</v>
      </c>
      <c r="D18">
        <f t="shared" si="2"/>
        <v>26024.559878646902</v>
      </c>
    </row>
    <row r="19" spans="1:4" x14ac:dyDescent="0.7">
      <c r="A19">
        <v>0.15</v>
      </c>
      <c r="B19">
        <f t="shared" si="0"/>
        <v>20417.670000000002</v>
      </c>
      <c r="C19">
        <f t="shared" si="1"/>
        <v>-4303.8633113116575</v>
      </c>
      <c r="D19">
        <f t="shared" si="2"/>
        <v>25948.317738688344</v>
      </c>
    </row>
    <row r="20" spans="1:4" x14ac:dyDescent="0.7">
      <c r="A20">
        <v>0.16</v>
      </c>
      <c r="B20">
        <f t="shared" si="0"/>
        <v>20417.670000000002</v>
      </c>
      <c r="C20">
        <f t="shared" si="1"/>
        <v>-4157.4492861033295</v>
      </c>
      <c r="D20">
        <f t="shared" si="2"/>
        <v>25864.692681896675</v>
      </c>
    </row>
    <row r="21" spans="1:4" x14ac:dyDescent="0.7">
      <c r="A21">
        <v>0.17</v>
      </c>
      <c r="B21">
        <f t="shared" si="0"/>
        <v>20417.670000000002</v>
      </c>
      <c r="C21">
        <f t="shared" si="1"/>
        <v>-4019.9144503119101</v>
      </c>
      <c r="D21">
        <f t="shared" si="2"/>
        <v>25774.910791688093</v>
      </c>
    </row>
    <row r="22" spans="1:4" x14ac:dyDescent="0.7">
      <c r="A22">
        <v>0.18</v>
      </c>
      <c r="B22">
        <f t="shared" si="0"/>
        <v>20417.670000000002</v>
      </c>
      <c r="C22">
        <f t="shared" si="1"/>
        <v>-3890.2431579221875</v>
      </c>
      <c r="D22">
        <f t="shared" si="2"/>
        <v>25679.987714077815</v>
      </c>
    </row>
    <row r="23" spans="1:4" x14ac:dyDescent="0.7">
      <c r="A23">
        <v>0.19</v>
      </c>
      <c r="B23">
        <f t="shared" si="0"/>
        <v>20417.670000000002</v>
      </c>
      <c r="C23">
        <f t="shared" ref="C23:C76" si="3">$D$3*$E$3*LN(A23)</f>
        <v>-3767.5846377318021</v>
      </c>
      <c r="D23">
        <f t="shared" ref="D23:D76" si="4">B23+C23+2*$D$3*$E$3*$B$3*(1-A23)^(2)</f>
        <v>25580.774220268202</v>
      </c>
    </row>
    <row r="24" spans="1:4" x14ac:dyDescent="0.7">
      <c r="A24">
        <v>0.2</v>
      </c>
      <c r="B24">
        <f t="shared" si="0"/>
        <v>20417.670000000002</v>
      </c>
      <c r="C24">
        <f t="shared" si="3"/>
        <v>-3651.2191312853729</v>
      </c>
      <c r="D24">
        <f t="shared" si="4"/>
        <v>25477.990068714633</v>
      </c>
    </row>
    <row r="25" spans="1:4" x14ac:dyDescent="0.7">
      <c r="A25">
        <v>0.21</v>
      </c>
      <c r="B25">
        <f t="shared" si="0"/>
        <v>20417.670000000002</v>
      </c>
      <c r="C25">
        <f t="shared" si="3"/>
        <v>-3540.5323011456749</v>
      </c>
      <c r="D25">
        <f t="shared" si="4"/>
        <v>25372.24959685433</v>
      </c>
    </row>
    <row r="26" spans="1:4" x14ac:dyDescent="0.7">
      <c r="A26">
        <v>0.22</v>
      </c>
      <c r="B26">
        <f t="shared" si="0"/>
        <v>20417.670000000002</v>
      </c>
      <c r="C26">
        <f t="shared" si="3"/>
        <v>-3434.9955980758878</v>
      </c>
      <c r="D26">
        <f t="shared" si="4"/>
        <v>25264.081353924117</v>
      </c>
    </row>
    <row r="27" spans="1:4" x14ac:dyDescent="0.7">
      <c r="A27">
        <v>0.23</v>
      </c>
      <c r="B27">
        <f t="shared" si="0"/>
        <v>20417.670000000002</v>
      </c>
      <c r="C27">
        <f t="shared" si="3"/>
        <v>-3334.1509959548171</v>
      </c>
      <c r="D27">
        <f t="shared" si="4"/>
        <v>25153.943366045183</v>
      </c>
    </row>
    <row r="28" spans="1:4" x14ac:dyDescent="0.7">
      <c r="A28">
        <v>0.24</v>
      </c>
      <c r="B28">
        <f t="shared" si="0"/>
        <v>20417.670000000002</v>
      </c>
      <c r="C28">
        <f t="shared" si="3"/>
        <v>-3237.5989778959042</v>
      </c>
      <c r="D28">
        <f t="shared" si="4"/>
        <v>25042.235150104098</v>
      </c>
    </row>
    <row r="29" spans="1:4" x14ac:dyDescent="0.7">
      <c r="A29">
        <v>0.25</v>
      </c>
      <c r="B29">
        <f t="shared" si="0"/>
        <v>20417.670000000002</v>
      </c>
      <c r="C29">
        <f t="shared" si="3"/>
        <v>-3144.9889764674176</v>
      </c>
      <c r="D29">
        <f t="shared" si="4"/>
        <v>24929.307273532584</v>
      </c>
    </row>
    <row r="30" spans="1:4" x14ac:dyDescent="0.7">
      <c r="A30">
        <v>0.26</v>
      </c>
      <c r="B30">
        <f t="shared" si="0"/>
        <v>20417.670000000002</v>
      </c>
      <c r="C30">
        <f t="shared" si="3"/>
        <v>-3056.0116899864888</v>
      </c>
      <c r="D30">
        <f t="shared" si="4"/>
        <v>24815.469038013514</v>
      </c>
    </row>
    <row r="31" spans="1:4" x14ac:dyDescent="0.7">
      <c r="A31">
        <v>0.27</v>
      </c>
      <c r="B31">
        <f t="shared" si="0"/>
        <v>20417.670000000002</v>
      </c>
      <c r="C31">
        <f t="shared" si="3"/>
        <v>-2970.3928497147626</v>
      </c>
      <c r="D31">
        <f t="shared" si="4"/>
        <v>24700.994712285239</v>
      </c>
    </row>
    <row r="32" spans="1:4" x14ac:dyDescent="0.7">
      <c r="A32">
        <v>0.28000000000000003</v>
      </c>
      <c r="B32">
        <f t="shared" si="0"/>
        <v>20417.670000000002</v>
      </c>
      <c r="C32">
        <f t="shared" si="3"/>
        <v>-2887.8881211193907</v>
      </c>
      <c r="D32">
        <f t="shared" si="4"/>
        <v>24586.128630880612</v>
      </c>
    </row>
    <row r="33" spans="1:4" x14ac:dyDescent="0.7">
      <c r="A33">
        <v>0.28999999999999998</v>
      </c>
      <c r="B33">
        <f t="shared" si="0"/>
        <v>20417.670000000002</v>
      </c>
      <c r="C33">
        <f t="shared" si="3"/>
        <v>-2808.2789002559493</v>
      </c>
      <c r="D33">
        <f t="shared" si="4"/>
        <v>24471.089397744054</v>
      </c>
    </row>
    <row r="34" spans="1:4" x14ac:dyDescent="0.7">
      <c r="A34">
        <v>0.3</v>
      </c>
      <c r="B34">
        <f t="shared" si="0"/>
        <v>20417.670000000002</v>
      </c>
      <c r="C34">
        <f t="shared" si="3"/>
        <v>-2731.3688230779485</v>
      </c>
      <c r="D34">
        <f t="shared" si="4"/>
        <v>24356.073376922053</v>
      </c>
    </row>
    <row r="35" spans="1:4" x14ac:dyDescent="0.7">
      <c r="A35">
        <v>0.31</v>
      </c>
      <c r="B35">
        <f t="shared" si="0"/>
        <v>20417.670000000002</v>
      </c>
      <c r="C35">
        <f t="shared" si="3"/>
        <v>-2656.9808473270264</v>
      </c>
      <c r="D35">
        <f t="shared" si="4"/>
        <v>24241.257610672972</v>
      </c>
    </row>
    <row r="36" spans="1:4" x14ac:dyDescent="0.7">
      <c r="A36">
        <v>0.32</v>
      </c>
      <c r="B36">
        <f t="shared" si="0"/>
        <v>20417.670000000002</v>
      </c>
      <c r="C36">
        <f t="shared" si="3"/>
        <v>-2584.9547978696201</v>
      </c>
      <c r="D36">
        <f t="shared" si="4"/>
        <v>24126.802274130379</v>
      </c>
    </row>
    <row r="37" spans="1:4" x14ac:dyDescent="0.7">
      <c r="A37">
        <v>0.33</v>
      </c>
      <c r="B37">
        <f t="shared" si="0"/>
        <v>20417.670000000002</v>
      </c>
      <c r="C37">
        <f t="shared" si="3"/>
        <v>-2515.1452898684629</v>
      </c>
      <c r="D37">
        <f t="shared" si="4"/>
        <v>24012.852752131541</v>
      </c>
    </row>
    <row r="38" spans="1:4" x14ac:dyDescent="0.7">
      <c r="A38">
        <v>0.34</v>
      </c>
      <c r="B38">
        <f t="shared" si="0"/>
        <v>20417.670000000002</v>
      </c>
      <c r="C38">
        <f t="shared" si="3"/>
        <v>-2447.419962078201</v>
      </c>
      <c r="D38">
        <f t="shared" si="4"/>
        <v>23899.541405921798</v>
      </c>
    </row>
    <row r="39" spans="1:4" x14ac:dyDescent="0.7">
      <c r="A39">
        <v>0.35</v>
      </c>
      <c r="B39">
        <f t="shared" si="0"/>
        <v>20417.670000000002</v>
      </c>
      <c r="C39">
        <f t="shared" si="3"/>
        <v>-2381.6579663014354</v>
      </c>
      <c r="D39">
        <f t="shared" si="4"/>
        <v>23786.989083698569</v>
      </c>
    </row>
    <row r="40" spans="1:4" x14ac:dyDescent="0.7">
      <c r="A40">
        <v>0.36</v>
      </c>
      <c r="B40">
        <f t="shared" si="0"/>
        <v>20417.670000000002</v>
      </c>
      <c r="C40">
        <f t="shared" si="3"/>
        <v>-2317.7486696884794</v>
      </c>
      <c r="D40">
        <f t="shared" si="4"/>
        <v>23675.30641831152</v>
      </c>
    </row>
    <row r="41" spans="1:4" x14ac:dyDescent="0.7">
      <c r="A41">
        <v>0.37</v>
      </c>
      <c r="B41">
        <f t="shared" si="0"/>
        <v>20417.670000000002</v>
      </c>
      <c r="C41">
        <f t="shared" si="3"/>
        <v>-2255.5905348760971</v>
      </c>
      <c r="D41">
        <f t="shared" si="4"/>
        <v>23564.594947123907</v>
      </c>
    </row>
    <row r="42" spans="1:4" x14ac:dyDescent="0.7">
      <c r="A42">
        <v>0.38</v>
      </c>
      <c r="B42">
        <f t="shared" si="0"/>
        <v>20417.670000000002</v>
      </c>
      <c r="C42">
        <f t="shared" si="3"/>
        <v>-2195.0901494980931</v>
      </c>
      <c r="D42">
        <f t="shared" si="4"/>
        <v>23454.948082501909</v>
      </c>
    </row>
    <row r="43" spans="1:4" x14ac:dyDescent="0.7">
      <c r="A43">
        <v>0.39</v>
      </c>
      <c r="B43">
        <f t="shared" si="0"/>
        <v>20417.670000000002</v>
      </c>
      <c r="C43">
        <f t="shared" si="3"/>
        <v>-2136.161381779064</v>
      </c>
      <c r="D43">
        <f t="shared" si="4"/>
        <v>23346.451956220939</v>
      </c>
    </row>
    <row r="44" spans="1:4" x14ac:dyDescent="0.7">
      <c r="A44">
        <v>0.4</v>
      </c>
      <c r="B44">
        <f t="shared" si="0"/>
        <v>20417.670000000002</v>
      </c>
      <c r="C44">
        <f t="shared" si="3"/>
        <v>-2078.7246430516643</v>
      </c>
      <c r="D44">
        <f t="shared" si="4"/>
        <v>23239.186156948337</v>
      </c>
    </row>
    <row r="45" spans="1:4" x14ac:dyDescent="0.7">
      <c r="A45">
        <v>0.41</v>
      </c>
      <c r="B45">
        <f t="shared" si="0"/>
        <v>20417.670000000002</v>
      </c>
      <c r="C45">
        <f t="shared" si="3"/>
        <v>-2022.7062413507701</v>
      </c>
      <c r="D45">
        <f t="shared" si="4"/>
        <v>23133.224376649232</v>
      </c>
    </row>
    <row r="46" spans="1:4" x14ac:dyDescent="0.7">
      <c r="A46">
        <v>0.42</v>
      </c>
      <c r="B46">
        <f t="shared" si="0"/>
        <v>20417.670000000002</v>
      </c>
      <c r="C46">
        <f t="shared" si="3"/>
        <v>-1968.0378129119661</v>
      </c>
      <c r="D46">
        <f t="shared" si="4"/>
        <v>23028.634979088034</v>
      </c>
    </row>
    <row r="47" spans="1:4" x14ac:dyDescent="0.7">
      <c r="A47">
        <v>0.43</v>
      </c>
      <c r="B47">
        <f t="shared" si="0"/>
        <v>20417.670000000002</v>
      </c>
      <c r="C47">
        <f t="shared" si="3"/>
        <v>-1914.6558205722774</v>
      </c>
      <c r="D47">
        <f t="shared" si="4"/>
        <v>22925.481501427726</v>
      </c>
    </row>
    <row r="48" spans="1:4" x14ac:dyDescent="0.7">
      <c r="A48">
        <v>0.44</v>
      </c>
      <c r="B48">
        <f t="shared" si="0"/>
        <v>20417.670000000002</v>
      </c>
      <c r="C48">
        <f t="shared" si="3"/>
        <v>-1862.5011098421789</v>
      </c>
      <c r="D48">
        <f t="shared" si="4"/>
        <v>22823.823098157824</v>
      </c>
    </row>
    <row r="49" spans="1:4" x14ac:dyDescent="0.7">
      <c r="A49">
        <v>0.45</v>
      </c>
      <c r="B49">
        <f t="shared" si="0"/>
        <v>20417.670000000002</v>
      </c>
      <c r="C49">
        <f t="shared" si="3"/>
        <v>-1811.5185148705234</v>
      </c>
      <c r="D49">
        <f t="shared" si="4"/>
        <v>22723.714935129479</v>
      </c>
    </row>
    <row r="50" spans="1:4" x14ac:dyDescent="0.7">
      <c r="A50">
        <v>0.46</v>
      </c>
      <c r="B50">
        <f t="shared" si="0"/>
        <v>20417.670000000002</v>
      </c>
      <c r="C50">
        <f t="shared" si="3"/>
        <v>-1761.656507721108</v>
      </c>
      <c r="D50">
        <f t="shared" si="4"/>
        <v>22625.208540278894</v>
      </c>
    </row>
    <row r="51" spans="1:4" x14ac:dyDescent="0.7">
      <c r="A51">
        <v>0.47</v>
      </c>
      <c r="B51">
        <f t="shared" si="0"/>
        <v>20417.670000000002</v>
      </c>
      <c r="C51">
        <f t="shared" si="3"/>
        <v>-1712.8668853706736</v>
      </c>
      <c r="D51">
        <f t="shared" si="4"/>
        <v>22528.352116629329</v>
      </c>
    </row>
    <row r="52" spans="1:4" x14ac:dyDescent="0.7">
      <c r="A52">
        <v>0.48</v>
      </c>
      <c r="B52">
        <f t="shared" si="0"/>
        <v>20417.670000000002</v>
      </c>
      <c r="C52">
        <f t="shared" si="3"/>
        <v>-1665.1044896621952</v>
      </c>
      <c r="D52">
        <f t="shared" si="4"/>
        <v>22433.190822337809</v>
      </c>
    </row>
    <row r="53" spans="1:4" x14ac:dyDescent="0.7">
      <c r="A53">
        <v>0.49</v>
      </c>
      <c r="B53">
        <f t="shared" si="0"/>
        <v>20417.670000000002</v>
      </c>
      <c r="C53">
        <f t="shared" si="3"/>
        <v>-1618.326956135453</v>
      </c>
      <c r="D53">
        <f t="shared" si="4"/>
        <v>22339.767021864547</v>
      </c>
    </row>
    <row r="54" spans="1:4" x14ac:dyDescent="0.7">
      <c r="A54">
        <v>0.5</v>
      </c>
      <c r="B54">
        <f t="shared" si="0"/>
        <v>20417.670000000002</v>
      </c>
      <c r="C54">
        <f t="shared" si="3"/>
        <v>-1572.4944882337088</v>
      </c>
      <c r="D54">
        <f t="shared" si="4"/>
        <v>22248.120511766294</v>
      </c>
    </row>
    <row r="55" spans="1:4" x14ac:dyDescent="0.7">
      <c r="A55">
        <v>0.51</v>
      </c>
      <c r="B55">
        <f t="shared" si="0"/>
        <v>20417.670000000002</v>
      </c>
      <c r="C55">
        <f t="shared" si="3"/>
        <v>-1527.5696538707766</v>
      </c>
      <c r="D55">
        <f t="shared" si="4"/>
        <v>22158.288724129223</v>
      </c>
    </row>
    <row r="56" spans="1:4" x14ac:dyDescent="0.7">
      <c r="A56">
        <v>0.52</v>
      </c>
      <c r="B56">
        <f t="shared" si="0"/>
        <v>20417.670000000002</v>
      </c>
      <c r="C56">
        <f t="shared" si="3"/>
        <v>-1483.51720175278</v>
      </c>
      <c r="D56">
        <f t="shared" si="4"/>
        <v>22070.306910247222</v>
      </c>
    </row>
    <row r="57" spans="1:4" x14ac:dyDescent="0.7">
      <c r="A57">
        <v>0.53</v>
      </c>
      <c r="B57">
        <f t="shared" si="0"/>
        <v>20417.670000000002</v>
      </c>
      <c r="C57">
        <f t="shared" si="3"/>
        <v>-1440.3038951964136</v>
      </c>
      <c r="D57">
        <f t="shared" si="4"/>
        <v>21984.208306803586</v>
      </c>
    </row>
    <row r="58" spans="1:4" x14ac:dyDescent="0.7">
      <c r="A58">
        <v>0.54</v>
      </c>
      <c r="B58">
        <f t="shared" si="0"/>
        <v>20417.670000000002</v>
      </c>
      <c r="C58">
        <f t="shared" si="3"/>
        <v>-1397.8983614810538</v>
      </c>
      <c r="D58">
        <f t="shared" si="4"/>
        <v>21900.02428651895</v>
      </c>
    </row>
    <row r="59" spans="1:4" x14ac:dyDescent="0.7">
      <c r="A59">
        <v>0.55000000000000004</v>
      </c>
      <c r="B59">
        <f t="shared" si="0"/>
        <v>20417.670000000002</v>
      </c>
      <c r="C59">
        <f t="shared" si="3"/>
        <v>-1356.2709550242232</v>
      </c>
      <c r="D59">
        <f t="shared" si="4"/>
        <v>21817.784494975778</v>
      </c>
    </row>
    <row r="60" spans="1:4" x14ac:dyDescent="0.7">
      <c r="A60">
        <v>0.56000000000000005</v>
      </c>
      <c r="B60">
        <f t="shared" si="0"/>
        <v>20417.670000000002</v>
      </c>
      <c r="C60">
        <f t="shared" si="3"/>
        <v>-1315.3936328856819</v>
      </c>
      <c r="D60">
        <f t="shared" si="4"/>
        <v>21737.516975114318</v>
      </c>
    </row>
    <row r="61" spans="1:4" x14ac:dyDescent="0.7">
      <c r="A61">
        <v>0.56999999999999995</v>
      </c>
      <c r="B61">
        <f t="shared" si="0"/>
        <v>20417.670000000002</v>
      </c>
      <c r="C61">
        <f t="shared" si="3"/>
        <v>-1275.2398412906684</v>
      </c>
      <c r="D61">
        <f t="shared" si="4"/>
        <v>21659.248280709333</v>
      </c>
    </row>
    <row r="62" spans="1:4" x14ac:dyDescent="0.7">
      <c r="A62">
        <v>0.57999999999999996</v>
      </c>
      <c r="B62">
        <f t="shared" si="0"/>
        <v>20417.670000000002</v>
      </c>
      <c r="C62">
        <f t="shared" si="3"/>
        <v>-1235.7844120222408</v>
      </c>
      <c r="D62">
        <f t="shared" si="4"/>
        <v>21583.003579977762</v>
      </c>
    </row>
    <row r="63" spans="1:4" x14ac:dyDescent="0.7">
      <c r="A63">
        <v>0.59</v>
      </c>
      <c r="B63">
        <f t="shared" si="0"/>
        <v>20417.670000000002</v>
      </c>
      <c r="C63">
        <f t="shared" si="3"/>
        <v>-1197.0034676703317</v>
      </c>
      <c r="D63">
        <f t="shared" si="4"/>
        <v>21508.80675032967</v>
      </c>
    </row>
    <row r="64" spans="1:4" x14ac:dyDescent="0.7">
      <c r="A64">
        <v>0.6</v>
      </c>
      <c r="B64">
        <f t="shared" si="0"/>
        <v>20417.670000000002</v>
      </c>
      <c r="C64">
        <f t="shared" si="3"/>
        <v>-1158.8743348442397</v>
      </c>
      <c r="D64">
        <f t="shared" si="4"/>
        <v>21436.680465155761</v>
      </c>
    </row>
    <row r="65" spans="1:4" x14ac:dyDescent="0.7">
      <c r="A65">
        <v>0.61</v>
      </c>
      <c r="B65">
        <f t="shared" si="0"/>
        <v>20417.670000000002</v>
      </c>
      <c r="C65">
        <f t="shared" si="3"/>
        <v>-1121.3754645586646</v>
      </c>
      <c r="D65">
        <f t="shared" si="4"/>
        <v>21366.64627344134</v>
      </c>
    </row>
    <row r="66" spans="1:4" x14ac:dyDescent="0.7">
      <c r="A66">
        <v>0.62</v>
      </c>
      <c r="B66">
        <f t="shared" si="0"/>
        <v>20417.670000000002</v>
      </c>
      <c r="C66">
        <f t="shared" si="3"/>
        <v>-1084.4863590933178</v>
      </c>
      <c r="D66">
        <f t="shared" si="4"/>
        <v>21298.724672906686</v>
      </c>
    </row>
    <row r="67" spans="1:4" x14ac:dyDescent="0.7">
      <c r="A67">
        <v>0.63</v>
      </c>
      <c r="B67">
        <f t="shared" si="0"/>
        <v>20417.670000000002</v>
      </c>
      <c r="C67">
        <f t="shared" si="3"/>
        <v>-1048.187504704541</v>
      </c>
      <c r="D67">
        <f t="shared" si="4"/>
        <v>21232.935177295461</v>
      </c>
    </row>
    <row r="68" spans="1:4" x14ac:dyDescent="0.7">
      <c r="A68">
        <v>0.64</v>
      </c>
      <c r="B68">
        <f t="shared" si="0"/>
        <v>20417.670000000002</v>
      </c>
      <c r="C68">
        <f t="shared" si="3"/>
        <v>-1012.4603096359114</v>
      </c>
      <c r="D68">
        <f t="shared" si="4"/>
        <v>21169.296378364092</v>
      </c>
    </row>
    <row r="69" spans="1:4" x14ac:dyDescent="0.7">
      <c r="A69">
        <v>0.65</v>
      </c>
      <c r="B69">
        <f t="shared" si="0"/>
        <v>20417.670000000002</v>
      </c>
      <c r="C69">
        <f t="shared" si="3"/>
        <v>-977.2870469348245</v>
      </c>
      <c r="D69">
        <f t="shared" si="4"/>
        <v>21107.82600306518</v>
      </c>
    </row>
    <row r="70" spans="1:4" x14ac:dyDescent="0.7">
      <c r="A70">
        <v>0.66</v>
      </c>
      <c r="B70">
        <f t="shared" ref="B70:B76" si="5">3*$B$3*$D$3*$E$3</f>
        <v>20417.670000000002</v>
      </c>
      <c r="C70">
        <f t="shared" si="3"/>
        <v>-942.65080163475386</v>
      </c>
      <c r="D70">
        <f t="shared" si="4"/>
        <v>21048.540966365246</v>
      </c>
    </row>
    <row r="71" spans="1:4" x14ac:dyDescent="0.7">
      <c r="A71">
        <v>0.67</v>
      </c>
      <c r="B71">
        <f t="shared" si="5"/>
        <v>20417.670000000002</v>
      </c>
      <c r="C71">
        <f t="shared" si="3"/>
        <v>-908.53542190923633</v>
      </c>
      <c r="D71">
        <f t="shared" si="4"/>
        <v>20991.457420090766</v>
      </c>
    </row>
    <row r="72" spans="1:4" x14ac:dyDescent="0.7">
      <c r="A72">
        <v>0.68</v>
      </c>
      <c r="B72">
        <f t="shared" si="5"/>
        <v>20417.670000000002</v>
      </c>
      <c r="C72">
        <f t="shared" si="3"/>
        <v>-874.92547384449267</v>
      </c>
      <c r="D72">
        <f t="shared" si="4"/>
        <v>20936.590798155506</v>
      </c>
    </row>
    <row r="73" spans="1:4" x14ac:dyDescent="0.7">
      <c r="A73">
        <v>0.69</v>
      </c>
      <c r="B73">
        <f t="shared" si="5"/>
        <v>20417.670000000002</v>
      </c>
      <c r="C73">
        <f t="shared" si="3"/>
        <v>-841.8061995136834</v>
      </c>
      <c r="D73">
        <f t="shared" si="4"/>
        <v>20883.955858486319</v>
      </c>
    </row>
    <row r="74" spans="1:4" x14ac:dyDescent="0.7">
      <c r="A74">
        <v>0.7</v>
      </c>
      <c r="B74">
        <f t="shared" si="5"/>
        <v>20417.670000000002</v>
      </c>
      <c r="C74">
        <f t="shared" si="3"/>
        <v>-809.1634780677266</v>
      </c>
      <c r="D74">
        <f t="shared" si="4"/>
        <v>20833.566721932275</v>
      </c>
    </row>
    <row r="75" spans="1:4" x14ac:dyDescent="0.7">
      <c r="A75">
        <v>0.71</v>
      </c>
      <c r="B75">
        <f t="shared" si="5"/>
        <v>20417.670000000002</v>
      </c>
      <c r="C75">
        <f t="shared" si="3"/>
        <v>-776.98378958592446</v>
      </c>
      <c r="D75">
        <f t="shared" si="4"/>
        <v>20785.436908414078</v>
      </c>
    </row>
    <row r="76" spans="1:4" x14ac:dyDescent="0.7">
      <c r="A76">
        <v>0.72</v>
      </c>
      <c r="B76">
        <f t="shared" si="5"/>
        <v>20417.670000000002</v>
      </c>
      <c r="C76">
        <f t="shared" si="3"/>
        <v>-745.25418145477033</v>
      </c>
      <c r="D76">
        <f t="shared" si="4"/>
        <v>20739.579370545234</v>
      </c>
    </row>
    <row r="77" spans="1:4" x14ac:dyDescent="0.7">
      <c r="A77">
        <v>0.73</v>
      </c>
      <c r="B77">
        <f t="shared" ref="B77:B104" si="6">3*$B$3*$D$3*$E$3</f>
        <v>20417.670000000002</v>
      </c>
      <c r="C77">
        <f t="shared" ref="C77:C104" si="7">$D$3*$E$3*LN(A77)</f>
        <v>-713.96223706568924</v>
      </c>
      <c r="D77">
        <f t="shared" ref="D77:D104" si="8">B77+C77+2*$D$3*$E$3*$B$3*(1-A77)^(2)</f>
        <v>20696.00652493431</v>
      </c>
    </row>
    <row r="78" spans="1:4" x14ac:dyDescent="0.7">
      <c r="A78">
        <v>0.74</v>
      </c>
      <c r="B78">
        <f t="shared" si="6"/>
        <v>20417.670000000002</v>
      </c>
      <c r="C78">
        <f t="shared" si="7"/>
        <v>-683.09604664238816</v>
      </c>
      <c r="D78">
        <f t="shared" si="8"/>
        <v>20654.730281357613</v>
      </c>
    </row>
    <row r="79" spans="1:4" x14ac:dyDescent="0.7">
      <c r="A79">
        <v>0.75</v>
      </c>
      <c r="B79">
        <f t="shared" si="6"/>
        <v>20417.670000000002</v>
      </c>
      <c r="C79">
        <f t="shared" si="7"/>
        <v>-652.64418002628372</v>
      </c>
      <c r="D79">
        <f t="shared" si="8"/>
        <v>20615.76206997372</v>
      </c>
    </row>
    <row r="80" spans="1:4" x14ac:dyDescent="0.7">
      <c r="A80">
        <v>0.76</v>
      </c>
      <c r="B80">
        <f t="shared" si="6"/>
        <v>20417.670000000002</v>
      </c>
      <c r="C80">
        <f t="shared" si="7"/>
        <v>-622.59566126438449</v>
      </c>
      <c r="D80">
        <f t="shared" si="8"/>
        <v>20579.112866735617</v>
      </c>
    </row>
    <row r="81" spans="1:4" x14ac:dyDescent="0.7">
      <c r="A81">
        <v>0.77</v>
      </c>
      <c r="B81">
        <f t="shared" si="6"/>
        <v>20417.670000000002</v>
      </c>
      <c r="C81">
        <f t="shared" si="7"/>
        <v>-592.93994485824089</v>
      </c>
      <c r="D81">
        <f t="shared" si="8"/>
        <v>20544.79321714176</v>
      </c>
    </row>
    <row r="82" spans="1:4" x14ac:dyDescent="0.7">
      <c r="A82">
        <v>0.78</v>
      </c>
      <c r="B82">
        <f t="shared" si="6"/>
        <v>20417.670000000002</v>
      </c>
      <c r="C82">
        <f t="shared" si="7"/>
        <v>-563.66689354535515</v>
      </c>
      <c r="D82">
        <f t="shared" si="8"/>
        <v>20512.813258454644</v>
      </c>
    </row>
    <row r="83" spans="1:4" x14ac:dyDescent="0.7">
      <c r="A83">
        <v>0.79</v>
      </c>
      <c r="B83">
        <f t="shared" si="6"/>
        <v>20417.670000000002</v>
      </c>
      <c r="C83">
        <f t="shared" si="7"/>
        <v>-534.7667574959047</v>
      </c>
      <c r="D83">
        <f t="shared" si="8"/>
        <v>20483.182740504097</v>
      </c>
    </row>
    <row r="84" spans="1:4" x14ac:dyDescent="0.7">
      <c r="A84">
        <v>0.8</v>
      </c>
      <c r="B84">
        <f t="shared" si="6"/>
        <v>20417.670000000002</v>
      </c>
      <c r="C84">
        <f t="shared" si="7"/>
        <v>-506.23015481795562</v>
      </c>
      <c r="D84">
        <f t="shared" si="8"/>
        <v>20455.911045182045</v>
      </c>
    </row>
    <row r="85" spans="1:4" x14ac:dyDescent="0.7">
      <c r="A85">
        <v>0.81</v>
      </c>
      <c r="B85">
        <f t="shared" si="6"/>
        <v>20417.670000000002</v>
      </c>
      <c r="C85">
        <f t="shared" si="7"/>
        <v>-478.04805327362885</v>
      </c>
      <c r="D85">
        <f t="shared" si="8"/>
        <v>20431.007204726371</v>
      </c>
    </row>
    <row r="86" spans="1:4" x14ac:dyDescent="0.7">
      <c r="A86">
        <v>0.82</v>
      </c>
      <c r="B86">
        <f t="shared" si="6"/>
        <v>20417.670000000002</v>
      </c>
      <c r="C86">
        <f t="shared" si="7"/>
        <v>-450.21175311706133</v>
      </c>
      <c r="D86">
        <f t="shared" si="8"/>
        <v>20408.479918882938</v>
      </c>
    </row>
    <row r="87" spans="1:4" x14ac:dyDescent="0.7">
      <c r="A87">
        <v>0.83</v>
      </c>
      <c r="B87">
        <f t="shared" si="6"/>
        <v>20417.670000000002</v>
      </c>
      <c r="C87">
        <f t="shared" si="7"/>
        <v>-422.71287097256788</v>
      </c>
      <c r="D87">
        <f t="shared" si="8"/>
        <v>20388.337571027434</v>
      </c>
    </row>
    <row r="88" spans="1:4" x14ac:dyDescent="0.7">
      <c r="A88">
        <v>0.84</v>
      </c>
      <c r="B88">
        <f t="shared" si="6"/>
        <v>20417.670000000002</v>
      </c>
      <c r="C88">
        <f t="shared" si="7"/>
        <v>-395.54332467825731</v>
      </c>
      <c r="D88">
        <f t="shared" si="8"/>
        <v>20370.588243321745</v>
      </c>
    </row>
    <row r="89" spans="1:4" x14ac:dyDescent="0.7">
      <c r="A89">
        <v>0.85</v>
      </c>
      <c r="B89">
        <f t="shared" si="6"/>
        <v>20417.670000000002</v>
      </c>
      <c r="C89">
        <f t="shared" si="7"/>
        <v>-368.69531902653716</v>
      </c>
      <c r="D89">
        <f t="shared" si="8"/>
        <v>20355.239730973466</v>
      </c>
    </row>
    <row r="90" spans="1:4" x14ac:dyDescent="0.7">
      <c r="A90">
        <v>0.86</v>
      </c>
      <c r="B90">
        <f t="shared" si="6"/>
        <v>20417.670000000002</v>
      </c>
      <c r="C90">
        <f t="shared" si="7"/>
        <v>-342.16133233856857</v>
      </c>
      <c r="D90">
        <f t="shared" si="8"/>
        <v>20342.299555661433</v>
      </c>
    </row>
    <row r="91" spans="1:4" x14ac:dyDescent="0.7">
      <c r="A91">
        <v>0.87</v>
      </c>
      <c r="B91">
        <f t="shared" si="6"/>
        <v>20417.670000000002</v>
      </c>
      <c r="C91">
        <f t="shared" si="7"/>
        <v>-315.9341038148155</v>
      </c>
      <c r="D91">
        <f t="shared" si="8"/>
        <v>20331.774978185185</v>
      </c>
    </row>
    <row r="92" spans="1:4" x14ac:dyDescent="0.7">
      <c r="A92">
        <v>0.88</v>
      </c>
      <c r="B92">
        <f t="shared" si="6"/>
        <v>20417.670000000002</v>
      </c>
      <c r="C92">
        <f t="shared" si="7"/>
        <v>-290.00662160847014</v>
      </c>
      <c r="D92">
        <f t="shared" si="8"/>
        <v>20323.673010391532</v>
      </c>
    </row>
    <row r="93" spans="1:4" x14ac:dyDescent="0.7">
      <c r="A93">
        <v>0.89</v>
      </c>
      <c r="B93">
        <f t="shared" si="6"/>
        <v>20417.670000000002</v>
      </c>
      <c r="C93">
        <f t="shared" si="7"/>
        <v>-264.3721115727393</v>
      </c>
      <c r="D93">
        <f t="shared" si="8"/>
        <v>20318.000426427265</v>
      </c>
    </row>
    <row r="94" spans="1:4" x14ac:dyDescent="0.7">
      <c r="A94">
        <v>0.9</v>
      </c>
      <c r="B94">
        <f t="shared" si="6"/>
        <v>20417.670000000002</v>
      </c>
      <c r="C94">
        <f t="shared" si="7"/>
        <v>-239.02402663681445</v>
      </c>
      <c r="D94">
        <f t="shared" si="8"/>
        <v>20314.763773363189</v>
      </c>
    </row>
    <row r="95" spans="1:4" x14ac:dyDescent="0.7">
      <c r="A95">
        <v>0.91</v>
      </c>
      <c r="B95">
        <f t="shared" si="6"/>
        <v>20417.670000000002</v>
      </c>
      <c r="C95">
        <f t="shared" si="7"/>
        <v>-213.95603676884213</v>
      </c>
      <c r="D95">
        <f t="shared" si="8"/>
        <v>20313.96938123116</v>
      </c>
    </row>
    <row r="96" spans="1:4" x14ac:dyDescent="0.7">
      <c r="A96">
        <v>0.92</v>
      </c>
      <c r="B96">
        <f t="shared" si="6"/>
        <v>20417.670000000002</v>
      </c>
      <c r="C96">
        <f t="shared" si="7"/>
        <v>-189.16201948739931</v>
      </c>
      <c r="D96">
        <f t="shared" si="8"/>
        <v>20315.623372512604</v>
      </c>
    </row>
    <row r="97" spans="1:4" x14ac:dyDescent="0.7">
      <c r="A97">
        <v>0.93</v>
      </c>
      <c r="B97">
        <f t="shared" si="6"/>
        <v>20417.670000000002</v>
      </c>
      <c r="C97">
        <f t="shared" si="7"/>
        <v>-164.63605088589259</v>
      </c>
      <c r="D97">
        <f t="shared" si="8"/>
        <v>20319.73167111411</v>
      </c>
    </row>
    <row r="98" spans="1:4" x14ac:dyDescent="0.7">
      <c r="A98">
        <v>0.94</v>
      </c>
      <c r="B98">
        <f t="shared" si="6"/>
        <v>20417.670000000002</v>
      </c>
      <c r="C98">
        <f t="shared" si="7"/>
        <v>-140.37239713696491</v>
      </c>
      <c r="D98">
        <f t="shared" si="8"/>
        <v>20326.300010863037</v>
      </c>
    </row>
    <row r="99" spans="1:4" x14ac:dyDescent="0.7">
      <c r="A99">
        <v>0.95</v>
      </c>
      <c r="B99">
        <f t="shared" si="6"/>
        <v>20417.670000000002</v>
      </c>
      <c r="C99">
        <f t="shared" si="7"/>
        <v>-116.36550644642887</v>
      </c>
      <c r="D99">
        <f t="shared" si="8"/>
        <v>20335.333943553574</v>
      </c>
    </row>
    <row r="100" spans="1:4" x14ac:dyDescent="0.7">
      <c r="A100">
        <v>0.96</v>
      </c>
      <c r="B100">
        <f t="shared" si="6"/>
        <v>20417.670000000002</v>
      </c>
      <c r="C100">
        <f t="shared" si="7"/>
        <v>-92.610001428486484</v>
      </c>
      <c r="D100">
        <f t="shared" si="8"/>
        <v>20346.838846571518</v>
      </c>
    </row>
    <row r="101" spans="1:4" x14ac:dyDescent="0.7">
      <c r="A101">
        <v>0.97</v>
      </c>
      <c r="B101">
        <f t="shared" si="6"/>
        <v>20417.670000000002</v>
      </c>
      <c r="C101">
        <f t="shared" si="7"/>
        <v>-69.100671876034411</v>
      </c>
      <c r="D101">
        <f t="shared" si="8"/>
        <v>20360.819930123969</v>
      </c>
    </row>
    <row r="102" spans="1:4" x14ac:dyDescent="0.7">
      <c r="A102">
        <v>0.98</v>
      </c>
      <c r="B102">
        <f t="shared" si="6"/>
        <v>20417.670000000002</v>
      </c>
      <c r="C102">
        <f t="shared" si="7"/>
        <v>-45.832467901744188</v>
      </c>
      <c r="D102">
        <f t="shared" si="8"/>
        <v>20377.282244098256</v>
      </c>
    </row>
    <row r="103" spans="1:4" x14ac:dyDescent="0.7">
      <c r="A103">
        <v>0.99</v>
      </c>
      <c r="B103">
        <f t="shared" si="6"/>
        <v>20417.670000000002</v>
      </c>
      <c r="C103">
        <f t="shared" si="7"/>
        <v>-22.800493427328998</v>
      </c>
      <c r="D103">
        <f t="shared" si="8"/>
        <v>20396.230684572671</v>
      </c>
    </row>
    <row r="104" spans="1:4" x14ac:dyDescent="0.7">
      <c r="A104">
        <v>1</v>
      </c>
      <c r="B104">
        <f t="shared" si="6"/>
        <v>20417.670000000002</v>
      </c>
      <c r="C104">
        <f t="shared" si="7"/>
        <v>0</v>
      </c>
      <c r="D104">
        <f t="shared" si="8"/>
        <v>20417.670000000002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2024-12-08T16:03:32Z</dcterms:created>
  <dcterms:modified xsi:type="dcterms:W3CDTF">2024-12-09T03:06:55Z</dcterms:modified>
</cp:coreProperties>
</file>