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マテリアル工学実験1\"/>
    </mc:Choice>
  </mc:AlternateContent>
  <xr:revisionPtr revIDLastSave="0" documentId="13_ncr:1_{299A7C43-6522-4E2E-B6A6-4653FF47E455}" xr6:coauthVersionLast="47" xr6:coauthVersionMax="47" xr10:uidLastSave="{00000000-0000-0000-0000-000000000000}"/>
  <bookViews>
    <workbookView xWindow="2940" yWindow="525" windowWidth="14318" windowHeight="13238" xr2:uid="{266B6C4D-2A90-4895-ADB1-0FB16E993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4" i="1"/>
  <c r="S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4" i="1"/>
  <c r="R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Q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4" i="1"/>
  <c r="O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4" i="1"/>
  <c r="N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I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E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<sst xmlns="http://schemas.openxmlformats.org/spreadsheetml/2006/main" count="27" uniqueCount="11">
  <si>
    <t>24.1℃</t>
    <phoneticPr fontId="1"/>
  </si>
  <si>
    <t>分</t>
    <rPh sb="0" eb="1">
      <t>フン</t>
    </rPh>
    <phoneticPr fontId="1"/>
  </si>
  <si>
    <t>ph</t>
    <phoneticPr fontId="1"/>
  </si>
  <si>
    <r>
      <t>[H</t>
    </r>
    <r>
      <rPr>
        <sz val="11"/>
        <color theme="1"/>
        <rFont val="Tahoma"/>
        <family val="2"/>
        <charset val="1"/>
      </rPr>
      <t>⁺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</si>
  <si>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r>
      <t>[OH</t>
    </r>
    <r>
      <rPr>
        <sz val="11"/>
        <color theme="1"/>
        <rFont val="Tahoma"/>
        <family val="2"/>
        <charset val="1"/>
      </rPr>
      <t>⁻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</si>
  <si>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t>[NaOH]</t>
    <phoneticPr fontId="1"/>
  </si>
  <si>
    <t>[CH₃COOC₂H₅]</t>
    <phoneticPr fontId="1"/>
  </si>
  <si>
    <t>1次反応</t>
    <rPh sb="1" eb="2">
      <t>ジ</t>
    </rPh>
    <rPh sb="2" eb="4">
      <t>ハンノウ</t>
    </rPh>
    <phoneticPr fontId="1"/>
  </si>
  <si>
    <t>2次反応</t>
    <rPh sb="1" eb="2">
      <t>ジ</t>
    </rPh>
    <rPh sb="2" eb="4">
      <t>ハンノウ</t>
    </rPh>
    <phoneticPr fontId="1"/>
  </si>
  <si>
    <t>34.6℃</t>
    <phoneticPr fontId="1"/>
  </si>
  <si>
    <t>43.8℃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</si>
</sst>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24</a:t>
            </a:r>
            <a:r>
              <a:rPr lang="ja-JP" altLang="en-US"/>
              <a:t>℃での</a:t>
            </a:r>
            <a:r>
              <a:rPr lang="en-US" altLang="ja-JP"/>
              <a:t>2</a:t>
            </a:r>
            <a:r>
              <a:rPr lang="ja-JP" altLang="en-US"/>
              <a:t>次反応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Sheet1!$I$4:$I$34</c:f>
              <c:numCache>
                <c:formatCode>General</c:formatCode>
                <c:ptCount val="31"/>
                <c:pt idx="0">
                  <c:v>170.82016427315216</c:v>
                </c:pt>
                <c:pt idx="1">
                  <c:v>170.82016427315216</c:v>
                </c:pt>
                <c:pt idx="2">
                  <c:v>170.82016427315216</c:v>
                </c:pt>
                <c:pt idx="3">
                  <c:v>170.82016427315216</c:v>
                </c:pt>
                <c:pt idx="4">
                  <c:v>176.20422292558681</c:v>
                </c:pt>
                <c:pt idx="5">
                  <c:v>176.20422292558681</c:v>
                </c:pt>
                <c:pt idx="6">
                  <c:v>181.60540588210978</c:v>
                </c:pt>
                <c:pt idx="7">
                  <c:v>181.60540588210978</c:v>
                </c:pt>
                <c:pt idx="8">
                  <c:v>181.60540588210978</c:v>
                </c:pt>
                <c:pt idx="9">
                  <c:v>187.02342891613733</c:v>
                </c:pt>
                <c:pt idx="10">
                  <c:v>187.02342891613733</c:v>
                </c:pt>
                <c:pt idx="11">
                  <c:v>192.45801046556005</c:v>
                </c:pt>
                <c:pt idx="12">
                  <c:v>203.37573653102729</c:v>
                </c:pt>
                <c:pt idx="13">
                  <c:v>214.35638699148157</c:v>
                </c:pt>
                <c:pt idx="14">
                  <c:v>225.39781072099015</c:v>
                </c:pt>
                <c:pt idx="15">
                  <c:v>225.39781072099015</c:v>
                </c:pt>
                <c:pt idx="16">
                  <c:v>242.06930722692624</c:v>
                </c:pt>
                <c:pt idx="17">
                  <c:v>253.25356584266655</c:v>
                </c:pt>
                <c:pt idx="18">
                  <c:v>264.49144772887865</c:v>
                </c:pt>
                <c:pt idx="19">
                  <c:v>264.49144772887865</c:v>
                </c:pt>
                <c:pt idx="20">
                  <c:v>270.12989193728095</c:v>
                </c:pt>
                <c:pt idx="21">
                  <c:v>270.12989193728095</c:v>
                </c:pt>
                <c:pt idx="22">
                  <c:v>270.12989193728095</c:v>
                </c:pt>
                <c:pt idx="23">
                  <c:v>275.78102172176244</c:v>
                </c:pt>
                <c:pt idx="24">
                  <c:v>281.44460359361818</c:v>
                </c:pt>
                <c:pt idx="25">
                  <c:v>292.8082055332207</c:v>
                </c:pt>
                <c:pt idx="26">
                  <c:v>298.50777452004138</c:v>
                </c:pt>
                <c:pt idx="27">
                  <c:v>309.94134467758499</c:v>
                </c:pt>
                <c:pt idx="28">
                  <c:v>321.41938964880745</c:v>
                </c:pt>
                <c:pt idx="29">
                  <c:v>327.17456401688003</c:v>
                </c:pt>
                <c:pt idx="30">
                  <c:v>327.17456401688003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6A-4FFE-B916-AF8C208D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49328"/>
        <c:axId val="2100450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10.78</c:v>
                      </c:pt>
                      <c:pt idx="1">
                        <c:v>10.78</c:v>
                      </c:pt>
                      <c:pt idx="2">
                        <c:v>10.78</c:v>
                      </c:pt>
                      <c:pt idx="3">
                        <c:v>10.78</c:v>
                      </c:pt>
                      <c:pt idx="4">
                        <c:v>10.77</c:v>
                      </c:pt>
                      <c:pt idx="5">
                        <c:v>10.77</c:v>
                      </c:pt>
                      <c:pt idx="6">
                        <c:v>10.76</c:v>
                      </c:pt>
                      <c:pt idx="7">
                        <c:v>10.76</c:v>
                      </c:pt>
                      <c:pt idx="8">
                        <c:v>10.76</c:v>
                      </c:pt>
                      <c:pt idx="9">
                        <c:v>10.75</c:v>
                      </c:pt>
                      <c:pt idx="10">
                        <c:v>10.75</c:v>
                      </c:pt>
                      <c:pt idx="11">
                        <c:v>10.74</c:v>
                      </c:pt>
                      <c:pt idx="12">
                        <c:v>10.72</c:v>
                      </c:pt>
                      <c:pt idx="13">
                        <c:v>10.7</c:v>
                      </c:pt>
                      <c:pt idx="14">
                        <c:v>10.68</c:v>
                      </c:pt>
                      <c:pt idx="15">
                        <c:v>10.68</c:v>
                      </c:pt>
                      <c:pt idx="16">
                        <c:v>10.65</c:v>
                      </c:pt>
                      <c:pt idx="17">
                        <c:v>10.63</c:v>
                      </c:pt>
                      <c:pt idx="18">
                        <c:v>10.61</c:v>
                      </c:pt>
                      <c:pt idx="19">
                        <c:v>10.61</c:v>
                      </c:pt>
                      <c:pt idx="20">
                        <c:v>10.6</c:v>
                      </c:pt>
                      <c:pt idx="21">
                        <c:v>10.6</c:v>
                      </c:pt>
                      <c:pt idx="22">
                        <c:v>10.6</c:v>
                      </c:pt>
                      <c:pt idx="23">
                        <c:v>10.59</c:v>
                      </c:pt>
                      <c:pt idx="24">
                        <c:v>10.58</c:v>
                      </c:pt>
                      <c:pt idx="25">
                        <c:v>10.56</c:v>
                      </c:pt>
                      <c:pt idx="26">
                        <c:v>10.55</c:v>
                      </c:pt>
                      <c:pt idx="27">
                        <c:v>10.53</c:v>
                      </c:pt>
                      <c:pt idx="28">
                        <c:v>10.51</c:v>
                      </c:pt>
                      <c:pt idx="29">
                        <c:v>10.5</c:v>
                      </c:pt>
                      <c:pt idx="30">
                        <c:v>10.5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66A-4FFE-B916-AF8C208D5BF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1.6595869074375605E-11</c:v>
                      </c:pt>
                      <c:pt idx="1">
                        <c:v>1.6595869074375605E-11</c:v>
                      </c:pt>
                      <c:pt idx="2">
                        <c:v>1.6595869074375605E-11</c:v>
                      </c:pt>
                      <c:pt idx="3">
                        <c:v>1.6595869074375605E-11</c:v>
                      </c:pt>
                      <c:pt idx="4">
                        <c:v>1.6982436524617441E-11</c:v>
                      </c:pt>
                      <c:pt idx="5">
                        <c:v>1.6982436524617441E-11</c:v>
                      </c:pt>
                      <c:pt idx="6">
                        <c:v>1.7378008287493749E-11</c:v>
                      </c:pt>
                      <c:pt idx="7">
                        <c:v>1.7378008287493749E-11</c:v>
                      </c:pt>
                      <c:pt idx="8">
                        <c:v>1.7378008287493749E-11</c:v>
                      </c:pt>
                      <c:pt idx="9">
                        <c:v>1.7782794100389159E-11</c:v>
                      </c:pt>
                      <c:pt idx="10">
                        <c:v>1.7782794100389159E-11</c:v>
                      </c:pt>
                      <c:pt idx="11">
                        <c:v>1.8197008586099764E-11</c:v>
                      </c:pt>
                      <c:pt idx="12">
                        <c:v>1.9054607179632392E-11</c:v>
                      </c:pt>
                      <c:pt idx="13">
                        <c:v>1.995262314968878E-11</c:v>
                      </c:pt>
                      <c:pt idx="14">
                        <c:v>2.0892961308540373E-11</c:v>
                      </c:pt>
                      <c:pt idx="15">
                        <c:v>2.0892961308540373E-11</c:v>
                      </c:pt>
                      <c:pt idx="16">
                        <c:v>2.238721138568329E-11</c:v>
                      </c:pt>
                      <c:pt idx="17">
                        <c:v>2.3442288153199104E-11</c:v>
                      </c:pt>
                      <c:pt idx="18">
                        <c:v>2.4547089156850264E-11</c:v>
                      </c:pt>
                      <c:pt idx="19">
                        <c:v>2.4547089156850264E-11</c:v>
                      </c:pt>
                      <c:pt idx="20">
                        <c:v>2.5118864315095759E-11</c:v>
                      </c:pt>
                      <c:pt idx="21">
                        <c:v>2.5118864315095759E-11</c:v>
                      </c:pt>
                      <c:pt idx="22">
                        <c:v>2.5118864315095759E-11</c:v>
                      </c:pt>
                      <c:pt idx="23">
                        <c:v>2.5703957827688591E-11</c:v>
                      </c:pt>
                      <c:pt idx="24">
                        <c:v>2.6302679918953769E-11</c:v>
                      </c:pt>
                      <c:pt idx="25">
                        <c:v>2.7542287033381602E-11</c:v>
                      </c:pt>
                      <c:pt idx="26">
                        <c:v>2.8183829312644474E-11</c:v>
                      </c:pt>
                      <c:pt idx="27">
                        <c:v>2.9512092266663787E-11</c:v>
                      </c:pt>
                      <c:pt idx="28">
                        <c:v>3.0902954325135829E-11</c:v>
                      </c:pt>
                      <c:pt idx="29">
                        <c:v>3.162277660168371E-11</c:v>
                      </c:pt>
                      <c:pt idx="30">
                        <c:v>3.162277660168371E-11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6A-4FFE-B916-AF8C208D5BF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6.0255958607435779E-4</c:v>
                      </c:pt>
                      <c:pt idx="1">
                        <c:v>6.0255958607435779E-4</c:v>
                      </c:pt>
                      <c:pt idx="2">
                        <c:v>6.0255958607435779E-4</c:v>
                      </c:pt>
                      <c:pt idx="3">
                        <c:v>6.0255958607435779E-4</c:v>
                      </c:pt>
                      <c:pt idx="4">
                        <c:v>5.8884365535558905E-4</c:v>
                      </c:pt>
                      <c:pt idx="5">
                        <c:v>5.8884365535558905E-4</c:v>
                      </c:pt>
                      <c:pt idx="6">
                        <c:v>5.7543993733715707E-4</c:v>
                      </c:pt>
                      <c:pt idx="7">
                        <c:v>5.7543993733715707E-4</c:v>
                      </c:pt>
                      <c:pt idx="8">
                        <c:v>5.7543993733715707E-4</c:v>
                      </c:pt>
                      <c:pt idx="9">
                        <c:v>5.6234132519035127E-4</c:v>
                      </c:pt>
                      <c:pt idx="10">
                        <c:v>5.6234132519035127E-4</c:v>
                      </c:pt>
                      <c:pt idx="11">
                        <c:v>5.4954087385762672E-4</c:v>
                      </c:pt>
                      <c:pt idx="12">
                        <c:v>5.2480746024977478E-4</c:v>
                      </c:pt>
                      <c:pt idx="13">
                        <c:v>5.0118723362727274E-4</c:v>
                      </c:pt>
                      <c:pt idx="14">
                        <c:v>4.7863009232263881E-4</c:v>
                      </c:pt>
                      <c:pt idx="15">
                        <c:v>4.7863009232263881E-4</c:v>
                      </c:pt>
                      <c:pt idx="16">
                        <c:v>4.4668359215096527E-4</c:v>
                      </c:pt>
                      <c:pt idx="17">
                        <c:v>4.2657951880159479E-4</c:v>
                      </c:pt>
                      <c:pt idx="18">
                        <c:v>4.0738027780411336E-4</c:v>
                      </c:pt>
                      <c:pt idx="19">
                        <c:v>4.0738027780411336E-4</c:v>
                      </c:pt>
                      <c:pt idx="20">
                        <c:v>3.9810717055349795E-4</c:v>
                      </c:pt>
                      <c:pt idx="21">
                        <c:v>3.9810717055349795E-4</c:v>
                      </c:pt>
                      <c:pt idx="22">
                        <c:v>3.9810717055349795E-4</c:v>
                      </c:pt>
                      <c:pt idx="23">
                        <c:v>3.8904514499428131E-4</c:v>
                      </c:pt>
                      <c:pt idx="24">
                        <c:v>3.8018939632056194E-4</c:v>
                      </c:pt>
                      <c:pt idx="25">
                        <c:v>3.6307805477010216E-4</c:v>
                      </c:pt>
                      <c:pt idx="26">
                        <c:v>3.5481338923357624E-4</c:v>
                      </c:pt>
                      <c:pt idx="27">
                        <c:v>3.3884415613920333E-4</c:v>
                      </c:pt>
                      <c:pt idx="28">
                        <c:v>3.2359365692962908E-4</c:v>
                      </c:pt>
                      <c:pt idx="29">
                        <c:v>3.1622776601683875E-4</c:v>
                      </c:pt>
                      <c:pt idx="30">
                        <c:v>3.1622776601683875E-4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6A-4FFE-B916-AF8C208D5BF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6.0255958607435779E-4</c:v>
                      </c:pt>
                      <c:pt idx="1">
                        <c:v>6.0255958607435779E-4</c:v>
                      </c:pt>
                      <c:pt idx="2">
                        <c:v>6.0255958607435779E-4</c:v>
                      </c:pt>
                      <c:pt idx="3">
                        <c:v>6.0255958607435779E-4</c:v>
                      </c:pt>
                      <c:pt idx="4">
                        <c:v>5.8884365535558905E-4</c:v>
                      </c:pt>
                      <c:pt idx="5">
                        <c:v>5.8884365535558905E-4</c:v>
                      </c:pt>
                      <c:pt idx="6">
                        <c:v>5.7543993733715707E-4</c:v>
                      </c:pt>
                      <c:pt idx="7">
                        <c:v>5.7543993733715707E-4</c:v>
                      </c:pt>
                      <c:pt idx="8">
                        <c:v>5.7543993733715707E-4</c:v>
                      </c:pt>
                      <c:pt idx="9">
                        <c:v>5.6234132519035127E-4</c:v>
                      </c:pt>
                      <c:pt idx="10">
                        <c:v>5.6234132519035127E-4</c:v>
                      </c:pt>
                      <c:pt idx="11">
                        <c:v>5.4954087385762672E-4</c:v>
                      </c:pt>
                      <c:pt idx="12">
                        <c:v>5.2480746024977478E-4</c:v>
                      </c:pt>
                      <c:pt idx="13">
                        <c:v>5.0118723362727274E-4</c:v>
                      </c:pt>
                      <c:pt idx="14">
                        <c:v>4.7863009232263881E-4</c:v>
                      </c:pt>
                      <c:pt idx="15">
                        <c:v>4.7863009232263881E-4</c:v>
                      </c:pt>
                      <c:pt idx="16">
                        <c:v>4.4668359215096527E-4</c:v>
                      </c:pt>
                      <c:pt idx="17">
                        <c:v>4.2657951880159479E-4</c:v>
                      </c:pt>
                      <c:pt idx="18">
                        <c:v>4.0738027780411336E-4</c:v>
                      </c:pt>
                      <c:pt idx="19">
                        <c:v>4.0738027780411336E-4</c:v>
                      </c:pt>
                      <c:pt idx="20">
                        <c:v>3.9810717055349795E-4</c:v>
                      </c:pt>
                      <c:pt idx="21">
                        <c:v>3.9810717055349795E-4</c:v>
                      </c:pt>
                      <c:pt idx="22">
                        <c:v>3.9810717055349795E-4</c:v>
                      </c:pt>
                      <c:pt idx="23">
                        <c:v>3.8904514499428131E-4</c:v>
                      </c:pt>
                      <c:pt idx="24">
                        <c:v>3.8018939632056194E-4</c:v>
                      </c:pt>
                      <c:pt idx="25">
                        <c:v>3.6307805477010216E-4</c:v>
                      </c:pt>
                      <c:pt idx="26">
                        <c:v>3.5481338923357624E-4</c:v>
                      </c:pt>
                      <c:pt idx="27">
                        <c:v>3.3884415613920333E-4</c:v>
                      </c:pt>
                      <c:pt idx="28">
                        <c:v>3.2359365692962908E-4</c:v>
                      </c:pt>
                      <c:pt idx="29">
                        <c:v>3.1622776601683875E-4</c:v>
                      </c:pt>
                      <c:pt idx="30">
                        <c:v>3.1622776601683875E-4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6A-4FFE-B916-AF8C208D5BF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4.2835595860743585E-3</c:v>
                      </c:pt>
                      <c:pt idx="1">
                        <c:v>4.2835595860743585E-3</c:v>
                      </c:pt>
                      <c:pt idx="2">
                        <c:v>4.2835595860743585E-3</c:v>
                      </c:pt>
                      <c:pt idx="3">
                        <c:v>4.2835595860743585E-3</c:v>
                      </c:pt>
                      <c:pt idx="4">
                        <c:v>4.269843655355589E-3</c:v>
                      </c:pt>
                      <c:pt idx="5">
                        <c:v>4.269843655355589E-3</c:v>
                      </c:pt>
                      <c:pt idx="6">
                        <c:v>4.2564399373371574E-3</c:v>
                      </c:pt>
                      <c:pt idx="7">
                        <c:v>4.2564399373371574E-3</c:v>
                      </c:pt>
                      <c:pt idx="8">
                        <c:v>4.2564399373371574E-3</c:v>
                      </c:pt>
                      <c:pt idx="9">
                        <c:v>4.2433413251903515E-3</c:v>
                      </c:pt>
                      <c:pt idx="10">
                        <c:v>4.2433413251903515E-3</c:v>
                      </c:pt>
                      <c:pt idx="11">
                        <c:v>4.2305408738576265E-3</c:v>
                      </c:pt>
                      <c:pt idx="12">
                        <c:v>4.2058074602497747E-3</c:v>
                      </c:pt>
                      <c:pt idx="13">
                        <c:v>4.1821872336272733E-3</c:v>
                      </c:pt>
                      <c:pt idx="14">
                        <c:v>4.1596300923226392E-3</c:v>
                      </c:pt>
                      <c:pt idx="15">
                        <c:v>4.1596300923226392E-3</c:v>
                      </c:pt>
                      <c:pt idx="16">
                        <c:v>4.1276835921509655E-3</c:v>
                      </c:pt>
                      <c:pt idx="17">
                        <c:v>4.1075795188015947E-3</c:v>
                      </c:pt>
                      <c:pt idx="18">
                        <c:v>4.0883802778041139E-3</c:v>
                      </c:pt>
                      <c:pt idx="19">
                        <c:v>4.0883802778041139E-3</c:v>
                      </c:pt>
                      <c:pt idx="20">
                        <c:v>4.0791071705534986E-3</c:v>
                      </c:pt>
                      <c:pt idx="21">
                        <c:v>4.0791071705534986E-3</c:v>
                      </c:pt>
                      <c:pt idx="22">
                        <c:v>4.0791071705534986E-3</c:v>
                      </c:pt>
                      <c:pt idx="23">
                        <c:v>4.0700451449942818E-3</c:v>
                      </c:pt>
                      <c:pt idx="24">
                        <c:v>4.0611893963205621E-3</c:v>
                      </c:pt>
                      <c:pt idx="25">
                        <c:v>4.0440780547701021E-3</c:v>
                      </c:pt>
                      <c:pt idx="26">
                        <c:v>4.0358133892335769E-3</c:v>
                      </c:pt>
                      <c:pt idx="27">
                        <c:v>4.0198441561392038E-3</c:v>
                      </c:pt>
                      <c:pt idx="28">
                        <c:v>4.0045936569296295E-3</c:v>
                      </c:pt>
                      <c:pt idx="29">
                        <c:v>3.9972277660168393E-3</c:v>
                      </c:pt>
                      <c:pt idx="30">
                        <c:v>3.9972277660168393E-3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6A-4FFE-B916-AF8C208D5BF7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0.15465356950439435</c:v>
                      </c:pt>
                      <c:pt idx="1">
                        <c:v>0.15465356950439435</c:v>
                      </c:pt>
                      <c:pt idx="2">
                        <c:v>0.15465356950439435</c:v>
                      </c:pt>
                      <c:pt idx="3">
                        <c:v>0.15465356950439435</c:v>
                      </c:pt>
                      <c:pt idx="4">
                        <c:v>0.15786070053472284</c:v>
                      </c:pt>
                      <c:pt idx="5">
                        <c:v>0.15786070053472284</c:v>
                      </c:pt>
                      <c:pt idx="6">
                        <c:v>0.16100479700170231</c:v>
                      </c:pt>
                      <c:pt idx="7">
                        <c:v>0.16100479700170231</c:v>
                      </c:pt>
                      <c:pt idx="8">
                        <c:v>0.16100479700170231</c:v>
                      </c:pt>
                      <c:pt idx="9">
                        <c:v>0.16408690514338384</c:v>
                      </c:pt>
                      <c:pt idx="10">
                        <c:v>0.16408690514338384</c:v>
                      </c:pt>
                      <c:pt idx="11">
                        <c:v>0.167108061389899</c:v>
                      </c:pt>
                      <c:pt idx="12">
                        <c:v>0.17297161360279456</c:v>
                      </c:pt>
                      <c:pt idx="13">
                        <c:v>0.17860354111774687</c:v>
                      </c:pt>
                      <c:pt idx="14">
                        <c:v>0.18401176222930643</c:v>
                      </c:pt>
                      <c:pt idx="15">
                        <c:v>0.18401176222930643</c:v>
                      </c:pt>
                      <c:pt idx="16">
                        <c:v>0.19172153638077308</c:v>
                      </c:pt>
                      <c:pt idx="17">
                        <c:v>0.19660398227611417</c:v>
                      </c:pt>
                      <c:pt idx="18">
                        <c:v>0.20128904091285119</c:v>
                      </c:pt>
                      <c:pt idx="19">
                        <c:v>0.20128904091285119</c:v>
                      </c:pt>
                      <c:pt idx="20">
                        <c:v>0.203559778711663</c:v>
                      </c:pt>
                      <c:pt idx="21">
                        <c:v>0.203559778711663</c:v>
                      </c:pt>
                      <c:pt idx="22">
                        <c:v>0.203559778711663</c:v>
                      </c:pt>
                      <c:pt idx="23">
                        <c:v>0.20578382090492695</c:v>
                      </c:pt>
                      <c:pt idx="24">
                        <c:v>0.20796202696456648</c:v>
                      </c:pt>
                      <c:pt idx="25">
                        <c:v>0.21218431008477015</c:v>
                      </c:pt>
                      <c:pt idx="26">
                        <c:v>0.21423004757422356</c:v>
                      </c:pt>
                      <c:pt idx="27">
                        <c:v>0.21819477768418652</c:v>
                      </c:pt>
                      <c:pt idx="28">
                        <c:v>0.22199579600499744</c:v>
                      </c:pt>
                      <c:pt idx="29">
                        <c:v>0.22383685008606255</c:v>
                      </c:pt>
                      <c:pt idx="30">
                        <c:v>0.22383685008606255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6A-4FFE-B916-AF8C208D5BF7}"/>
                  </c:ext>
                </c:extLst>
              </c15:ser>
            </c15:filteredScatterSeries>
          </c:ext>
        </c:extLst>
      </c:scatterChart>
      <c:valAx>
        <c:axId val="21004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450288"/>
        <c:crosses val="autoZero"/>
        <c:crossBetween val="midCat"/>
      </c:valAx>
      <c:valAx>
        <c:axId val="21004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44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24</a:t>
            </a:r>
            <a:r>
              <a:rPr lang="ja-JP" altLang="en-US"/>
              <a:t>℃における</a:t>
            </a:r>
            <a:r>
              <a:rPr lang="en-US" altLang="ja-JP"/>
              <a:t>1</a:t>
            </a:r>
            <a:r>
              <a:rPr lang="ja-JP" altLang="en-US"/>
              <a:t>次反応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Sheet1!$H$4:$H$34</c:f>
              <c:numCache>
                <c:formatCode>General</c:formatCode>
                <c:ptCount val="31"/>
                <c:pt idx="0">
                  <c:v>0.15465356950439435</c:v>
                </c:pt>
                <c:pt idx="1">
                  <c:v>0.15465356950439435</c:v>
                </c:pt>
                <c:pt idx="2">
                  <c:v>0.15465356950439435</c:v>
                </c:pt>
                <c:pt idx="3">
                  <c:v>0.15465356950439435</c:v>
                </c:pt>
                <c:pt idx="4">
                  <c:v>0.15786070053472284</c:v>
                </c:pt>
                <c:pt idx="5">
                  <c:v>0.15786070053472284</c:v>
                </c:pt>
                <c:pt idx="6">
                  <c:v>0.16100479700170231</c:v>
                </c:pt>
                <c:pt idx="7">
                  <c:v>0.16100479700170231</c:v>
                </c:pt>
                <c:pt idx="8">
                  <c:v>0.16100479700170231</c:v>
                </c:pt>
                <c:pt idx="9">
                  <c:v>0.16408690514338384</c:v>
                </c:pt>
                <c:pt idx="10">
                  <c:v>0.16408690514338384</c:v>
                </c:pt>
                <c:pt idx="11">
                  <c:v>0.167108061389899</c:v>
                </c:pt>
                <c:pt idx="12">
                  <c:v>0.17297161360279456</c:v>
                </c:pt>
                <c:pt idx="13">
                  <c:v>0.17860354111774687</c:v>
                </c:pt>
                <c:pt idx="14">
                  <c:v>0.18401176222930643</c:v>
                </c:pt>
                <c:pt idx="15">
                  <c:v>0.18401176222930643</c:v>
                </c:pt>
                <c:pt idx="16">
                  <c:v>0.19172153638077308</c:v>
                </c:pt>
                <c:pt idx="17">
                  <c:v>0.19660398227611417</c:v>
                </c:pt>
                <c:pt idx="18">
                  <c:v>0.20128904091285119</c:v>
                </c:pt>
                <c:pt idx="19">
                  <c:v>0.20128904091285119</c:v>
                </c:pt>
                <c:pt idx="20">
                  <c:v>0.203559778711663</c:v>
                </c:pt>
                <c:pt idx="21">
                  <c:v>0.203559778711663</c:v>
                </c:pt>
                <c:pt idx="22">
                  <c:v>0.203559778711663</c:v>
                </c:pt>
                <c:pt idx="23">
                  <c:v>0.20578382090492695</c:v>
                </c:pt>
                <c:pt idx="24">
                  <c:v>0.20796202696456648</c:v>
                </c:pt>
                <c:pt idx="25">
                  <c:v>0.21218431008477015</c:v>
                </c:pt>
                <c:pt idx="26">
                  <c:v>0.21423004757422356</c:v>
                </c:pt>
                <c:pt idx="27">
                  <c:v>0.21819477768418652</c:v>
                </c:pt>
                <c:pt idx="28">
                  <c:v>0.22199579600499744</c:v>
                </c:pt>
                <c:pt idx="29">
                  <c:v>0.22383685008606255</c:v>
                </c:pt>
                <c:pt idx="30">
                  <c:v>0.22383685008606255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B4-4936-A4B7-6F5A2F6C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55664"/>
        <c:axId val="2105048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10.78</c:v>
                      </c:pt>
                      <c:pt idx="1">
                        <c:v>10.78</c:v>
                      </c:pt>
                      <c:pt idx="2">
                        <c:v>10.78</c:v>
                      </c:pt>
                      <c:pt idx="3">
                        <c:v>10.78</c:v>
                      </c:pt>
                      <c:pt idx="4">
                        <c:v>10.77</c:v>
                      </c:pt>
                      <c:pt idx="5">
                        <c:v>10.77</c:v>
                      </c:pt>
                      <c:pt idx="6">
                        <c:v>10.76</c:v>
                      </c:pt>
                      <c:pt idx="7">
                        <c:v>10.76</c:v>
                      </c:pt>
                      <c:pt idx="8">
                        <c:v>10.76</c:v>
                      </c:pt>
                      <c:pt idx="9">
                        <c:v>10.75</c:v>
                      </c:pt>
                      <c:pt idx="10">
                        <c:v>10.75</c:v>
                      </c:pt>
                      <c:pt idx="11">
                        <c:v>10.74</c:v>
                      </c:pt>
                      <c:pt idx="12">
                        <c:v>10.72</c:v>
                      </c:pt>
                      <c:pt idx="13">
                        <c:v>10.7</c:v>
                      </c:pt>
                      <c:pt idx="14">
                        <c:v>10.68</c:v>
                      </c:pt>
                      <c:pt idx="15">
                        <c:v>10.68</c:v>
                      </c:pt>
                      <c:pt idx="16">
                        <c:v>10.65</c:v>
                      </c:pt>
                      <c:pt idx="17">
                        <c:v>10.63</c:v>
                      </c:pt>
                      <c:pt idx="18">
                        <c:v>10.61</c:v>
                      </c:pt>
                      <c:pt idx="19">
                        <c:v>10.61</c:v>
                      </c:pt>
                      <c:pt idx="20">
                        <c:v>10.6</c:v>
                      </c:pt>
                      <c:pt idx="21">
                        <c:v>10.6</c:v>
                      </c:pt>
                      <c:pt idx="22">
                        <c:v>10.6</c:v>
                      </c:pt>
                      <c:pt idx="23">
                        <c:v>10.59</c:v>
                      </c:pt>
                      <c:pt idx="24">
                        <c:v>10.58</c:v>
                      </c:pt>
                      <c:pt idx="25">
                        <c:v>10.56</c:v>
                      </c:pt>
                      <c:pt idx="26">
                        <c:v>10.55</c:v>
                      </c:pt>
                      <c:pt idx="27">
                        <c:v>10.53</c:v>
                      </c:pt>
                      <c:pt idx="28">
                        <c:v>10.51</c:v>
                      </c:pt>
                      <c:pt idx="29">
                        <c:v>10.5</c:v>
                      </c:pt>
                      <c:pt idx="30">
                        <c:v>10.5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0B4-4936-A4B7-6F5A2F6C69CF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1.6595869074375605E-11</c:v>
                      </c:pt>
                      <c:pt idx="1">
                        <c:v>1.6595869074375605E-11</c:v>
                      </c:pt>
                      <c:pt idx="2">
                        <c:v>1.6595869074375605E-11</c:v>
                      </c:pt>
                      <c:pt idx="3">
                        <c:v>1.6595869074375605E-11</c:v>
                      </c:pt>
                      <c:pt idx="4">
                        <c:v>1.6982436524617441E-11</c:v>
                      </c:pt>
                      <c:pt idx="5">
                        <c:v>1.6982436524617441E-11</c:v>
                      </c:pt>
                      <c:pt idx="6">
                        <c:v>1.7378008287493749E-11</c:v>
                      </c:pt>
                      <c:pt idx="7">
                        <c:v>1.7378008287493749E-11</c:v>
                      </c:pt>
                      <c:pt idx="8">
                        <c:v>1.7378008287493749E-11</c:v>
                      </c:pt>
                      <c:pt idx="9">
                        <c:v>1.7782794100389159E-11</c:v>
                      </c:pt>
                      <c:pt idx="10">
                        <c:v>1.7782794100389159E-11</c:v>
                      </c:pt>
                      <c:pt idx="11">
                        <c:v>1.8197008586099764E-11</c:v>
                      </c:pt>
                      <c:pt idx="12">
                        <c:v>1.9054607179632392E-11</c:v>
                      </c:pt>
                      <c:pt idx="13">
                        <c:v>1.995262314968878E-11</c:v>
                      </c:pt>
                      <c:pt idx="14">
                        <c:v>2.0892961308540373E-11</c:v>
                      </c:pt>
                      <c:pt idx="15">
                        <c:v>2.0892961308540373E-11</c:v>
                      </c:pt>
                      <c:pt idx="16">
                        <c:v>2.238721138568329E-11</c:v>
                      </c:pt>
                      <c:pt idx="17">
                        <c:v>2.3442288153199104E-11</c:v>
                      </c:pt>
                      <c:pt idx="18">
                        <c:v>2.4547089156850264E-11</c:v>
                      </c:pt>
                      <c:pt idx="19">
                        <c:v>2.4547089156850264E-11</c:v>
                      </c:pt>
                      <c:pt idx="20">
                        <c:v>2.5118864315095759E-11</c:v>
                      </c:pt>
                      <c:pt idx="21">
                        <c:v>2.5118864315095759E-11</c:v>
                      </c:pt>
                      <c:pt idx="22">
                        <c:v>2.5118864315095759E-11</c:v>
                      </c:pt>
                      <c:pt idx="23">
                        <c:v>2.5703957827688591E-11</c:v>
                      </c:pt>
                      <c:pt idx="24">
                        <c:v>2.6302679918953769E-11</c:v>
                      </c:pt>
                      <c:pt idx="25">
                        <c:v>2.7542287033381602E-11</c:v>
                      </c:pt>
                      <c:pt idx="26">
                        <c:v>2.8183829312644474E-11</c:v>
                      </c:pt>
                      <c:pt idx="27">
                        <c:v>2.9512092266663787E-11</c:v>
                      </c:pt>
                      <c:pt idx="28">
                        <c:v>3.0902954325135829E-11</c:v>
                      </c:pt>
                      <c:pt idx="29">
                        <c:v>3.162277660168371E-11</c:v>
                      </c:pt>
                      <c:pt idx="30">
                        <c:v>3.162277660168371E-11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B4-4936-A4B7-6F5A2F6C69C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6.0255958607435779E-4</c:v>
                      </c:pt>
                      <c:pt idx="1">
                        <c:v>6.0255958607435779E-4</c:v>
                      </c:pt>
                      <c:pt idx="2">
                        <c:v>6.0255958607435779E-4</c:v>
                      </c:pt>
                      <c:pt idx="3">
                        <c:v>6.0255958607435779E-4</c:v>
                      </c:pt>
                      <c:pt idx="4">
                        <c:v>5.8884365535558905E-4</c:v>
                      </c:pt>
                      <c:pt idx="5">
                        <c:v>5.8884365535558905E-4</c:v>
                      </c:pt>
                      <c:pt idx="6">
                        <c:v>5.7543993733715707E-4</c:v>
                      </c:pt>
                      <c:pt idx="7">
                        <c:v>5.7543993733715707E-4</c:v>
                      </c:pt>
                      <c:pt idx="8">
                        <c:v>5.7543993733715707E-4</c:v>
                      </c:pt>
                      <c:pt idx="9">
                        <c:v>5.6234132519035127E-4</c:v>
                      </c:pt>
                      <c:pt idx="10">
                        <c:v>5.6234132519035127E-4</c:v>
                      </c:pt>
                      <c:pt idx="11">
                        <c:v>5.4954087385762672E-4</c:v>
                      </c:pt>
                      <c:pt idx="12">
                        <c:v>5.2480746024977478E-4</c:v>
                      </c:pt>
                      <c:pt idx="13">
                        <c:v>5.0118723362727274E-4</c:v>
                      </c:pt>
                      <c:pt idx="14">
                        <c:v>4.7863009232263881E-4</c:v>
                      </c:pt>
                      <c:pt idx="15">
                        <c:v>4.7863009232263881E-4</c:v>
                      </c:pt>
                      <c:pt idx="16">
                        <c:v>4.4668359215096527E-4</c:v>
                      </c:pt>
                      <c:pt idx="17">
                        <c:v>4.2657951880159479E-4</c:v>
                      </c:pt>
                      <c:pt idx="18">
                        <c:v>4.0738027780411336E-4</c:v>
                      </c:pt>
                      <c:pt idx="19">
                        <c:v>4.0738027780411336E-4</c:v>
                      </c:pt>
                      <c:pt idx="20">
                        <c:v>3.9810717055349795E-4</c:v>
                      </c:pt>
                      <c:pt idx="21">
                        <c:v>3.9810717055349795E-4</c:v>
                      </c:pt>
                      <c:pt idx="22">
                        <c:v>3.9810717055349795E-4</c:v>
                      </c:pt>
                      <c:pt idx="23">
                        <c:v>3.8904514499428131E-4</c:v>
                      </c:pt>
                      <c:pt idx="24">
                        <c:v>3.8018939632056194E-4</c:v>
                      </c:pt>
                      <c:pt idx="25">
                        <c:v>3.6307805477010216E-4</c:v>
                      </c:pt>
                      <c:pt idx="26">
                        <c:v>3.5481338923357624E-4</c:v>
                      </c:pt>
                      <c:pt idx="27">
                        <c:v>3.3884415613920333E-4</c:v>
                      </c:pt>
                      <c:pt idx="28">
                        <c:v>3.2359365692962908E-4</c:v>
                      </c:pt>
                      <c:pt idx="29">
                        <c:v>3.1622776601683875E-4</c:v>
                      </c:pt>
                      <c:pt idx="30">
                        <c:v>3.1622776601683875E-4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B4-4936-A4B7-6F5A2F6C69C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6.0255958607435779E-4</c:v>
                      </c:pt>
                      <c:pt idx="1">
                        <c:v>6.0255958607435779E-4</c:v>
                      </c:pt>
                      <c:pt idx="2">
                        <c:v>6.0255958607435779E-4</c:v>
                      </c:pt>
                      <c:pt idx="3">
                        <c:v>6.0255958607435779E-4</c:v>
                      </c:pt>
                      <c:pt idx="4">
                        <c:v>5.8884365535558905E-4</c:v>
                      </c:pt>
                      <c:pt idx="5">
                        <c:v>5.8884365535558905E-4</c:v>
                      </c:pt>
                      <c:pt idx="6">
                        <c:v>5.7543993733715707E-4</c:v>
                      </c:pt>
                      <c:pt idx="7">
                        <c:v>5.7543993733715707E-4</c:v>
                      </c:pt>
                      <c:pt idx="8">
                        <c:v>5.7543993733715707E-4</c:v>
                      </c:pt>
                      <c:pt idx="9">
                        <c:v>5.6234132519035127E-4</c:v>
                      </c:pt>
                      <c:pt idx="10">
                        <c:v>5.6234132519035127E-4</c:v>
                      </c:pt>
                      <c:pt idx="11">
                        <c:v>5.4954087385762672E-4</c:v>
                      </c:pt>
                      <c:pt idx="12">
                        <c:v>5.2480746024977478E-4</c:v>
                      </c:pt>
                      <c:pt idx="13">
                        <c:v>5.0118723362727274E-4</c:v>
                      </c:pt>
                      <c:pt idx="14">
                        <c:v>4.7863009232263881E-4</c:v>
                      </c:pt>
                      <c:pt idx="15">
                        <c:v>4.7863009232263881E-4</c:v>
                      </c:pt>
                      <c:pt idx="16">
                        <c:v>4.4668359215096527E-4</c:v>
                      </c:pt>
                      <c:pt idx="17">
                        <c:v>4.2657951880159479E-4</c:v>
                      </c:pt>
                      <c:pt idx="18">
                        <c:v>4.0738027780411336E-4</c:v>
                      </c:pt>
                      <c:pt idx="19">
                        <c:v>4.0738027780411336E-4</c:v>
                      </c:pt>
                      <c:pt idx="20">
                        <c:v>3.9810717055349795E-4</c:v>
                      </c:pt>
                      <c:pt idx="21">
                        <c:v>3.9810717055349795E-4</c:v>
                      </c:pt>
                      <c:pt idx="22">
                        <c:v>3.9810717055349795E-4</c:v>
                      </c:pt>
                      <c:pt idx="23">
                        <c:v>3.8904514499428131E-4</c:v>
                      </c:pt>
                      <c:pt idx="24">
                        <c:v>3.8018939632056194E-4</c:v>
                      </c:pt>
                      <c:pt idx="25">
                        <c:v>3.6307805477010216E-4</c:v>
                      </c:pt>
                      <c:pt idx="26">
                        <c:v>3.5481338923357624E-4</c:v>
                      </c:pt>
                      <c:pt idx="27">
                        <c:v>3.3884415613920333E-4</c:v>
                      </c:pt>
                      <c:pt idx="28">
                        <c:v>3.2359365692962908E-4</c:v>
                      </c:pt>
                      <c:pt idx="29">
                        <c:v>3.1622776601683875E-4</c:v>
                      </c:pt>
                      <c:pt idx="30">
                        <c:v>3.1622776601683875E-4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B4-4936-A4B7-6F5A2F6C69C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4.2835595860743585E-3</c:v>
                      </c:pt>
                      <c:pt idx="1">
                        <c:v>4.2835595860743585E-3</c:v>
                      </c:pt>
                      <c:pt idx="2">
                        <c:v>4.2835595860743585E-3</c:v>
                      </c:pt>
                      <c:pt idx="3">
                        <c:v>4.2835595860743585E-3</c:v>
                      </c:pt>
                      <c:pt idx="4">
                        <c:v>4.269843655355589E-3</c:v>
                      </c:pt>
                      <c:pt idx="5">
                        <c:v>4.269843655355589E-3</c:v>
                      </c:pt>
                      <c:pt idx="6">
                        <c:v>4.2564399373371574E-3</c:v>
                      </c:pt>
                      <c:pt idx="7">
                        <c:v>4.2564399373371574E-3</c:v>
                      </c:pt>
                      <c:pt idx="8">
                        <c:v>4.2564399373371574E-3</c:v>
                      </c:pt>
                      <c:pt idx="9">
                        <c:v>4.2433413251903515E-3</c:v>
                      </c:pt>
                      <c:pt idx="10">
                        <c:v>4.2433413251903515E-3</c:v>
                      </c:pt>
                      <c:pt idx="11">
                        <c:v>4.2305408738576265E-3</c:v>
                      </c:pt>
                      <c:pt idx="12">
                        <c:v>4.2058074602497747E-3</c:v>
                      </c:pt>
                      <c:pt idx="13">
                        <c:v>4.1821872336272733E-3</c:v>
                      </c:pt>
                      <c:pt idx="14">
                        <c:v>4.1596300923226392E-3</c:v>
                      </c:pt>
                      <c:pt idx="15">
                        <c:v>4.1596300923226392E-3</c:v>
                      </c:pt>
                      <c:pt idx="16">
                        <c:v>4.1276835921509655E-3</c:v>
                      </c:pt>
                      <c:pt idx="17">
                        <c:v>4.1075795188015947E-3</c:v>
                      </c:pt>
                      <c:pt idx="18">
                        <c:v>4.0883802778041139E-3</c:v>
                      </c:pt>
                      <c:pt idx="19">
                        <c:v>4.0883802778041139E-3</c:v>
                      </c:pt>
                      <c:pt idx="20">
                        <c:v>4.0791071705534986E-3</c:v>
                      </c:pt>
                      <c:pt idx="21">
                        <c:v>4.0791071705534986E-3</c:v>
                      </c:pt>
                      <c:pt idx="22">
                        <c:v>4.0791071705534986E-3</c:v>
                      </c:pt>
                      <c:pt idx="23">
                        <c:v>4.0700451449942818E-3</c:v>
                      </c:pt>
                      <c:pt idx="24">
                        <c:v>4.0611893963205621E-3</c:v>
                      </c:pt>
                      <c:pt idx="25">
                        <c:v>4.0440780547701021E-3</c:v>
                      </c:pt>
                      <c:pt idx="26">
                        <c:v>4.0358133892335769E-3</c:v>
                      </c:pt>
                      <c:pt idx="27">
                        <c:v>4.0198441561392038E-3</c:v>
                      </c:pt>
                      <c:pt idx="28">
                        <c:v>4.0045936569296295E-3</c:v>
                      </c:pt>
                      <c:pt idx="29">
                        <c:v>3.9972277660168393E-3</c:v>
                      </c:pt>
                      <c:pt idx="30">
                        <c:v>3.9972277660168393E-3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B4-4936-A4B7-6F5A2F6C69CF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170.82016427315216</c:v>
                      </c:pt>
                      <c:pt idx="1">
                        <c:v>170.82016427315216</c:v>
                      </c:pt>
                      <c:pt idx="2">
                        <c:v>170.82016427315216</c:v>
                      </c:pt>
                      <c:pt idx="3">
                        <c:v>170.82016427315216</c:v>
                      </c:pt>
                      <c:pt idx="4">
                        <c:v>176.20422292558681</c:v>
                      </c:pt>
                      <c:pt idx="5">
                        <c:v>176.20422292558681</c:v>
                      </c:pt>
                      <c:pt idx="6">
                        <c:v>181.60540588210978</c:v>
                      </c:pt>
                      <c:pt idx="7">
                        <c:v>181.60540588210978</c:v>
                      </c:pt>
                      <c:pt idx="8">
                        <c:v>181.60540588210978</c:v>
                      </c:pt>
                      <c:pt idx="9">
                        <c:v>187.02342891613733</c:v>
                      </c:pt>
                      <c:pt idx="10">
                        <c:v>187.02342891613733</c:v>
                      </c:pt>
                      <c:pt idx="11">
                        <c:v>192.45801046556005</c:v>
                      </c:pt>
                      <c:pt idx="12">
                        <c:v>203.37573653102729</c:v>
                      </c:pt>
                      <c:pt idx="13">
                        <c:v>214.35638699148157</c:v>
                      </c:pt>
                      <c:pt idx="14">
                        <c:v>225.39781072099015</c:v>
                      </c:pt>
                      <c:pt idx="15">
                        <c:v>225.39781072099015</c:v>
                      </c:pt>
                      <c:pt idx="16">
                        <c:v>242.06930722692624</c:v>
                      </c:pt>
                      <c:pt idx="17">
                        <c:v>253.25356584266655</c:v>
                      </c:pt>
                      <c:pt idx="18">
                        <c:v>264.49144772887865</c:v>
                      </c:pt>
                      <c:pt idx="19">
                        <c:v>264.49144772887865</c:v>
                      </c:pt>
                      <c:pt idx="20">
                        <c:v>270.12989193728095</c:v>
                      </c:pt>
                      <c:pt idx="21">
                        <c:v>270.12989193728095</c:v>
                      </c:pt>
                      <c:pt idx="22">
                        <c:v>270.12989193728095</c:v>
                      </c:pt>
                      <c:pt idx="23">
                        <c:v>275.78102172176244</c:v>
                      </c:pt>
                      <c:pt idx="24">
                        <c:v>281.44460359361818</c:v>
                      </c:pt>
                      <c:pt idx="25">
                        <c:v>292.8082055332207</c:v>
                      </c:pt>
                      <c:pt idx="26">
                        <c:v>298.50777452004138</c:v>
                      </c:pt>
                      <c:pt idx="27">
                        <c:v>309.94134467758499</c:v>
                      </c:pt>
                      <c:pt idx="28">
                        <c:v>321.41938964880745</c:v>
                      </c:pt>
                      <c:pt idx="29">
                        <c:v>327.17456401688003</c:v>
                      </c:pt>
                      <c:pt idx="30">
                        <c:v>327.17456401688003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B4-4936-A4B7-6F5A2F6C69CF}"/>
                  </c:ext>
                </c:extLst>
              </c15:ser>
            </c15:filteredScatterSeries>
          </c:ext>
        </c:extLst>
      </c:scatterChart>
      <c:valAx>
        <c:axId val="21047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048128"/>
        <c:crosses val="autoZero"/>
        <c:crossBetween val="midCat"/>
      </c:valAx>
      <c:valAx>
        <c:axId val="2105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7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次反応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Sheet1!$L$4:$L$34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Sheet1!$S$4:$S$34</c:f>
              <c:numCache>
                <c:formatCode>General</c:formatCode>
                <c:ptCount val="31"/>
                <c:pt idx="0">
                  <c:v>344.50224451651962</c:v>
                </c:pt>
                <c:pt idx="1">
                  <c:v>356.10384995021718</c:v>
                </c:pt>
                <c:pt idx="2">
                  <c:v>373.57716568358524</c:v>
                </c:pt>
                <c:pt idx="3">
                  <c:v>385.27117484865471</c:v>
                </c:pt>
                <c:pt idx="4">
                  <c:v>391.13118677125323</c:v>
                </c:pt>
                <c:pt idx="5">
                  <c:v>414.65398130131683</c:v>
                </c:pt>
                <c:pt idx="6">
                  <c:v>438.30138359862406</c:v>
                </c:pt>
                <c:pt idx="7">
                  <c:v>444.23153966587256</c:v>
                </c:pt>
                <c:pt idx="8">
                  <c:v>450.16872101417096</c:v>
                </c:pt>
                <c:pt idx="9">
                  <c:v>456.11278382913787</c:v>
                </c:pt>
                <c:pt idx="10">
                  <c:v>485.9314667559766</c:v>
                </c:pt>
                <c:pt idx="11">
                  <c:v>497.90236250859255</c:v>
                </c:pt>
                <c:pt idx="12">
                  <c:v>503.89660518129961</c:v>
                </c:pt>
                <c:pt idx="13">
                  <c:v>509.89654817197282</c:v>
                </c:pt>
                <c:pt idx="14">
                  <c:v>521.91306029558461</c:v>
                </c:pt>
                <c:pt idx="15">
                  <c:v>539.9776722047053</c:v>
                </c:pt>
                <c:pt idx="16">
                  <c:v>564.13360373733883</c:v>
                </c:pt>
                <c:pt idx="17">
                  <c:v>564.13360373733883</c:v>
                </c:pt>
                <c:pt idx="18">
                  <c:v>570.18435372523993</c:v>
                </c:pt>
                <c:pt idx="19">
                  <c:v>594.43147953894504</c:v>
                </c:pt>
                <c:pt idx="20">
                  <c:v>612.66057006140181</c:v>
                </c:pt>
                <c:pt idx="21">
                  <c:v>624.83281151967367</c:v>
                </c:pt>
                <c:pt idx="22">
                  <c:v>624.83281151967367</c:v>
                </c:pt>
                <c:pt idx="23">
                  <c:v>630.92453631790261</c:v>
                </c:pt>
                <c:pt idx="24">
                  <c:v>637.0198898689406</c:v>
                </c:pt>
                <c:pt idx="25">
                  <c:v>637.0198898689406</c:v>
                </c:pt>
                <c:pt idx="26">
                  <c:v>673.66393407114947</c:v>
                </c:pt>
                <c:pt idx="27">
                  <c:v>679.78258092289605</c:v>
                </c:pt>
                <c:pt idx="28">
                  <c:v>685.90427247949617</c:v>
                </c:pt>
                <c:pt idx="29">
                  <c:v>685.90427247949617</c:v>
                </c:pt>
                <c:pt idx="30">
                  <c:v>698.15652558277043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CF-489D-A36B-813F5790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04528"/>
        <c:axId val="1951617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Sheet1!$M$4:$M$34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10.47</c:v>
                      </c:pt>
                      <c:pt idx="1">
                        <c:v>10.45</c:v>
                      </c:pt>
                      <c:pt idx="2">
                        <c:v>10.42</c:v>
                      </c:pt>
                      <c:pt idx="3">
                        <c:v>10.4</c:v>
                      </c:pt>
                      <c:pt idx="4">
                        <c:v>10.39</c:v>
                      </c:pt>
                      <c:pt idx="5">
                        <c:v>10.35</c:v>
                      </c:pt>
                      <c:pt idx="6">
                        <c:v>10.31</c:v>
                      </c:pt>
                      <c:pt idx="7">
                        <c:v>10.3</c:v>
                      </c:pt>
                      <c:pt idx="8">
                        <c:v>10.29</c:v>
                      </c:pt>
                      <c:pt idx="9">
                        <c:v>10.28</c:v>
                      </c:pt>
                      <c:pt idx="10">
                        <c:v>10.23</c:v>
                      </c:pt>
                      <c:pt idx="11">
                        <c:v>10.210000000000001</c:v>
                      </c:pt>
                      <c:pt idx="12">
                        <c:v>10.199999999999999</c:v>
                      </c:pt>
                      <c:pt idx="13">
                        <c:v>10.19</c:v>
                      </c:pt>
                      <c:pt idx="14">
                        <c:v>10.17</c:v>
                      </c:pt>
                      <c:pt idx="15">
                        <c:v>10.14</c:v>
                      </c:pt>
                      <c:pt idx="16">
                        <c:v>10.1</c:v>
                      </c:pt>
                      <c:pt idx="17">
                        <c:v>10.1</c:v>
                      </c:pt>
                      <c:pt idx="18">
                        <c:v>10.09</c:v>
                      </c:pt>
                      <c:pt idx="19">
                        <c:v>10.050000000000001</c:v>
                      </c:pt>
                      <c:pt idx="20">
                        <c:v>10.02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9.99</c:v>
                      </c:pt>
                      <c:pt idx="24">
                        <c:v>9.98</c:v>
                      </c:pt>
                      <c:pt idx="25">
                        <c:v>9.98</c:v>
                      </c:pt>
                      <c:pt idx="26">
                        <c:v>9.92</c:v>
                      </c:pt>
                      <c:pt idx="27">
                        <c:v>9.91</c:v>
                      </c:pt>
                      <c:pt idx="28">
                        <c:v>9.9</c:v>
                      </c:pt>
                      <c:pt idx="29">
                        <c:v>9.9</c:v>
                      </c:pt>
                      <c:pt idx="30">
                        <c:v>9.8800000000000008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0CF-489D-A36B-813F5790CFF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3.3884415613920157E-11</c:v>
                      </c:pt>
                      <c:pt idx="1">
                        <c:v>3.5481338923357562E-11</c:v>
                      </c:pt>
                      <c:pt idx="2">
                        <c:v>3.8018939632055986E-11</c:v>
                      </c:pt>
                      <c:pt idx="3">
                        <c:v>3.9810717055349579E-11</c:v>
                      </c:pt>
                      <c:pt idx="4">
                        <c:v>4.0738027780411121E-11</c:v>
                      </c:pt>
                      <c:pt idx="5">
                        <c:v>4.4668359215096281E-11</c:v>
                      </c:pt>
                      <c:pt idx="6">
                        <c:v>4.8977881936844399E-11</c:v>
                      </c:pt>
                      <c:pt idx="7">
                        <c:v>5.0118723362726993E-11</c:v>
                      </c:pt>
                      <c:pt idx="8">
                        <c:v>5.1286138399136428E-11</c:v>
                      </c:pt>
                      <c:pt idx="9">
                        <c:v>5.2480746024977191E-11</c:v>
                      </c:pt>
                      <c:pt idx="10">
                        <c:v>5.8884365535558786E-11</c:v>
                      </c:pt>
                      <c:pt idx="11">
                        <c:v>6.1659500186147878E-11</c:v>
                      </c:pt>
                      <c:pt idx="12">
                        <c:v>6.3095734448019192E-11</c:v>
                      </c:pt>
                      <c:pt idx="13">
                        <c:v>6.4565422903465416E-11</c:v>
                      </c:pt>
                      <c:pt idx="14">
                        <c:v>6.7608297539198024E-11</c:v>
                      </c:pt>
                      <c:pt idx="15">
                        <c:v>7.2443596007498811E-11</c:v>
                      </c:pt>
                      <c:pt idx="16">
                        <c:v>7.943282347242792E-11</c:v>
                      </c:pt>
                      <c:pt idx="17">
                        <c:v>7.943282347242792E-11</c:v>
                      </c:pt>
                      <c:pt idx="18">
                        <c:v>8.1283051616409667E-11</c:v>
                      </c:pt>
                      <c:pt idx="19">
                        <c:v>8.9125093813374255E-11</c:v>
                      </c:pt>
                      <c:pt idx="20">
                        <c:v>9.5499258602143585E-11</c:v>
                      </c:pt>
                      <c:pt idx="21">
                        <c:v>1E-10</c:v>
                      </c:pt>
                      <c:pt idx="22">
                        <c:v>1E-10</c:v>
                      </c:pt>
                      <c:pt idx="23">
                        <c:v>1.0232929922807501E-10</c:v>
                      </c:pt>
                      <c:pt idx="24">
                        <c:v>1.0471285480508951E-10</c:v>
                      </c:pt>
                      <c:pt idx="25">
                        <c:v>1.0471285480508951E-10</c:v>
                      </c:pt>
                      <c:pt idx="26">
                        <c:v>1.2022644346174114E-10</c:v>
                      </c:pt>
                      <c:pt idx="27">
                        <c:v>1.2302687708123799E-10</c:v>
                      </c:pt>
                      <c:pt idx="28">
                        <c:v>1.2589254117941656E-10</c:v>
                      </c:pt>
                      <c:pt idx="29">
                        <c:v>1.2589254117941656E-10</c:v>
                      </c:pt>
                      <c:pt idx="30">
                        <c:v>1.3182567385564002E-10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CF-489D-A36B-813F5790CFF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2.9512092266663944E-4</c:v>
                      </c:pt>
                      <c:pt idx="1">
                        <c:v>2.8183829312644523E-4</c:v>
                      </c:pt>
                      <c:pt idx="2">
                        <c:v>2.6302679918953912E-4</c:v>
                      </c:pt>
                      <c:pt idx="3">
                        <c:v>2.5118864315095893E-4</c:v>
                      </c:pt>
                      <c:pt idx="4">
                        <c:v>2.4547089156850394E-4</c:v>
                      </c:pt>
                      <c:pt idx="5">
                        <c:v>2.238721138568341E-4</c:v>
                      </c:pt>
                      <c:pt idx="6">
                        <c:v>2.0417379446695385E-4</c:v>
                      </c:pt>
                      <c:pt idx="7">
                        <c:v>1.9952623149688891E-4</c:v>
                      </c:pt>
                      <c:pt idx="8">
                        <c:v>1.9498445997580475E-4</c:v>
                      </c:pt>
                      <c:pt idx="9">
                        <c:v>1.9054607179632498E-4</c:v>
                      </c:pt>
                      <c:pt idx="10">
                        <c:v>1.6982436524617475E-4</c:v>
                      </c:pt>
                      <c:pt idx="11">
                        <c:v>1.6218100973589388E-4</c:v>
                      </c:pt>
                      <c:pt idx="12">
                        <c:v>1.5848931924611169E-4</c:v>
                      </c:pt>
                      <c:pt idx="13">
                        <c:v>1.5488166189124846E-4</c:v>
                      </c:pt>
                      <c:pt idx="14">
                        <c:v>1.4791083881682108E-4</c:v>
                      </c:pt>
                      <c:pt idx="15">
                        <c:v>1.3803842646028884E-4</c:v>
                      </c:pt>
                      <c:pt idx="16">
                        <c:v>1.258925411794171E-4</c:v>
                      </c:pt>
                      <c:pt idx="17">
                        <c:v>1.258925411794171E-4</c:v>
                      </c:pt>
                      <c:pt idx="18">
                        <c:v>1.2302687708123854E-4</c:v>
                      </c:pt>
                      <c:pt idx="19">
                        <c:v>1.1220184543019672E-4</c:v>
                      </c:pt>
                      <c:pt idx="20">
                        <c:v>1.0471285480508996E-4</c:v>
                      </c:pt>
                      <c:pt idx="21">
                        <c:v>9.9999999999999991E-5</c:v>
                      </c:pt>
                      <c:pt idx="22">
                        <c:v>9.9999999999999991E-5</c:v>
                      </c:pt>
                      <c:pt idx="23">
                        <c:v>9.7723722095581462E-5</c:v>
                      </c:pt>
                      <c:pt idx="24">
                        <c:v>9.5499258602144E-5</c:v>
                      </c:pt>
                      <c:pt idx="25">
                        <c:v>9.5499258602144E-5</c:v>
                      </c:pt>
                      <c:pt idx="26">
                        <c:v>8.3176377110267199E-5</c:v>
                      </c:pt>
                      <c:pt idx="27">
                        <c:v>8.1283051616410027E-5</c:v>
                      </c:pt>
                      <c:pt idx="28">
                        <c:v>7.9432823472428248E-5</c:v>
                      </c:pt>
                      <c:pt idx="29">
                        <c:v>7.9432823472428248E-5</c:v>
                      </c:pt>
                      <c:pt idx="30">
                        <c:v>7.5857757502918778E-5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CF-489D-A36B-813F5790CFF3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2.9512092266663944E-4</c:v>
                      </c:pt>
                      <c:pt idx="1">
                        <c:v>2.8183829312644523E-4</c:v>
                      </c:pt>
                      <c:pt idx="2">
                        <c:v>2.6302679918953912E-4</c:v>
                      </c:pt>
                      <c:pt idx="3">
                        <c:v>2.5118864315095893E-4</c:v>
                      </c:pt>
                      <c:pt idx="4">
                        <c:v>2.4547089156850394E-4</c:v>
                      </c:pt>
                      <c:pt idx="5">
                        <c:v>2.238721138568341E-4</c:v>
                      </c:pt>
                      <c:pt idx="6">
                        <c:v>2.0417379446695385E-4</c:v>
                      </c:pt>
                      <c:pt idx="7">
                        <c:v>1.9952623149688891E-4</c:v>
                      </c:pt>
                      <c:pt idx="8">
                        <c:v>1.9498445997580475E-4</c:v>
                      </c:pt>
                      <c:pt idx="9">
                        <c:v>1.9054607179632498E-4</c:v>
                      </c:pt>
                      <c:pt idx="10">
                        <c:v>1.6982436524617475E-4</c:v>
                      </c:pt>
                      <c:pt idx="11">
                        <c:v>1.6218100973589388E-4</c:v>
                      </c:pt>
                      <c:pt idx="12">
                        <c:v>1.5848931924611169E-4</c:v>
                      </c:pt>
                      <c:pt idx="13">
                        <c:v>1.5488166189124846E-4</c:v>
                      </c:pt>
                      <c:pt idx="14">
                        <c:v>1.4791083881682108E-4</c:v>
                      </c:pt>
                      <c:pt idx="15">
                        <c:v>1.3803842646028884E-4</c:v>
                      </c:pt>
                      <c:pt idx="16">
                        <c:v>1.258925411794171E-4</c:v>
                      </c:pt>
                      <c:pt idx="17">
                        <c:v>1.258925411794171E-4</c:v>
                      </c:pt>
                      <c:pt idx="18">
                        <c:v>1.2302687708123854E-4</c:v>
                      </c:pt>
                      <c:pt idx="19">
                        <c:v>1.1220184543019672E-4</c:v>
                      </c:pt>
                      <c:pt idx="20">
                        <c:v>1.0471285480508996E-4</c:v>
                      </c:pt>
                      <c:pt idx="21">
                        <c:v>9.9999999999999991E-5</c:v>
                      </c:pt>
                      <c:pt idx="22">
                        <c:v>9.9999999999999991E-5</c:v>
                      </c:pt>
                      <c:pt idx="23">
                        <c:v>9.7723722095581462E-5</c:v>
                      </c:pt>
                      <c:pt idx="24">
                        <c:v>9.5499258602144E-5</c:v>
                      </c:pt>
                      <c:pt idx="25">
                        <c:v>9.5499258602144E-5</c:v>
                      </c:pt>
                      <c:pt idx="26">
                        <c:v>8.3176377110267199E-5</c:v>
                      </c:pt>
                      <c:pt idx="27">
                        <c:v>8.1283051616410027E-5</c:v>
                      </c:pt>
                      <c:pt idx="28">
                        <c:v>7.9432823472428248E-5</c:v>
                      </c:pt>
                      <c:pt idx="29">
                        <c:v>7.9432823472428248E-5</c:v>
                      </c:pt>
                      <c:pt idx="30">
                        <c:v>7.5857757502918778E-5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CF-489D-A36B-813F5790CFF3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3.9761209226666398E-3</c:v>
                      </c:pt>
                      <c:pt idx="1">
                        <c:v>3.9628382931264456E-3</c:v>
                      </c:pt>
                      <c:pt idx="2">
                        <c:v>3.944026799189539E-3</c:v>
                      </c:pt>
                      <c:pt idx="3">
                        <c:v>3.9321886431509592E-3</c:v>
                      </c:pt>
                      <c:pt idx="4">
                        <c:v>3.9264708915685044E-3</c:v>
                      </c:pt>
                      <c:pt idx="5">
                        <c:v>3.9048721138568343E-3</c:v>
                      </c:pt>
                      <c:pt idx="6">
                        <c:v>3.885173794466954E-3</c:v>
                      </c:pt>
                      <c:pt idx="7">
                        <c:v>3.880526231496889E-3</c:v>
                      </c:pt>
                      <c:pt idx="8">
                        <c:v>3.8759844599758051E-3</c:v>
                      </c:pt>
                      <c:pt idx="9">
                        <c:v>3.8715460717963254E-3</c:v>
                      </c:pt>
                      <c:pt idx="10">
                        <c:v>3.850824365246175E-3</c:v>
                      </c:pt>
                      <c:pt idx="11">
                        <c:v>3.8431810097358941E-3</c:v>
                      </c:pt>
                      <c:pt idx="12">
                        <c:v>3.8394893192461119E-3</c:v>
                      </c:pt>
                      <c:pt idx="13">
                        <c:v>3.8358816618912486E-3</c:v>
                      </c:pt>
                      <c:pt idx="14">
                        <c:v>3.8289108388168212E-3</c:v>
                      </c:pt>
                      <c:pt idx="15">
                        <c:v>3.8190384264602893E-3</c:v>
                      </c:pt>
                      <c:pt idx="16">
                        <c:v>3.8068925411794173E-3</c:v>
                      </c:pt>
                      <c:pt idx="17">
                        <c:v>3.8068925411794173E-3</c:v>
                      </c:pt>
                      <c:pt idx="18">
                        <c:v>3.8040268770812386E-3</c:v>
                      </c:pt>
                      <c:pt idx="19">
                        <c:v>3.7932018454301972E-3</c:v>
                      </c:pt>
                      <c:pt idx="20">
                        <c:v>3.7857128548050901E-3</c:v>
                      </c:pt>
                      <c:pt idx="21">
                        <c:v>3.7810000000000001E-3</c:v>
                      </c:pt>
                      <c:pt idx="22">
                        <c:v>3.7810000000000001E-3</c:v>
                      </c:pt>
                      <c:pt idx="23">
                        <c:v>3.7787237220955816E-3</c:v>
                      </c:pt>
                      <c:pt idx="24">
                        <c:v>3.776499258602144E-3</c:v>
                      </c:pt>
                      <c:pt idx="25">
                        <c:v>3.776499258602144E-3</c:v>
                      </c:pt>
                      <c:pt idx="26">
                        <c:v>3.7641763771102676E-3</c:v>
                      </c:pt>
                      <c:pt idx="27">
                        <c:v>3.7622830516164103E-3</c:v>
                      </c:pt>
                      <c:pt idx="28">
                        <c:v>3.7604328234724285E-3</c:v>
                      </c:pt>
                      <c:pt idx="29">
                        <c:v>3.7604328234724285E-3</c:v>
                      </c:pt>
                      <c:pt idx="30">
                        <c:v>3.7568577575029191E-3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CF-489D-A36B-813F5790CFF3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0.22913121095670991</c:v>
                      </c:pt>
                      <c:pt idx="1">
                        <c:v>0.23247740321515406</c:v>
                      </c:pt>
                      <c:pt idx="2">
                        <c:v>0.23723568079044313</c:v>
                      </c:pt>
                      <c:pt idx="3">
                        <c:v>0.24024173491370332</c:v>
                      </c:pt>
                      <c:pt idx="4">
                        <c:v>0.2416968819565587</c:v>
                      </c:pt>
                      <c:pt idx="5">
                        <c:v>0.24721287901115899</c:v>
                      </c:pt>
                      <c:pt idx="6">
                        <c:v>0.25227019487452956</c:v>
                      </c:pt>
                      <c:pt idx="7">
                        <c:v>0.25346714132092824</c:v>
                      </c:pt>
                      <c:pt idx="8">
                        <c:v>0.25463822770778571</c:v>
                      </c:pt>
                      <c:pt idx="9">
                        <c:v>0.25578398341583281</c:v>
                      </c:pt>
                      <c:pt idx="10">
                        <c:v>0.26115066621184113</c:v>
                      </c:pt>
                      <c:pt idx="11">
                        <c:v>0.26313750080633902</c:v>
                      </c:pt>
                      <c:pt idx="12">
                        <c:v>0.2640985444580482</c:v>
                      </c:pt>
                      <c:pt idx="13">
                        <c:v>0.26503860523932049</c:v>
                      </c:pt>
                      <c:pt idx="14">
                        <c:v>0.26685752597218615</c:v>
                      </c:pt>
                      <c:pt idx="15">
                        <c:v>0.2694392423245342</c:v>
                      </c:pt>
                      <c:pt idx="16">
                        <c:v>0.2726246620726715</c:v>
                      </c:pt>
                      <c:pt idx="17">
                        <c:v>0.2726246620726715</c:v>
                      </c:pt>
                      <c:pt idx="18">
                        <c:v>0.27337770229714753</c:v>
                      </c:pt>
                      <c:pt idx="19">
                        <c:v>0.27622743589666088</c:v>
                      </c:pt>
                      <c:pt idx="20">
                        <c:v>0.27820370647332254</c:v>
                      </c:pt>
                      <c:pt idx="21">
                        <c:v>0.27944938752530457</c:v>
                      </c:pt>
                      <c:pt idx="22">
                        <c:v>0.27944938752530457</c:v>
                      </c:pt>
                      <c:pt idx="23">
                        <c:v>0.28005159947296027</c:v>
                      </c:pt>
                      <c:pt idx="24">
                        <c:v>0.28064045398152965</c:v>
                      </c:pt>
                      <c:pt idx="25">
                        <c:v>0.28064045398152965</c:v>
                      </c:pt>
                      <c:pt idx="26">
                        <c:v>0.28390883285284468</c:v>
                      </c:pt>
                      <c:pt idx="27">
                        <c:v>0.28441194472150577</c:v>
                      </c:pt>
                      <c:pt idx="28">
                        <c:v>0.28490384903160132</c:v>
                      </c:pt>
                      <c:pt idx="29">
                        <c:v>0.28490384903160132</c:v>
                      </c:pt>
                      <c:pt idx="30">
                        <c:v>0.28585500721832563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CF-489D-A36B-813F5790CFF3}"/>
                  </c:ext>
                </c:extLst>
              </c15:ser>
            </c15:filteredScatterSeries>
          </c:ext>
        </c:extLst>
      </c:scatterChart>
      <c:valAx>
        <c:axId val="1951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17008"/>
        <c:crosses val="autoZero"/>
        <c:crossBetween val="midCat"/>
      </c:valAx>
      <c:valAx>
        <c:axId val="19516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次反応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Sheet1!$L$4:$L$34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Sheet1!$R$4:$R$34</c:f>
              <c:numCache>
                <c:formatCode>General</c:formatCode>
                <c:ptCount val="31"/>
                <c:pt idx="0">
                  <c:v>0.22913121095670991</c:v>
                </c:pt>
                <c:pt idx="1">
                  <c:v>0.23247740321515406</c:v>
                </c:pt>
                <c:pt idx="2">
                  <c:v>0.23723568079044313</c:v>
                </c:pt>
                <c:pt idx="3">
                  <c:v>0.24024173491370332</c:v>
                </c:pt>
                <c:pt idx="4">
                  <c:v>0.2416968819565587</c:v>
                </c:pt>
                <c:pt idx="5">
                  <c:v>0.24721287901115899</c:v>
                </c:pt>
                <c:pt idx="6">
                  <c:v>0.25227019487452956</c:v>
                </c:pt>
                <c:pt idx="7">
                  <c:v>0.25346714132092824</c:v>
                </c:pt>
                <c:pt idx="8">
                  <c:v>0.25463822770778571</c:v>
                </c:pt>
                <c:pt idx="9">
                  <c:v>0.25578398341583281</c:v>
                </c:pt>
                <c:pt idx="10">
                  <c:v>0.26115066621184113</c:v>
                </c:pt>
                <c:pt idx="11">
                  <c:v>0.26313750080633902</c:v>
                </c:pt>
                <c:pt idx="12">
                  <c:v>0.2640985444580482</c:v>
                </c:pt>
                <c:pt idx="13">
                  <c:v>0.26503860523932049</c:v>
                </c:pt>
                <c:pt idx="14">
                  <c:v>0.26685752597218615</c:v>
                </c:pt>
                <c:pt idx="15">
                  <c:v>0.2694392423245342</c:v>
                </c:pt>
                <c:pt idx="16">
                  <c:v>0.2726246620726715</c:v>
                </c:pt>
                <c:pt idx="17">
                  <c:v>0.2726246620726715</c:v>
                </c:pt>
                <c:pt idx="18">
                  <c:v>0.27337770229714753</c:v>
                </c:pt>
                <c:pt idx="19">
                  <c:v>0.27622743589666088</c:v>
                </c:pt>
                <c:pt idx="20">
                  <c:v>0.27820370647332254</c:v>
                </c:pt>
                <c:pt idx="21">
                  <c:v>0.27944938752530457</c:v>
                </c:pt>
                <c:pt idx="22">
                  <c:v>0.27944938752530457</c:v>
                </c:pt>
                <c:pt idx="23">
                  <c:v>0.28005159947296027</c:v>
                </c:pt>
                <c:pt idx="24">
                  <c:v>0.28064045398152965</c:v>
                </c:pt>
                <c:pt idx="25">
                  <c:v>0.28064045398152965</c:v>
                </c:pt>
                <c:pt idx="26">
                  <c:v>0.28390883285284468</c:v>
                </c:pt>
                <c:pt idx="27">
                  <c:v>0.28441194472150577</c:v>
                </c:pt>
                <c:pt idx="28">
                  <c:v>0.28490384903160132</c:v>
                </c:pt>
                <c:pt idx="29">
                  <c:v>0.28490384903160132</c:v>
                </c:pt>
                <c:pt idx="30">
                  <c:v>0.28585500721832563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4F-47F8-9239-21FC6E68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87088"/>
        <c:axId val="1951668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Sheet1!$M$4:$M$34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10.47</c:v>
                      </c:pt>
                      <c:pt idx="1">
                        <c:v>10.45</c:v>
                      </c:pt>
                      <c:pt idx="2">
                        <c:v>10.42</c:v>
                      </c:pt>
                      <c:pt idx="3">
                        <c:v>10.4</c:v>
                      </c:pt>
                      <c:pt idx="4">
                        <c:v>10.39</c:v>
                      </c:pt>
                      <c:pt idx="5">
                        <c:v>10.35</c:v>
                      </c:pt>
                      <c:pt idx="6">
                        <c:v>10.31</c:v>
                      </c:pt>
                      <c:pt idx="7">
                        <c:v>10.3</c:v>
                      </c:pt>
                      <c:pt idx="8">
                        <c:v>10.29</c:v>
                      </c:pt>
                      <c:pt idx="9">
                        <c:v>10.28</c:v>
                      </c:pt>
                      <c:pt idx="10">
                        <c:v>10.23</c:v>
                      </c:pt>
                      <c:pt idx="11">
                        <c:v>10.210000000000001</c:v>
                      </c:pt>
                      <c:pt idx="12">
                        <c:v>10.199999999999999</c:v>
                      </c:pt>
                      <c:pt idx="13">
                        <c:v>10.19</c:v>
                      </c:pt>
                      <c:pt idx="14">
                        <c:v>10.17</c:v>
                      </c:pt>
                      <c:pt idx="15">
                        <c:v>10.14</c:v>
                      </c:pt>
                      <c:pt idx="16">
                        <c:v>10.1</c:v>
                      </c:pt>
                      <c:pt idx="17">
                        <c:v>10.1</c:v>
                      </c:pt>
                      <c:pt idx="18">
                        <c:v>10.09</c:v>
                      </c:pt>
                      <c:pt idx="19">
                        <c:v>10.050000000000001</c:v>
                      </c:pt>
                      <c:pt idx="20">
                        <c:v>10.02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9.99</c:v>
                      </c:pt>
                      <c:pt idx="24">
                        <c:v>9.98</c:v>
                      </c:pt>
                      <c:pt idx="25">
                        <c:v>9.98</c:v>
                      </c:pt>
                      <c:pt idx="26">
                        <c:v>9.92</c:v>
                      </c:pt>
                      <c:pt idx="27">
                        <c:v>9.91</c:v>
                      </c:pt>
                      <c:pt idx="28">
                        <c:v>9.9</c:v>
                      </c:pt>
                      <c:pt idx="29">
                        <c:v>9.9</c:v>
                      </c:pt>
                      <c:pt idx="30">
                        <c:v>9.8800000000000008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D4F-47F8-9239-21FC6E68A55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3.3884415613920157E-11</c:v>
                      </c:pt>
                      <c:pt idx="1">
                        <c:v>3.5481338923357562E-11</c:v>
                      </c:pt>
                      <c:pt idx="2">
                        <c:v>3.8018939632055986E-11</c:v>
                      </c:pt>
                      <c:pt idx="3">
                        <c:v>3.9810717055349579E-11</c:v>
                      </c:pt>
                      <c:pt idx="4">
                        <c:v>4.0738027780411121E-11</c:v>
                      </c:pt>
                      <c:pt idx="5">
                        <c:v>4.4668359215096281E-11</c:v>
                      </c:pt>
                      <c:pt idx="6">
                        <c:v>4.8977881936844399E-11</c:v>
                      </c:pt>
                      <c:pt idx="7">
                        <c:v>5.0118723362726993E-11</c:v>
                      </c:pt>
                      <c:pt idx="8">
                        <c:v>5.1286138399136428E-11</c:v>
                      </c:pt>
                      <c:pt idx="9">
                        <c:v>5.2480746024977191E-11</c:v>
                      </c:pt>
                      <c:pt idx="10">
                        <c:v>5.8884365535558786E-11</c:v>
                      </c:pt>
                      <c:pt idx="11">
                        <c:v>6.1659500186147878E-11</c:v>
                      </c:pt>
                      <c:pt idx="12">
                        <c:v>6.3095734448019192E-11</c:v>
                      </c:pt>
                      <c:pt idx="13">
                        <c:v>6.4565422903465416E-11</c:v>
                      </c:pt>
                      <c:pt idx="14">
                        <c:v>6.7608297539198024E-11</c:v>
                      </c:pt>
                      <c:pt idx="15">
                        <c:v>7.2443596007498811E-11</c:v>
                      </c:pt>
                      <c:pt idx="16">
                        <c:v>7.943282347242792E-11</c:v>
                      </c:pt>
                      <c:pt idx="17">
                        <c:v>7.943282347242792E-11</c:v>
                      </c:pt>
                      <c:pt idx="18">
                        <c:v>8.1283051616409667E-11</c:v>
                      </c:pt>
                      <c:pt idx="19">
                        <c:v>8.9125093813374255E-11</c:v>
                      </c:pt>
                      <c:pt idx="20">
                        <c:v>9.5499258602143585E-11</c:v>
                      </c:pt>
                      <c:pt idx="21">
                        <c:v>1E-10</c:v>
                      </c:pt>
                      <c:pt idx="22">
                        <c:v>1E-10</c:v>
                      </c:pt>
                      <c:pt idx="23">
                        <c:v>1.0232929922807501E-10</c:v>
                      </c:pt>
                      <c:pt idx="24">
                        <c:v>1.0471285480508951E-10</c:v>
                      </c:pt>
                      <c:pt idx="25">
                        <c:v>1.0471285480508951E-10</c:v>
                      </c:pt>
                      <c:pt idx="26">
                        <c:v>1.2022644346174114E-10</c:v>
                      </c:pt>
                      <c:pt idx="27">
                        <c:v>1.2302687708123799E-10</c:v>
                      </c:pt>
                      <c:pt idx="28">
                        <c:v>1.2589254117941656E-10</c:v>
                      </c:pt>
                      <c:pt idx="29">
                        <c:v>1.2589254117941656E-10</c:v>
                      </c:pt>
                      <c:pt idx="30">
                        <c:v>1.3182567385564002E-10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4F-47F8-9239-21FC6E68A55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2.9512092266663944E-4</c:v>
                      </c:pt>
                      <c:pt idx="1">
                        <c:v>2.8183829312644523E-4</c:v>
                      </c:pt>
                      <c:pt idx="2">
                        <c:v>2.6302679918953912E-4</c:v>
                      </c:pt>
                      <c:pt idx="3">
                        <c:v>2.5118864315095893E-4</c:v>
                      </c:pt>
                      <c:pt idx="4">
                        <c:v>2.4547089156850394E-4</c:v>
                      </c:pt>
                      <c:pt idx="5">
                        <c:v>2.238721138568341E-4</c:v>
                      </c:pt>
                      <c:pt idx="6">
                        <c:v>2.0417379446695385E-4</c:v>
                      </c:pt>
                      <c:pt idx="7">
                        <c:v>1.9952623149688891E-4</c:v>
                      </c:pt>
                      <c:pt idx="8">
                        <c:v>1.9498445997580475E-4</c:v>
                      </c:pt>
                      <c:pt idx="9">
                        <c:v>1.9054607179632498E-4</c:v>
                      </c:pt>
                      <c:pt idx="10">
                        <c:v>1.6982436524617475E-4</c:v>
                      </c:pt>
                      <c:pt idx="11">
                        <c:v>1.6218100973589388E-4</c:v>
                      </c:pt>
                      <c:pt idx="12">
                        <c:v>1.5848931924611169E-4</c:v>
                      </c:pt>
                      <c:pt idx="13">
                        <c:v>1.5488166189124846E-4</c:v>
                      </c:pt>
                      <c:pt idx="14">
                        <c:v>1.4791083881682108E-4</c:v>
                      </c:pt>
                      <c:pt idx="15">
                        <c:v>1.3803842646028884E-4</c:v>
                      </c:pt>
                      <c:pt idx="16">
                        <c:v>1.258925411794171E-4</c:v>
                      </c:pt>
                      <c:pt idx="17">
                        <c:v>1.258925411794171E-4</c:v>
                      </c:pt>
                      <c:pt idx="18">
                        <c:v>1.2302687708123854E-4</c:v>
                      </c:pt>
                      <c:pt idx="19">
                        <c:v>1.1220184543019672E-4</c:v>
                      </c:pt>
                      <c:pt idx="20">
                        <c:v>1.0471285480508996E-4</c:v>
                      </c:pt>
                      <c:pt idx="21">
                        <c:v>9.9999999999999991E-5</c:v>
                      </c:pt>
                      <c:pt idx="22">
                        <c:v>9.9999999999999991E-5</c:v>
                      </c:pt>
                      <c:pt idx="23">
                        <c:v>9.7723722095581462E-5</c:v>
                      </c:pt>
                      <c:pt idx="24">
                        <c:v>9.5499258602144E-5</c:v>
                      </c:pt>
                      <c:pt idx="25">
                        <c:v>9.5499258602144E-5</c:v>
                      </c:pt>
                      <c:pt idx="26">
                        <c:v>8.3176377110267199E-5</c:v>
                      </c:pt>
                      <c:pt idx="27">
                        <c:v>8.1283051616410027E-5</c:v>
                      </c:pt>
                      <c:pt idx="28">
                        <c:v>7.9432823472428248E-5</c:v>
                      </c:pt>
                      <c:pt idx="29">
                        <c:v>7.9432823472428248E-5</c:v>
                      </c:pt>
                      <c:pt idx="30">
                        <c:v>7.5857757502918778E-5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4F-47F8-9239-21FC6E68A55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2.9512092266663944E-4</c:v>
                      </c:pt>
                      <c:pt idx="1">
                        <c:v>2.8183829312644523E-4</c:v>
                      </c:pt>
                      <c:pt idx="2">
                        <c:v>2.6302679918953912E-4</c:v>
                      </c:pt>
                      <c:pt idx="3">
                        <c:v>2.5118864315095893E-4</c:v>
                      </c:pt>
                      <c:pt idx="4">
                        <c:v>2.4547089156850394E-4</c:v>
                      </c:pt>
                      <c:pt idx="5">
                        <c:v>2.238721138568341E-4</c:v>
                      </c:pt>
                      <c:pt idx="6">
                        <c:v>2.0417379446695385E-4</c:v>
                      </c:pt>
                      <c:pt idx="7">
                        <c:v>1.9952623149688891E-4</c:v>
                      </c:pt>
                      <c:pt idx="8">
                        <c:v>1.9498445997580475E-4</c:v>
                      </c:pt>
                      <c:pt idx="9">
                        <c:v>1.9054607179632498E-4</c:v>
                      </c:pt>
                      <c:pt idx="10">
                        <c:v>1.6982436524617475E-4</c:v>
                      </c:pt>
                      <c:pt idx="11">
                        <c:v>1.6218100973589388E-4</c:v>
                      </c:pt>
                      <c:pt idx="12">
                        <c:v>1.5848931924611169E-4</c:v>
                      </c:pt>
                      <c:pt idx="13">
                        <c:v>1.5488166189124846E-4</c:v>
                      </c:pt>
                      <c:pt idx="14">
                        <c:v>1.4791083881682108E-4</c:v>
                      </c:pt>
                      <c:pt idx="15">
                        <c:v>1.3803842646028884E-4</c:v>
                      </c:pt>
                      <c:pt idx="16">
                        <c:v>1.258925411794171E-4</c:v>
                      </c:pt>
                      <c:pt idx="17">
                        <c:v>1.258925411794171E-4</c:v>
                      </c:pt>
                      <c:pt idx="18">
                        <c:v>1.2302687708123854E-4</c:v>
                      </c:pt>
                      <c:pt idx="19">
                        <c:v>1.1220184543019672E-4</c:v>
                      </c:pt>
                      <c:pt idx="20">
                        <c:v>1.0471285480508996E-4</c:v>
                      </c:pt>
                      <c:pt idx="21">
                        <c:v>9.9999999999999991E-5</c:v>
                      </c:pt>
                      <c:pt idx="22">
                        <c:v>9.9999999999999991E-5</c:v>
                      </c:pt>
                      <c:pt idx="23">
                        <c:v>9.7723722095581462E-5</c:v>
                      </c:pt>
                      <c:pt idx="24">
                        <c:v>9.5499258602144E-5</c:v>
                      </c:pt>
                      <c:pt idx="25">
                        <c:v>9.5499258602144E-5</c:v>
                      </c:pt>
                      <c:pt idx="26">
                        <c:v>8.3176377110267199E-5</c:v>
                      </c:pt>
                      <c:pt idx="27">
                        <c:v>8.1283051616410027E-5</c:v>
                      </c:pt>
                      <c:pt idx="28">
                        <c:v>7.9432823472428248E-5</c:v>
                      </c:pt>
                      <c:pt idx="29">
                        <c:v>7.9432823472428248E-5</c:v>
                      </c:pt>
                      <c:pt idx="30">
                        <c:v>7.5857757502918778E-5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4F-47F8-9239-21FC6E68A55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3.9761209226666398E-3</c:v>
                      </c:pt>
                      <c:pt idx="1">
                        <c:v>3.9628382931264456E-3</c:v>
                      </c:pt>
                      <c:pt idx="2">
                        <c:v>3.944026799189539E-3</c:v>
                      </c:pt>
                      <c:pt idx="3">
                        <c:v>3.9321886431509592E-3</c:v>
                      </c:pt>
                      <c:pt idx="4">
                        <c:v>3.9264708915685044E-3</c:v>
                      </c:pt>
                      <c:pt idx="5">
                        <c:v>3.9048721138568343E-3</c:v>
                      </c:pt>
                      <c:pt idx="6">
                        <c:v>3.885173794466954E-3</c:v>
                      </c:pt>
                      <c:pt idx="7">
                        <c:v>3.880526231496889E-3</c:v>
                      </c:pt>
                      <c:pt idx="8">
                        <c:v>3.8759844599758051E-3</c:v>
                      </c:pt>
                      <c:pt idx="9">
                        <c:v>3.8715460717963254E-3</c:v>
                      </c:pt>
                      <c:pt idx="10">
                        <c:v>3.850824365246175E-3</c:v>
                      </c:pt>
                      <c:pt idx="11">
                        <c:v>3.8431810097358941E-3</c:v>
                      </c:pt>
                      <c:pt idx="12">
                        <c:v>3.8394893192461119E-3</c:v>
                      </c:pt>
                      <c:pt idx="13">
                        <c:v>3.8358816618912486E-3</c:v>
                      </c:pt>
                      <c:pt idx="14">
                        <c:v>3.8289108388168212E-3</c:v>
                      </c:pt>
                      <c:pt idx="15">
                        <c:v>3.8190384264602893E-3</c:v>
                      </c:pt>
                      <c:pt idx="16">
                        <c:v>3.8068925411794173E-3</c:v>
                      </c:pt>
                      <c:pt idx="17">
                        <c:v>3.8068925411794173E-3</c:v>
                      </c:pt>
                      <c:pt idx="18">
                        <c:v>3.8040268770812386E-3</c:v>
                      </c:pt>
                      <c:pt idx="19">
                        <c:v>3.7932018454301972E-3</c:v>
                      </c:pt>
                      <c:pt idx="20">
                        <c:v>3.7857128548050901E-3</c:v>
                      </c:pt>
                      <c:pt idx="21">
                        <c:v>3.7810000000000001E-3</c:v>
                      </c:pt>
                      <c:pt idx="22">
                        <c:v>3.7810000000000001E-3</c:v>
                      </c:pt>
                      <c:pt idx="23">
                        <c:v>3.7787237220955816E-3</c:v>
                      </c:pt>
                      <c:pt idx="24">
                        <c:v>3.776499258602144E-3</c:v>
                      </c:pt>
                      <c:pt idx="25">
                        <c:v>3.776499258602144E-3</c:v>
                      </c:pt>
                      <c:pt idx="26">
                        <c:v>3.7641763771102676E-3</c:v>
                      </c:pt>
                      <c:pt idx="27">
                        <c:v>3.7622830516164103E-3</c:v>
                      </c:pt>
                      <c:pt idx="28">
                        <c:v>3.7604328234724285E-3</c:v>
                      </c:pt>
                      <c:pt idx="29">
                        <c:v>3.7604328234724285E-3</c:v>
                      </c:pt>
                      <c:pt idx="30">
                        <c:v>3.7568577575029191E-3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F-47F8-9239-21FC6E68A55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344.50224451651962</c:v>
                      </c:pt>
                      <c:pt idx="1">
                        <c:v>356.10384995021718</c:v>
                      </c:pt>
                      <c:pt idx="2">
                        <c:v>373.57716568358524</c:v>
                      </c:pt>
                      <c:pt idx="3">
                        <c:v>385.27117484865471</c:v>
                      </c:pt>
                      <c:pt idx="4">
                        <c:v>391.13118677125323</c:v>
                      </c:pt>
                      <c:pt idx="5">
                        <c:v>414.65398130131683</c:v>
                      </c:pt>
                      <c:pt idx="6">
                        <c:v>438.30138359862406</c:v>
                      </c:pt>
                      <c:pt idx="7">
                        <c:v>444.23153966587256</c:v>
                      </c:pt>
                      <c:pt idx="8">
                        <c:v>450.16872101417096</c:v>
                      </c:pt>
                      <c:pt idx="9">
                        <c:v>456.11278382913787</c:v>
                      </c:pt>
                      <c:pt idx="10">
                        <c:v>485.9314667559766</c:v>
                      </c:pt>
                      <c:pt idx="11">
                        <c:v>497.90236250859255</c:v>
                      </c:pt>
                      <c:pt idx="12">
                        <c:v>503.89660518129961</c:v>
                      </c:pt>
                      <c:pt idx="13">
                        <c:v>509.89654817197282</c:v>
                      </c:pt>
                      <c:pt idx="14">
                        <c:v>521.91306029558461</c:v>
                      </c:pt>
                      <c:pt idx="15">
                        <c:v>539.9776722047053</c:v>
                      </c:pt>
                      <c:pt idx="16">
                        <c:v>564.13360373733883</c:v>
                      </c:pt>
                      <c:pt idx="17">
                        <c:v>564.13360373733883</c:v>
                      </c:pt>
                      <c:pt idx="18">
                        <c:v>570.18435372523993</c:v>
                      </c:pt>
                      <c:pt idx="19">
                        <c:v>594.43147953894504</c:v>
                      </c:pt>
                      <c:pt idx="20">
                        <c:v>612.66057006140181</c:v>
                      </c:pt>
                      <c:pt idx="21">
                        <c:v>624.83281151967367</c:v>
                      </c:pt>
                      <c:pt idx="22">
                        <c:v>624.83281151967367</c:v>
                      </c:pt>
                      <c:pt idx="23">
                        <c:v>630.92453631790261</c:v>
                      </c:pt>
                      <c:pt idx="24">
                        <c:v>637.0198898689406</c:v>
                      </c:pt>
                      <c:pt idx="25">
                        <c:v>637.0198898689406</c:v>
                      </c:pt>
                      <c:pt idx="26">
                        <c:v>673.66393407114947</c:v>
                      </c:pt>
                      <c:pt idx="27">
                        <c:v>679.78258092289605</c:v>
                      </c:pt>
                      <c:pt idx="28">
                        <c:v>685.90427247949617</c:v>
                      </c:pt>
                      <c:pt idx="29">
                        <c:v>685.90427247949617</c:v>
                      </c:pt>
                      <c:pt idx="30">
                        <c:v>698.15652558277043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4F-47F8-9239-21FC6E68A559}"/>
                  </c:ext>
                </c:extLst>
              </c15:ser>
            </c15:filteredScatterSeries>
          </c:ext>
        </c:extLst>
      </c:scatterChart>
      <c:valAx>
        <c:axId val="19516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68368"/>
        <c:crosses val="autoZero"/>
        <c:crossBetween val="midCat"/>
      </c:valAx>
      <c:valAx>
        <c:axId val="19516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8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367732</xdr:colOff>
      <xdr:row>47</xdr:row>
      <xdr:rowOff>69055</xdr:rowOff>
    </xdr:from>
    <xdr:to>
      <xdr:col>6</xdr:col>
      <xdr:colOff>548707</xdr:colOff>
      <xdr:row>59</xdr:row>
      <xdr:rowOff>126886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F018E6-AA88-0B91-D1BB-B2C902EC8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584149</xdr:colOff>
      <xdr:row>34</xdr:row>
      <xdr:rowOff>57054</xdr:rowOff>
    </xdr:from>
    <xdr:to>
      <xdr:col>6</xdr:col>
      <xdr:colOff>773307</xdr:colOff>
      <xdr:row>46</xdr:row>
      <xdr:rowOff>143986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AA6F59-E2B8-06E5-D936-1C7556B9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336776</xdr:colOff>
      <xdr:row>47</xdr:row>
      <xdr:rowOff>5122</xdr:rowOff>
    </xdr:from>
    <xdr:to>
      <xdr:col>16</xdr:col>
      <xdr:colOff>547688</xdr:colOff>
      <xdr:row>59</xdr:row>
      <xdr:rowOff>54107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11FE3A8-FEAD-40A9-5D88-69265F64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448936</xdr:colOff>
      <xdr:row>34</xdr:row>
      <xdr:rowOff>123684</xdr:rowOff>
    </xdr:from>
    <xdr:to>
      <xdr:col>16</xdr:col>
      <xdr:colOff>657646</xdr:colOff>
      <xdr:row>46</xdr:row>
      <xdr:rowOff>177472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27C617C-3648-97D0-F8DF-BA723174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08B0-40FA-44E5-88D1-FD433041E162}">
  <dimension ref="B2:AB34"/>
  <sheetViews>
    <sheetView tabSelected="1" zoomScale="39" workbookViewId="0">
      <selection activeCell="AB19" sqref="AB19"/>
    </sheetView>
  </sheetViews>
  <sheetFormatPr defaultRowHeight="17.649999999999999" x14ac:dyDescent="0.7"/>
  <cols>
    <col min="4" max="4" width="12.625" bestFit="1" customWidth="1"/>
    <col min="7" max="7" width="16.375" customWidth="1"/>
    <col min="14" max="14" width="21.1875" customWidth="1"/>
    <col min="17" max="17" width="16.3125" customWidth="1"/>
    <col min="23" max="23" width="12.6875" bestFit="1" customWidth="1"/>
    <col min="24" max="24" width="16.8125" customWidth="1"/>
    <col min="25" max="25" width="13.875" customWidth="1"/>
    <col min="26" max="26" width="16" customWidth="1"/>
    <col min="27" max="27" width="13.375" customWidth="1"/>
  </cols>
  <sheetData>
    <row r="2" spans="2:28" ht="18" thickBot="1" x14ac:dyDescent="0.75">
      <c r="B2" t="s">
        <v>0</v>
      </c>
      <c r="L2" t="s">
        <v>9</v>
      </c>
      <c r="U2" t="s">
        <v>10</v>
      </c>
    </row>
    <row r="3" spans="2:28" ht="18" thickBot="1" x14ac:dyDescent="0.75">
      <c r="B3" s="2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L3" s="2" t="s">
        <v>1</v>
      </c>
      <c r="M3" s="2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U3" s="2" t="s">
        <v>1</v>
      </c>
      <c r="V3" s="2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</row>
    <row r="4" spans="2:28" x14ac:dyDescent="0.7">
      <c r="B4" s="1">
        <v>0</v>
      </c>
      <c r="C4" s="1">
        <v>10.78</v>
      </c>
      <c r="D4">
        <f>10^-C4</f>
        <v>1.6595869074375605E-11</v>
      </c>
      <c r="E4">
        <f>(1*10^-14)/D4</f>
        <v>6.0255958607435779E-4</v>
      </c>
      <c r="F4">
        <v>6.0255958607435779E-4</v>
      </c>
      <c r="G4">
        <f>3.681*10^-3+F4</f>
        <v>4.2835595860743585E-3</v>
      </c>
      <c r="H4">
        <f>-LN(G4/(5*10^-3))</f>
        <v>0.15465356950439435</v>
      </c>
      <c r="I4">
        <f>1/(1.319*10^-3-5*10^-3)*LN((F4*5*10^-3)/(1.319*10^-3*G4))</f>
        <v>170.82016427315216</v>
      </c>
      <c r="L4" s="1">
        <v>0</v>
      </c>
      <c r="M4" s="1">
        <v>10.47</v>
      </c>
      <c r="N4">
        <f>10^-M4</f>
        <v>3.3884415613920157E-11</v>
      </c>
      <c r="O4">
        <f>(1*10^-14)/N4</f>
        <v>2.9512092266663944E-4</v>
      </c>
      <c r="P4">
        <v>2.9512092266663944E-4</v>
      </c>
      <c r="Q4">
        <f>3.681*10^-3+P4</f>
        <v>3.9761209226666398E-3</v>
      </c>
      <c r="R4">
        <f>-LN(Q4/(5*10^-3))</f>
        <v>0.22913121095670991</v>
      </c>
      <c r="S4">
        <f>1/(1.319*10^-3-5*10^-3)*LN((P4*5*10^-3)/(1.319*10^-3*Q4))</f>
        <v>344.50224451651962</v>
      </c>
      <c r="U4" s="1">
        <v>0</v>
      </c>
      <c r="V4" s="1">
        <v>10.220000000000001</v>
      </c>
      <c r="W4">
        <f>10^-V4</f>
        <v>6.0255958607435443E-11</v>
      </c>
      <c r="X4">
        <f>(1*10^-14)/W4</f>
        <v>1.6595869074375696E-4</v>
      </c>
      <c r="Y4">
        <v>1.6595869074375696E-4</v>
      </c>
      <c r="Z4">
        <f>3.681*10^-3+Y4</f>
        <v>3.846958690743757E-3</v>
      </c>
      <c r="AA4">
        <f>-LN(Z4/(5*10^-3))</f>
        <v>0.26215502676584895</v>
      </c>
      <c r="AB4">
        <f>1/(1.319*10^-3-5*10^-3)*LN((Y4*5*10^-3)/(1.319*10^-3*Z4))</f>
        <v>491.91394172906246</v>
      </c>
    </row>
    <row r="5" spans="2:28" x14ac:dyDescent="0.7">
      <c r="B5" s="1">
        <v>1</v>
      </c>
      <c r="C5" s="1">
        <v>10.78</v>
      </c>
      <c r="D5">
        <f t="shared" ref="D5:D34" si="0">10^-C5</f>
        <v>1.6595869074375605E-11</v>
      </c>
      <c r="E5">
        <f t="shared" ref="E5:E34" si="1">(1*10^-14)/D5</f>
        <v>6.0255958607435779E-4</v>
      </c>
      <c r="F5">
        <v>6.0255958607435779E-4</v>
      </c>
      <c r="G5">
        <f t="shared" ref="G5:G34" si="2">3.681*10^-3+F5</f>
        <v>4.2835595860743585E-3</v>
      </c>
      <c r="H5">
        <f t="shared" ref="H5:H34" si="3">-LN(G5/(5*10^-3))</f>
        <v>0.15465356950439435</v>
      </c>
      <c r="I5">
        <f t="shared" ref="I5:I34" si="4">1/(1.319*10^-3-5*10^-3)*LN((F5*5*10^-3)/(1.319*10^-3*G5))</f>
        <v>170.82016427315216</v>
      </c>
      <c r="L5" s="1">
        <v>1</v>
      </c>
      <c r="M5" s="1">
        <v>10.45</v>
      </c>
      <c r="N5">
        <f t="shared" ref="N5:N34" si="5">10^-M5</f>
        <v>3.5481338923357562E-11</v>
      </c>
      <c r="O5">
        <f t="shared" ref="O5:O34" si="6">(1*10^-14)/N5</f>
        <v>2.8183829312644523E-4</v>
      </c>
      <c r="P5">
        <v>2.8183829312644523E-4</v>
      </c>
      <c r="Q5">
        <f t="shared" ref="Q5:Q34" si="7">3.681*10^-3+P5</f>
        <v>3.9628382931264456E-3</v>
      </c>
      <c r="R5">
        <f t="shared" ref="R5:R34" si="8">-LN(Q5/(5*10^-3))</f>
        <v>0.23247740321515406</v>
      </c>
      <c r="S5">
        <f t="shared" ref="S5:S34" si="9">1/(1.319*10^-3-5*10^-3)*LN((P5*5*10^-3)/(1.319*10^-3*Q5))</f>
        <v>356.10384995021718</v>
      </c>
      <c r="U5" s="1">
        <v>1</v>
      </c>
      <c r="V5" s="1">
        <v>10.19</v>
      </c>
      <c r="W5">
        <f t="shared" ref="W5:W34" si="10">10^-V5</f>
        <v>6.4565422903465416E-11</v>
      </c>
      <c r="X5">
        <f t="shared" ref="X5:X34" si="11">(1*10^-14)/W5</f>
        <v>1.5488166189124846E-4</v>
      </c>
      <c r="Y5">
        <v>1.5488166189124846E-4</v>
      </c>
      <c r="Z5">
        <f t="shared" ref="Z5:Z34" si="12">3.681*10^-3+Y5</f>
        <v>3.8358816618912486E-3</v>
      </c>
      <c r="AA5">
        <f t="shared" ref="AA5:AA34" si="13">-LN(Z5/(5*10^-3))</f>
        <v>0.26503860523932049</v>
      </c>
      <c r="AB5">
        <f t="shared" ref="AB5:AB34" si="14">1/(1.319*10^-3-5*10^-3)*LN((Y5*5*10^-3)/(1.319*10^-3*Z5))</f>
        <v>509.89654817197282</v>
      </c>
    </row>
    <row r="6" spans="2:28" x14ac:dyDescent="0.7">
      <c r="B6" s="1">
        <v>2</v>
      </c>
      <c r="C6" s="1">
        <v>10.78</v>
      </c>
      <c r="D6">
        <f t="shared" si="0"/>
        <v>1.6595869074375605E-11</v>
      </c>
      <c r="E6">
        <f t="shared" si="1"/>
        <v>6.0255958607435779E-4</v>
      </c>
      <c r="F6">
        <v>6.0255958607435779E-4</v>
      </c>
      <c r="G6">
        <f t="shared" si="2"/>
        <v>4.2835595860743585E-3</v>
      </c>
      <c r="H6">
        <f t="shared" si="3"/>
        <v>0.15465356950439435</v>
      </c>
      <c r="I6">
        <f t="shared" si="4"/>
        <v>170.82016427315216</v>
      </c>
      <c r="L6" s="1">
        <v>2</v>
      </c>
      <c r="M6" s="1">
        <v>10.42</v>
      </c>
      <c r="N6">
        <f t="shared" si="5"/>
        <v>3.8018939632055986E-11</v>
      </c>
      <c r="O6">
        <f t="shared" si="6"/>
        <v>2.6302679918953912E-4</v>
      </c>
      <c r="P6">
        <v>2.6302679918953912E-4</v>
      </c>
      <c r="Q6">
        <f t="shared" si="7"/>
        <v>3.944026799189539E-3</v>
      </c>
      <c r="R6">
        <f t="shared" si="8"/>
        <v>0.23723568079044313</v>
      </c>
      <c r="S6">
        <f t="shared" si="9"/>
        <v>373.57716568358524</v>
      </c>
      <c r="U6" s="1">
        <v>2</v>
      </c>
      <c r="V6" s="1">
        <v>10.16</v>
      </c>
      <c r="W6">
        <f t="shared" si="10"/>
        <v>6.9183097091893483E-11</v>
      </c>
      <c r="X6">
        <f t="shared" si="11"/>
        <v>1.445439770745931E-4</v>
      </c>
      <c r="Y6">
        <v>1.445439770745931E-4</v>
      </c>
      <c r="Z6">
        <f t="shared" si="12"/>
        <v>3.8255439770745934E-3</v>
      </c>
      <c r="AA6">
        <f t="shared" si="13"/>
        <v>0.2677372390387186</v>
      </c>
      <c r="AB6">
        <f t="shared" si="14"/>
        <v>527.92939766679035</v>
      </c>
    </row>
    <row r="7" spans="2:28" x14ac:dyDescent="0.7">
      <c r="B7" s="1">
        <v>3</v>
      </c>
      <c r="C7" s="1">
        <v>10.78</v>
      </c>
      <c r="D7">
        <f t="shared" si="0"/>
        <v>1.6595869074375605E-11</v>
      </c>
      <c r="E7">
        <f t="shared" si="1"/>
        <v>6.0255958607435779E-4</v>
      </c>
      <c r="F7">
        <v>6.0255958607435779E-4</v>
      </c>
      <c r="G7">
        <f t="shared" si="2"/>
        <v>4.2835595860743585E-3</v>
      </c>
      <c r="H7">
        <f t="shared" si="3"/>
        <v>0.15465356950439435</v>
      </c>
      <c r="I7">
        <f t="shared" si="4"/>
        <v>170.82016427315216</v>
      </c>
      <c r="L7" s="1">
        <v>3</v>
      </c>
      <c r="M7" s="1">
        <v>10.4</v>
      </c>
      <c r="N7">
        <f t="shared" si="5"/>
        <v>3.9810717055349579E-11</v>
      </c>
      <c r="O7">
        <f t="shared" si="6"/>
        <v>2.5118864315095893E-4</v>
      </c>
      <c r="P7">
        <v>2.5118864315095893E-4</v>
      </c>
      <c r="Q7">
        <f t="shared" si="7"/>
        <v>3.9321886431509592E-3</v>
      </c>
      <c r="R7">
        <f t="shared" si="8"/>
        <v>0.24024173491370332</v>
      </c>
      <c r="S7">
        <f t="shared" si="9"/>
        <v>385.27117484865471</v>
      </c>
      <c r="U7" s="1">
        <v>3</v>
      </c>
      <c r="V7" s="1">
        <v>10.119999999999999</v>
      </c>
      <c r="W7">
        <f t="shared" si="10"/>
        <v>7.5857757502918434E-11</v>
      </c>
      <c r="X7">
        <f t="shared" si="11"/>
        <v>1.318256738556406E-4</v>
      </c>
      <c r="Y7">
        <v>1.318256738556406E-4</v>
      </c>
      <c r="Z7">
        <f t="shared" si="12"/>
        <v>3.8128256738556407E-3</v>
      </c>
      <c r="AA7">
        <f t="shared" si="13"/>
        <v>0.27106735149821742</v>
      </c>
      <c r="AB7">
        <f t="shared" si="14"/>
        <v>552.04602120937818</v>
      </c>
    </row>
    <row r="8" spans="2:28" x14ac:dyDescent="0.7">
      <c r="B8" s="1">
        <v>4</v>
      </c>
      <c r="C8" s="1">
        <v>10.77</v>
      </c>
      <c r="D8">
        <f t="shared" si="0"/>
        <v>1.6982436524617441E-11</v>
      </c>
      <c r="E8">
        <f t="shared" si="1"/>
        <v>5.8884365535558905E-4</v>
      </c>
      <c r="F8">
        <v>5.8884365535558905E-4</v>
      </c>
      <c r="G8">
        <f t="shared" si="2"/>
        <v>4.269843655355589E-3</v>
      </c>
      <c r="H8">
        <f t="shared" si="3"/>
        <v>0.15786070053472284</v>
      </c>
      <c r="I8">
        <f t="shared" si="4"/>
        <v>176.20422292558681</v>
      </c>
      <c r="L8" s="1">
        <v>4</v>
      </c>
      <c r="M8" s="1">
        <v>10.39</v>
      </c>
      <c r="N8">
        <f t="shared" si="5"/>
        <v>4.0738027780411121E-11</v>
      </c>
      <c r="O8">
        <f t="shared" si="6"/>
        <v>2.4547089156850394E-4</v>
      </c>
      <c r="P8">
        <v>2.4547089156850394E-4</v>
      </c>
      <c r="Q8">
        <f t="shared" si="7"/>
        <v>3.9264708915685044E-3</v>
      </c>
      <c r="R8">
        <f t="shared" si="8"/>
        <v>0.2416968819565587</v>
      </c>
      <c r="S8">
        <f t="shared" si="9"/>
        <v>391.13118677125323</v>
      </c>
      <c r="U8" s="1">
        <v>4</v>
      </c>
      <c r="V8" s="1">
        <v>10.09</v>
      </c>
      <c r="W8">
        <f t="shared" si="10"/>
        <v>8.1283051616409667E-11</v>
      </c>
      <c r="X8">
        <f t="shared" si="11"/>
        <v>1.2302687708123854E-4</v>
      </c>
      <c r="Y8">
        <v>1.2302687708123854E-4</v>
      </c>
      <c r="Z8">
        <f t="shared" si="12"/>
        <v>3.8040268770812386E-3</v>
      </c>
      <c r="AA8">
        <f t="shared" si="13"/>
        <v>0.27337770229714753</v>
      </c>
      <c r="AB8">
        <f t="shared" si="14"/>
        <v>570.18435372523993</v>
      </c>
    </row>
    <row r="9" spans="2:28" x14ac:dyDescent="0.7">
      <c r="B9" s="1">
        <v>5</v>
      </c>
      <c r="C9" s="1">
        <v>10.77</v>
      </c>
      <c r="D9">
        <f t="shared" si="0"/>
        <v>1.6982436524617441E-11</v>
      </c>
      <c r="E9">
        <f t="shared" si="1"/>
        <v>5.8884365535558905E-4</v>
      </c>
      <c r="F9">
        <v>5.8884365535558905E-4</v>
      </c>
      <c r="G9">
        <f t="shared" si="2"/>
        <v>4.269843655355589E-3</v>
      </c>
      <c r="H9">
        <f t="shared" si="3"/>
        <v>0.15786070053472284</v>
      </c>
      <c r="I9">
        <f t="shared" si="4"/>
        <v>176.20422292558681</v>
      </c>
      <c r="L9" s="1">
        <v>5</v>
      </c>
      <c r="M9" s="1">
        <v>10.35</v>
      </c>
      <c r="N9">
        <f t="shared" si="5"/>
        <v>4.4668359215096281E-11</v>
      </c>
      <c r="O9">
        <f t="shared" si="6"/>
        <v>2.238721138568341E-4</v>
      </c>
      <c r="P9">
        <v>2.238721138568341E-4</v>
      </c>
      <c r="Q9">
        <f t="shared" si="7"/>
        <v>3.9048721138568343E-3</v>
      </c>
      <c r="R9">
        <f t="shared" si="8"/>
        <v>0.24721287901115899</v>
      </c>
      <c r="S9">
        <f t="shared" si="9"/>
        <v>414.65398130131683</v>
      </c>
      <c r="U9" s="1">
        <v>5</v>
      </c>
      <c r="V9" s="1">
        <v>10.050000000000001</v>
      </c>
      <c r="W9">
        <f t="shared" si="10"/>
        <v>8.9125093813374255E-11</v>
      </c>
      <c r="X9">
        <f t="shared" si="11"/>
        <v>1.1220184543019672E-4</v>
      </c>
      <c r="Y9">
        <v>1.1220184543019672E-4</v>
      </c>
      <c r="Z9">
        <f t="shared" si="12"/>
        <v>3.7932018454301972E-3</v>
      </c>
      <c r="AA9">
        <f t="shared" si="13"/>
        <v>0.27622743589666088</v>
      </c>
      <c r="AB9">
        <f t="shared" si="14"/>
        <v>594.43147953894504</v>
      </c>
    </row>
    <row r="10" spans="2:28" x14ac:dyDescent="0.7">
      <c r="B10" s="1">
        <v>6</v>
      </c>
      <c r="C10" s="1">
        <v>10.76</v>
      </c>
      <c r="D10">
        <f t="shared" si="0"/>
        <v>1.7378008287493749E-11</v>
      </c>
      <c r="E10">
        <f t="shared" si="1"/>
        <v>5.7543993733715707E-4</v>
      </c>
      <c r="F10">
        <v>5.7543993733715707E-4</v>
      </c>
      <c r="G10">
        <f t="shared" si="2"/>
        <v>4.2564399373371574E-3</v>
      </c>
      <c r="H10">
        <f t="shared" si="3"/>
        <v>0.16100479700170231</v>
      </c>
      <c r="I10">
        <f t="shared" si="4"/>
        <v>181.60540588210978</v>
      </c>
      <c r="L10" s="1">
        <v>6</v>
      </c>
      <c r="M10" s="1">
        <v>10.31</v>
      </c>
      <c r="N10">
        <f t="shared" si="5"/>
        <v>4.8977881936844399E-11</v>
      </c>
      <c r="O10">
        <f t="shared" si="6"/>
        <v>2.0417379446695385E-4</v>
      </c>
      <c r="P10">
        <v>2.0417379446695385E-4</v>
      </c>
      <c r="Q10">
        <f t="shared" si="7"/>
        <v>3.885173794466954E-3</v>
      </c>
      <c r="R10">
        <f t="shared" si="8"/>
        <v>0.25227019487452956</v>
      </c>
      <c r="S10">
        <f t="shared" si="9"/>
        <v>438.30138359862406</v>
      </c>
      <c r="U10" s="1">
        <v>6</v>
      </c>
      <c r="V10" s="1">
        <v>10.01</v>
      </c>
      <c r="W10">
        <f t="shared" si="10"/>
        <v>9.7723722095581033E-11</v>
      </c>
      <c r="X10">
        <f t="shared" si="11"/>
        <v>1.0232929922807545E-4</v>
      </c>
      <c r="Y10">
        <v>1.0232929922807545E-4</v>
      </c>
      <c r="Z10">
        <f t="shared" si="12"/>
        <v>3.7833292992280757E-3</v>
      </c>
      <c r="AA10">
        <f t="shared" si="13"/>
        <v>0.27883352345869494</v>
      </c>
      <c r="AB10">
        <f t="shared" si="14"/>
        <v>618.74479552854871</v>
      </c>
    </row>
    <row r="11" spans="2:28" x14ac:dyDescent="0.7">
      <c r="B11" s="1">
        <v>7</v>
      </c>
      <c r="C11" s="1">
        <v>10.76</v>
      </c>
      <c r="D11">
        <f t="shared" si="0"/>
        <v>1.7378008287493749E-11</v>
      </c>
      <c r="E11">
        <f t="shared" si="1"/>
        <v>5.7543993733715707E-4</v>
      </c>
      <c r="F11">
        <v>5.7543993733715707E-4</v>
      </c>
      <c r="G11">
        <f t="shared" si="2"/>
        <v>4.2564399373371574E-3</v>
      </c>
      <c r="H11">
        <f t="shared" si="3"/>
        <v>0.16100479700170231</v>
      </c>
      <c r="I11">
        <f t="shared" si="4"/>
        <v>181.60540588210978</v>
      </c>
      <c r="L11" s="1">
        <v>7</v>
      </c>
      <c r="M11" s="1">
        <v>10.3</v>
      </c>
      <c r="N11">
        <f t="shared" si="5"/>
        <v>5.0118723362726993E-11</v>
      </c>
      <c r="O11">
        <f t="shared" si="6"/>
        <v>1.9952623149688891E-4</v>
      </c>
      <c r="P11">
        <v>1.9952623149688891E-4</v>
      </c>
      <c r="Q11">
        <f t="shared" si="7"/>
        <v>3.880526231496889E-3</v>
      </c>
      <c r="R11">
        <f t="shared" si="8"/>
        <v>0.25346714132092824</v>
      </c>
      <c r="S11">
        <f t="shared" si="9"/>
        <v>444.23153966587256</v>
      </c>
      <c r="U11" s="1">
        <v>7</v>
      </c>
      <c r="V11" s="1">
        <v>9.99</v>
      </c>
      <c r="W11">
        <f t="shared" si="10"/>
        <v>1.0232929922807501E-10</v>
      </c>
      <c r="X11">
        <f t="shared" si="11"/>
        <v>9.7723722095581462E-5</v>
      </c>
      <c r="Y11">
        <v>9.7723722095581462E-5</v>
      </c>
      <c r="Z11">
        <f t="shared" si="12"/>
        <v>3.7787237220955816E-3</v>
      </c>
      <c r="AA11">
        <f t="shared" si="13"/>
        <v>0.28005159947296027</v>
      </c>
      <c r="AB11">
        <f t="shared" si="14"/>
        <v>630.92453631790261</v>
      </c>
    </row>
    <row r="12" spans="2:28" x14ac:dyDescent="0.7">
      <c r="B12" s="1">
        <v>8</v>
      </c>
      <c r="C12" s="1">
        <v>10.76</v>
      </c>
      <c r="D12">
        <f t="shared" si="0"/>
        <v>1.7378008287493749E-11</v>
      </c>
      <c r="E12">
        <f t="shared" si="1"/>
        <v>5.7543993733715707E-4</v>
      </c>
      <c r="F12">
        <v>5.7543993733715707E-4</v>
      </c>
      <c r="G12">
        <f t="shared" si="2"/>
        <v>4.2564399373371574E-3</v>
      </c>
      <c r="H12">
        <f t="shared" si="3"/>
        <v>0.16100479700170231</v>
      </c>
      <c r="I12">
        <f t="shared" si="4"/>
        <v>181.60540588210978</v>
      </c>
      <c r="L12" s="1">
        <v>8</v>
      </c>
      <c r="M12" s="1">
        <v>10.29</v>
      </c>
      <c r="N12">
        <f t="shared" si="5"/>
        <v>5.1286138399136428E-11</v>
      </c>
      <c r="O12">
        <f t="shared" si="6"/>
        <v>1.9498445997580475E-4</v>
      </c>
      <c r="P12">
        <v>1.9498445997580475E-4</v>
      </c>
      <c r="Q12">
        <f t="shared" si="7"/>
        <v>3.8759844599758051E-3</v>
      </c>
      <c r="R12">
        <f t="shared" si="8"/>
        <v>0.25463822770778571</v>
      </c>
      <c r="S12">
        <f t="shared" si="9"/>
        <v>450.16872101417096</v>
      </c>
      <c r="U12" s="1">
        <v>8</v>
      </c>
      <c r="V12" s="1">
        <v>9.9600000000000009</v>
      </c>
      <c r="W12">
        <f t="shared" si="10"/>
        <v>1.0964781961431802E-10</v>
      </c>
      <c r="X12">
        <f t="shared" si="11"/>
        <v>9.120108393559137E-5</v>
      </c>
      <c r="Y12">
        <v>9.120108393559137E-5</v>
      </c>
      <c r="Z12">
        <f t="shared" si="12"/>
        <v>3.7722010839355917E-3</v>
      </c>
      <c r="AA12">
        <f t="shared" si="13"/>
        <v>0.28177923945081962</v>
      </c>
      <c r="AB12">
        <f t="shared" si="14"/>
        <v>649.22117114864477</v>
      </c>
    </row>
    <row r="13" spans="2:28" x14ac:dyDescent="0.7">
      <c r="B13" s="1">
        <v>9</v>
      </c>
      <c r="C13" s="1">
        <v>10.75</v>
      </c>
      <c r="D13">
        <f t="shared" si="0"/>
        <v>1.7782794100389159E-11</v>
      </c>
      <c r="E13">
        <f t="shared" si="1"/>
        <v>5.6234132519035127E-4</v>
      </c>
      <c r="F13">
        <v>5.6234132519035127E-4</v>
      </c>
      <c r="G13">
        <f t="shared" si="2"/>
        <v>4.2433413251903515E-3</v>
      </c>
      <c r="H13">
        <f t="shared" si="3"/>
        <v>0.16408690514338384</v>
      </c>
      <c r="I13">
        <f t="shared" si="4"/>
        <v>187.02342891613733</v>
      </c>
      <c r="L13" s="1">
        <v>9</v>
      </c>
      <c r="M13" s="1">
        <v>10.28</v>
      </c>
      <c r="N13">
        <f t="shared" si="5"/>
        <v>5.2480746024977191E-11</v>
      </c>
      <c r="O13">
        <f t="shared" si="6"/>
        <v>1.9054607179632498E-4</v>
      </c>
      <c r="P13">
        <v>1.9054607179632498E-4</v>
      </c>
      <c r="Q13">
        <f t="shared" si="7"/>
        <v>3.8715460717963254E-3</v>
      </c>
      <c r="R13">
        <f t="shared" si="8"/>
        <v>0.25578398341583281</v>
      </c>
      <c r="S13">
        <f t="shared" si="9"/>
        <v>456.11278382913787</v>
      </c>
      <c r="U13" s="1">
        <v>9</v>
      </c>
      <c r="V13" s="1">
        <v>9.91</v>
      </c>
      <c r="W13">
        <f t="shared" si="10"/>
        <v>1.2302687708123799E-10</v>
      </c>
      <c r="X13">
        <f t="shared" si="11"/>
        <v>8.1283051616410027E-5</v>
      </c>
      <c r="Y13">
        <v>8.1283051616410027E-5</v>
      </c>
      <c r="Z13">
        <f t="shared" si="12"/>
        <v>3.7622830516164103E-3</v>
      </c>
      <c r="AA13">
        <f t="shared" si="13"/>
        <v>0.28441194472150577</v>
      </c>
      <c r="AB13">
        <f t="shared" si="14"/>
        <v>679.78258092289605</v>
      </c>
    </row>
    <row r="14" spans="2:28" x14ac:dyDescent="0.7">
      <c r="B14" s="1">
        <v>10</v>
      </c>
      <c r="C14" s="1">
        <v>10.75</v>
      </c>
      <c r="D14">
        <f t="shared" si="0"/>
        <v>1.7782794100389159E-11</v>
      </c>
      <c r="E14">
        <f t="shared" si="1"/>
        <v>5.6234132519035127E-4</v>
      </c>
      <c r="F14">
        <v>5.6234132519035127E-4</v>
      </c>
      <c r="G14">
        <f t="shared" si="2"/>
        <v>4.2433413251903515E-3</v>
      </c>
      <c r="H14">
        <f t="shared" si="3"/>
        <v>0.16408690514338384</v>
      </c>
      <c r="I14">
        <f t="shared" si="4"/>
        <v>187.02342891613733</v>
      </c>
      <c r="L14" s="1">
        <v>10</v>
      </c>
      <c r="M14" s="1">
        <v>10.23</v>
      </c>
      <c r="N14">
        <f t="shared" si="5"/>
        <v>5.8884365535558786E-11</v>
      </c>
      <c r="O14">
        <f t="shared" si="6"/>
        <v>1.6982436524617475E-4</v>
      </c>
      <c r="P14">
        <v>1.6982436524617475E-4</v>
      </c>
      <c r="Q14">
        <f t="shared" si="7"/>
        <v>3.850824365246175E-3</v>
      </c>
      <c r="R14">
        <f t="shared" si="8"/>
        <v>0.26115066621184113</v>
      </c>
      <c r="S14">
        <f t="shared" si="9"/>
        <v>485.9314667559766</v>
      </c>
      <c r="U14" s="1">
        <v>10</v>
      </c>
      <c r="V14" s="1">
        <v>9.9</v>
      </c>
      <c r="W14">
        <f t="shared" si="10"/>
        <v>1.2589254117941656E-10</v>
      </c>
      <c r="X14">
        <f t="shared" si="11"/>
        <v>7.9432823472428248E-5</v>
      </c>
      <c r="Y14">
        <v>7.9432823472428248E-5</v>
      </c>
      <c r="Z14">
        <f t="shared" si="12"/>
        <v>3.7604328234724285E-3</v>
      </c>
      <c r="AA14">
        <f t="shared" si="13"/>
        <v>0.28490384903160132</v>
      </c>
      <c r="AB14">
        <f t="shared" si="14"/>
        <v>685.90427247949617</v>
      </c>
    </row>
    <row r="15" spans="2:28" x14ac:dyDescent="0.7">
      <c r="B15" s="1">
        <v>11</v>
      </c>
      <c r="C15" s="1">
        <v>10.74</v>
      </c>
      <c r="D15">
        <f t="shared" si="0"/>
        <v>1.8197008586099764E-11</v>
      </c>
      <c r="E15">
        <f t="shared" si="1"/>
        <v>5.4954087385762672E-4</v>
      </c>
      <c r="F15">
        <v>5.4954087385762672E-4</v>
      </c>
      <c r="G15">
        <f t="shared" si="2"/>
        <v>4.2305408738576265E-3</v>
      </c>
      <c r="H15">
        <f t="shared" si="3"/>
        <v>0.167108061389899</v>
      </c>
      <c r="I15">
        <f t="shared" si="4"/>
        <v>192.45801046556005</v>
      </c>
      <c r="L15" s="1">
        <v>11</v>
      </c>
      <c r="M15" s="1">
        <v>10.210000000000001</v>
      </c>
      <c r="N15">
        <f t="shared" si="5"/>
        <v>6.1659500186147878E-11</v>
      </c>
      <c r="O15">
        <f t="shared" si="6"/>
        <v>1.6218100973589388E-4</v>
      </c>
      <c r="P15">
        <v>1.6218100973589388E-4</v>
      </c>
      <c r="Q15">
        <f t="shared" si="7"/>
        <v>3.8431810097358941E-3</v>
      </c>
      <c r="R15">
        <f t="shared" si="8"/>
        <v>0.26313750080633902</v>
      </c>
      <c r="S15">
        <f t="shared" si="9"/>
        <v>497.90236250859255</v>
      </c>
      <c r="U15" s="1">
        <v>11</v>
      </c>
      <c r="V15" s="1">
        <v>9.89</v>
      </c>
      <c r="W15">
        <f t="shared" si="10"/>
        <v>1.2882495516931275E-10</v>
      </c>
      <c r="X15">
        <f t="shared" si="11"/>
        <v>7.7624711662869559E-5</v>
      </c>
      <c r="Y15">
        <v>7.7624711662869559E-5</v>
      </c>
      <c r="Z15">
        <f t="shared" si="12"/>
        <v>3.7586247116628696E-3</v>
      </c>
      <c r="AA15">
        <f t="shared" si="13"/>
        <v>0.28538479011656087</v>
      </c>
      <c r="AB15">
        <f t="shared" si="14"/>
        <v>692.02894236403222</v>
      </c>
    </row>
    <row r="16" spans="2:28" x14ac:dyDescent="0.7">
      <c r="B16" s="1">
        <v>12</v>
      </c>
      <c r="C16" s="1">
        <v>10.72</v>
      </c>
      <c r="D16">
        <f t="shared" si="0"/>
        <v>1.9054607179632392E-11</v>
      </c>
      <c r="E16">
        <f t="shared" si="1"/>
        <v>5.2480746024977478E-4</v>
      </c>
      <c r="F16">
        <v>5.2480746024977478E-4</v>
      </c>
      <c r="G16">
        <f t="shared" si="2"/>
        <v>4.2058074602497747E-3</v>
      </c>
      <c r="H16">
        <f t="shared" si="3"/>
        <v>0.17297161360279456</v>
      </c>
      <c r="I16">
        <f t="shared" si="4"/>
        <v>203.37573653102729</v>
      </c>
      <c r="L16" s="1">
        <v>12</v>
      </c>
      <c r="M16" s="1">
        <v>10.199999999999999</v>
      </c>
      <c r="N16">
        <f t="shared" si="5"/>
        <v>6.3095734448019192E-11</v>
      </c>
      <c r="O16">
        <f t="shared" si="6"/>
        <v>1.5848931924611169E-4</v>
      </c>
      <c r="P16">
        <v>1.5848931924611169E-4</v>
      </c>
      <c r="Q16">
        <f t="shared" si="7"/>
        <v>3.8394893192461119E-3</v>
      </c>
      <c r="R16">
        <f t="shared" si="8"/>
        <v>0.2640985444580482</v>
      </c>
      <c r="S16">
        <f t="shared" si="9"/>
        <v>503.89660518129961</v>
      </c>
      <c r="U16" s="1">
        <v>12</v>
      </c>
      <c r="V16" s="1">
        <v>9.85</v>
      </c>
      <c r="W16">
        <f t="shared" si="10"/>
        <v>1.4125375446227517E-10</v>
      </c>
      <c r="X16">
        <f t="shared" si="11"/>
        <v>7.0794578438413921E-5</v>
      </c>
      <c r="Y16">
        <v>7.0794578438413921E-5</v>
      </c>
      <c r="Z16">
        <f t="shared" si="12"/>
        <v>3.7517945784384141E-3</v>
      </c>
      <c r="AA16">
        <f t="shared" si="13"/>
        <v>0.28720363267210369</v>
      </c>
      <c r="AB16">
        <f t="shared" si="14"/>
        <v>716.55612551106344</v>
      </c>
    </row>
    <row r="17" spans="2:28" x14ac:dyDescent="0.7">
      <c r="B17" s="1">
        <v>13</v>
      </c>
      <c r="C17" s="1">
        <v>10.7</v>
      </c>
      <c r="D17">
        <f t="shared" si="0"/>
        <v>1.995262314968878E-11</v>
      </c>
      <c r="E17">
        <f t="shared" si="1"/>
        <v>5.0118723362727274E-4</v>
      </c>
      <c r="F17">
        <v>5.0118723362727274E-4</v>
      </c>
      <c r="G17">
        <f t="shared" si="2"/>
        <v>4.1821872336272733E-3</v>
      </c>
      <c r="H17">
        <f t="shared" si="3"/>
        <v>0.17860354111774687</v>
      </c>
      <c r="I17">
        <f t="shared" si="4"/>
        <v>214.35638699148157</v>
      </c>
      <c r="L17" s="1">
        <v>13</v>
      </c>
      <c r="M17" s="1">
        <v>10.19</v>
      </c>
      <c r="N17">
        <f t="shared" si="5"/>
        <v>6.4565422903465416E-11</v>
      </c>
      <c r="O17">
        <f t="shared" si="6"/>
        <v>1.5488166189124846E-4</v>
      </c>
      <c r="P17">
        <v>1.5488166189124846E-4</v>
      </c>
      <c r="Q17">
        <f t="shared" si="7"/>
        <v>3.8358816618912486E-3</v>
      </c>
      <c r="R17">
        <f t="shared" si="8"/>
        <v>0.26503860523932049</v>
      </c>
      <c r="S17">
        <f t="shared" si="9"/>
        <v>509.89654817197282</v>
      </c>
      <c r="U17" s="1">
        <v>13</v>
      </c>
      <c r="V17" s="1">
        <v>9.82</v>
      </c>
      <c r="W17">
        <f t="shared" si="10"/>
        <v>1.5135612484362048E-10</v>
      </c>
      <c r="X17">
        <f t="shared" si="11"/>
        <v>6.6069344800759742E-5</v>
      </c>
      <c r="Y17">
        <v>6.6069344800759742E-5</v>
      </c>
      <c r="Z17">
        <f t="shared" si="12"/>
        <v>3.74706934480076E-3</v>
      </c>
      <c r="AA17">
        <f t="shared" si="13"/>
        <v>0.28846388604152684</v>
      </c>
      <c r="AB17">
        <f t="shared" si="14"/>
        <v>734.97973306890049</v>
      </c>
    </row>
    <row r="18" spans="2:28" x14ac:dyDescent="0.7">
      <c r="B18" s="1">
        <v>14</v>
      </c>
      <c r="C18" s="1">
        <v>10.68</v>
      </c>
      <c r="D18">
        <f t="shared" si="0"/>
        <v>2.0892961308540373E-11</v>
      </c>
      <c r="E18">
        <f t="shared" si="1"/>
        <v>4.7863009232263881E-4</v>
      </c>
      <c r="F18">
        <v>4.7863009232263881E-4</v>
      </c>
      <c r="G18">
        <f t="shared" si="2"/>
        <v>4.1596300923226392E-3</v>
      </c>
      <c r="H18">
        <f t="shared" si="3"/>
        <v>0.18401176222930643</v>
      </c>
      <c r="I18">
        <f t="shared" si="4"/>
        <v>225.39781072099015</v>
      </c>
      <c r="L18" s="1">
        <v>14</v>
      </c>
      <c r="M18" s="1">
        <v>10.17</v>
      </c>
      <c r="N18">
        <f t="shared" si="5"/>
        <v>6.7608297539198024E-11</v>
      </c>
      <c r="O18">
        <f t="shared" si="6"/>
        <v>1.4791083881682108E-4</v>
      </c>
      <c r="P18">
        <v>1.4791083881682108E-4</v>
      </c>
      <c r="Q18">
        <f t="shared" si="7"/>
        <v>3.8289108388168212E-3</v>
      </c>
      <c r="R18">
        <f t="shared" si="8"/>
        <v>0.26685752597218615</v>
      </c>
      <c r="S18">
        <f t="shared" si="9"/>
        <v>521.91306029558461</v>
      </c>
      <c r="U18" s="1">
        <v>14</v>
      </c>
      <c r="V18" s="1">
        <v>9.7899999999999991</v>
      </c>
      <c r="W18">
        <f t="shared" si="10"/>
        <v>1.6218100973589318E-10</v>
      </c>
      <c r="X18">
        <f t="shared" si="11"/>
        <v>6.1659500186148143E-5</v>
      </c>
      <c r="Y18">
        <v>6.1659500186148143E-5</v>
      </c>
      <c r="Z18">
        <f t="shared" si="12"/>
        <v>3.7426595001861483E-3</v>
      </c>
      <c r="AA18">
        <f t="shared" si="13"/>
        <v>0.28964145741038827</v>
      </c>
      <c r="AB18">
        <f t="shared" si="14"/>
        <v>753.42580245791521</v>
      </c>
    </row>
    <row r="19" spans="2:28" x14ac:dyDescent="0.7">
      <c r="B19" s="1">
        <v>15</v>
      </c>
      <c r="C19" s="1">
        <v>10.68</v>
      </c>
      <c r="D19">
        <f t="shared" si="0"/>
        <v>2.0892961308540373E-11</v>
      </c>
      <c r="E19">
        <f t="shared" si="1"/>
        <v>4.7863009232263881E-4</v>
      </c>
      <c r="F19">
        <v>4.7863009232263881E-4</v>
      </c>
      <c r="G19">
        <f t="shared" si="2"/>
        <v>4.1596300923226392E-3</v>
      </c>
      <c r="H19">
        <f t="shared" si="3"/>
        <v>0.18401176222930643</v>
      </c>
      <c r="I19">
        <f t="shared" si="4"/>
        <v>225.39781072099015</v>
      </c>
      <c r="L19" s="1">
        <v>15</v>
      </c>
      <c r="M19" s="1">
        <v>10.14</v>
      </c>
      <c r="N19">
        <f t="shared" si="5"/>
        <v>7.2443596007498811E-11</v>
      </c>
      <c r="O19">
        <f t="shared" si="6"/>
        <v>1.3803842646028884E-4</v>
      </c>
      <c r="P19">
        <v>1.3803842646028884E-4</v>
      </c>
      <c r="Q19">
        <f t="shared" si="7"/>
        <v>3.8190384264602893E-3</v>
      </c>
      <c r="R19">
        <f t="shared" si="8"/>
        <v>0.2694392423245342</v>
      </c>
      <c r="S19">
        <f t="shared" si="9"/>
        <v>539.9776722047053</v>
      </c>
      <c r="U19" s="1">
        <v>15</v>
      </c>
      <c r="V19" s="1">
        <v>9.77</v>
      </c>
      <c r="W19">
        <f t="shared" si="10"/>
        <v>1.6982436524617399E-10</v>
      </c>
      <c r="X19">
        <f t="shared" si="11"/>
        <v>5.888436553555905E-5</v>
      </c>
      <c r="Y19">
        <v>5.888436553555905E-5</v>
      </c>
      <c r="Z19">
        <f t="shared" si="12"/>
        <v>3.7398843655355595E-3</v>
      </c>
      <c r="AA19">
        <f t="shared" si="13"/>
        <v>0.29038321979164061</v>
      </c>
      <c r="AB19">
        <f t="shared" si="14"/>
        <v>765.73494113724814</v>
      </c>
    </row>
    <row r="20" spans="2:28" x14ac:dyDescent="0.7">
      <c r="B20" s="1">
        <v>16</v>
      </c>
      <c r="C20" s="1">
        <v>10.65</v>
      </c>
      <c r="D20">
        <f t="shared" si="0"/>
        <v>2.238721138568329E-11</v>
      </c>
      <c r="E20">
        <f t="shared" si="1"/>
        <v>4.4668359215096527E-4</v>
      </c>
      <c r="F20">
        <v>4.4668359215096527E-4</v>
      </c>
      <c r="G20">
        <f t="shared" si="2"/>
        <v>4.1276835921509655E-3</v>
      </c>
      <c r="H20">
        <f t="shared" si="3"/>
        <v>0.19172153638077308</v>
      </c>
      <c r="I20">
        <f t="shared" si="4"/>
        <v>242.06930722692624</v>
      </c>
      <c r="L20" s="1">
        <v>16</v>
      </c>
      <c r="M20" s="1">
        <v>10.1</v>
      </c>
      <c r="N20">
        <f t="shared" si="5"/>
        <v>7.943282347242792E-11</v>
      </c>
      <c r="O20">
        <f t="shared" si="6"/>
        <v>1.258925411794171E-4</v>
      </c>
      <c r="P20">
        <v>1.258925411794171E-4</v>
      </c>
      <c r="Q20">
        <f t="shared" si="7"/>
        <v>3.8068925411794173E-3</v>
      </c>
      <c r="R20">
        <f t="shared" si="8"/>
        <v>0.2726246620726715</v>
      </c>
      <c r="S20">
        <f t="shared" si="9"/>
        <v>564.13360373733883</v>
      </c>
      <c r="U20" s="1">
        <v>16</v>
      </c>
      <c r="V20" s="1">
        <v>9.7200000000000006</v>
      </c>
      <c r="W20">
        <f t="shared" si="10"/>
        <v>1.9054607179632416E-10</v>
      </c>
      <c r="X20">
        <f t="shared" si="11"/>
        <v>5.2480746024977416E-5</v>
      </c>
      <c r="Y20">
        <v>5.2480746024977416E-5</v>
      </c>
      <c r="Z20">
        <f t="shared" si="12"/>
        <v>3.7334807460249779E-3</v>
      </c>
      <c r="AA20">
        <f t="shared" si="13"/>
        <v>0.2920969380382899</v>
      </c>
      <c r="AB20">
        <f t="shared" si="14"/>
        <v>796.54600780474414</v>
      </c>
    </row>
    <row r="21" spans="2:28" x14ac:dyDescent="0.7">
      <c r="B21" s="1">
        <v>17</v>
      </c>
      <c r="C21" s="1">
        <v>10.63</v>
      </c>
      <c r="D21">
        <f t="shared" si="0"/>
        <v>2.3442288153199104E-11</v>
      </c>
      <c r="E21">
        <f t="shared" si="1"/>
        <v>4.2657951880159479E-4</v>
      </c>
      <c r="F21">
        <v>4.2657951880159479E-4</v>
      </c>
      <c r="G21">
        <f t="shared" si="2"/>
        <v>4.1075795188015947E-3</v>
      </c>
      <c r="H21">
        <f t="shared" si="3"/>
        <v>0.19660398227611417</v>
      </c>
      <c r="I21">
        <f t="shared" si="4"/>
        <v>253.25356584266655</v>
      </c>
      <c r="L21" s="1">
        <v>17</v>
      </c>
      <c r="M21" s="1">
        <v>10.1</v>
      </c>
      <c r="N21">
        <f t="shared" si="5"/>
        <v>7.943282347242792E-11</v>
      </c>
      <c r="O21">
        <f t="shared" si="6"/>
        <v>1.258925411794171E-4</v>
      </c>
      <c r="P21">
        <v>1.258925411794171E-4</v>
      </c>
      <c r="Q21">
        <f t="shared" si="7"/>
        <v>3.8068925411794173E-3</v>
      </c>
      <c r="R21">
        <f t="shared" si="8"/>
        <v>0.2726246620726715</v>
      </c>
      <c r="S21">
        <f t="shared" si="9"/>
        <v>564.13360373733883</v>
      </c>
      <c r="U21" s="1">
        <v>17</v>
      </c>
      <c r="V21" s="1">
        <v>9.6999999999999993</v>
      </c>
      <c r="W21">
        <f t="shared" si="10"/>
        <v>1.9952623149688802E-10</v>
      </c>
      <c r="X21">
        <f t="shared" si="11"/>
        <v>5.0118723362727211E-5</v>
      </c>
      <c r="Y21">
        <v>5.0118723362727211E-5</v>
      </c>
      <c r="Z21">
        <f t="shared" si="12"/>
        <v>3.7311187233627276E-3</v>
      </c>
      <c r="AA21">
        <f t="shared" si="13"/>
        <v>0.2927297979126266</v>
      </c>
      <c r="AB21">
        <f t="shared" si="14"/>
        <v>808.88473151719938</v>
      </c>
    </row>
    <row r="22" spans="2:28" x14ac:dyDescent="0.7">
      <c r="B22" s="1">
        <v>18</v>
      </c>
      <c r="C22" s="1">
        <v>10.61</v>
      </c>
      <c r="D22">
        <f t="shared" si="0"/>
        <v>2.4547089156850264E-11</v>
      </c>
      <c r="E22">
        <f t="shared" si="1"/>
        <v>4.0738027780411336E-4</v>
      </c>
      <c r="F22">
        <v>4.0738027780411336E-4</v>
      </c>
      <c r="G22">
        <f t="shared" si="2"/>
        <v>4.0883802778041139E-3</v>
      </c>
      <c r="H22">
        <f t="shared" si="3"/>
        <v>0.20128904091285119</v>
      </c>
      <c r="I22">
        <f t="shared" si="4"/>
        <v>264.49144772887865</v>
      </c>
      <c r="L22" s="1">
        <v>18</v>
      </c>
      <c r="M22" s="1">
        <v>10.09</v>
      </c>
      <c r="N22">
        <f t="shared" si="5"/>
        <v>8.1283051616409667E-11</v>
      </c>
      <c r="O22">
        <f t="shared" si="6"/>
        <v>1.2302687708123854E-4</v>
      </c>
      <c r="P22">
        <v>1.2302687708123854E-4</v>
      </c>
      <c r="Q22">
        <f t="shared" si="7"/>
        <v>3.8040268770812386E-3</v>
      </c>
      <c r="R22">
        <f t="shared" si="8"/>
        <v>0.27337770229714753</v>
      </c>
      <c r="S22">
        <f t="shared" si="9"/>
        <v>570.18435372523993</v>
      </c>
      <c r="U22" s="1">
        <v>18</v>
      </c>
      <c r="V22" s="1">
        <v>9.69</v>
      </c>
      <c r="W22">
        <f t="shared" si="10"/>
        <v>2.0417379446695298E-10</v>
      </c>
      <c r="X22">
        <f t="shared" si="11"/>
        <v>4.8977881936844608E-5</v>
      </c>
      <c r="Y22">
        <v>4.8977881936844608E-5</v>
      </c>
      <c r="Z22">
        <f t="shared" si="12"/>
        <v>3.7299778819368449E-3</v>
      </c>
      <c r="AA22">
        <f t="shared" si="13"/>
        <v>0.29303560857160216</v>
      </c>
      <c r="AB22">
        <f t="shared" si="14"/>
        <v>815.05697826291112</v>
      </c>
    </row>
    <row r="23" spans="2:28" x14ac:dyDescent="0.7">
      <c r="B23" s="1">
        <v>19</v>
      </c>
      <c r="C23" s="1">
        <v>10.61</v>
      </c>
      <c r="D23">
        <f t="shared" si="0"/>
        <v>2.4547089156850264E-11</v>
      </c>
      <c r="E23">
        <f t="shared" si="1"/>
        <v>4.0738027780411336E-4</v>
      </c>
      <c r="F23">
        <v>4.0738027780411336E-4</v>
      </c>
      <c r="G23">
        <f t="shared" si="2"/>
        <v>4.0883802778041139E-3</v>
      </c>
      <c r="H23">
        <f t="shared" si="3"/>
        <v>0.20128904091285119</v>
      </c>
      <c r="I23">
        <f t="shared" si="4"/>
        <v>264.49144772887865</v>
      </c>
      <c r="L23" s="1">
        <v>19</v>
      </c>
      <c r="M23" s="1">
        <v>10.050000000000001</v>
      </c>
      <c r="N23">
        <f t="shared" si="5"/>
        <v>8.9125093813374255E-11</v>
      </c>
      <c r="O23">
        <f t="shared" si="6"/>
        <v>1.1220184543019672E-4</v>
      </c>
      <c r="P23">
        <v>1.1220184543019672E-4</v>
      </c>
      <c r="Q23">
        <f t="shared" si="7"/>
        <v>3.7932018454301972E-3</v>
      </c>
      <c r="R23">
        <f t="shared" si="8"/>
        <v>0.27622743589666088</v>
      </c>
      <c r="S23">
        <f t="shared" si="9"/>
        <v>594.43147953894504</v>
      </c>
      <c r="U23" s="1">
        <v>19</v>
      </c>
      <c r="V23" s="1">
        <v>9.65</v>
      </c>
      <c r="W23">
        <f t="shared" si="10"/>
        <v>2.238721138568331E-10</v>
      </c>
      <c r="X23">
        <f t="shared" si="11"/>
        <v>4.4668359215096484E-5</v>
      </c>
      <c r="Y23">
        <v>4.4668359215096484E-5</v>
      </c>
      <c r="Z23">
        <f t="shared" si="12"/>
        <v>3.7256683592150966E-3</v>
      </c>
      <c r="AA23">
        <f t="shared" si="13"/>
        <v>0.29419165140472686</v>
      </c>
      <c r="AB23">
        <f t="shared" si="14"/>
        <v>839.76422110089879</v>
      </c>
    </row>
    <row r="24" spans="2:28" x14ac:dyDescent="0.7">
      <c r="B24" s="1">
        <v>20</v>
      </c>
      <c r="C24" s="1">
        <v>10.6</v>
      </c>
      <c r="D24">
        <f t="shared" si="0"/>
        <v>2.5118864315095759E-11</v>
      </c>
      <c r="E24">
        <f t="shared" si="1"/>
        <v>3.9810717055349795E-4</v>
      </c>
      <c r="F24">
        <v>3.9810717055349795E-4</v>
      </c>
      <c r="G24">
        <f t="shared" si="2"/>
        <v>4.0791071705534986E-3</v>
      </c>
      <c r="H24">
        <f t="shared" si="3"/>
        <v>0.203559778711663</v>
      </c>
      <c r="I24">
        <f t="shared" si="4"/>
        <v>270.12989193728095</v>
      </c>
      <c r="L24" s="1">
        <v>20</v>
      </c>
      <c r="M24" s="1">
        <v>10.02</v>
      </c>
      <c r="N24">
        <f t="shared" si="5"/>
        <v>9.5499258602143585E-11</v>
      </c>
      <c r="O24">
        <f t="shared" si="6"/>
        <v>1.0471285480508996E-4</v>
      </c>
      <c r="P24">
        <v>1.0471285480508996E-4</v>
      </c>
      <c r="Q24">
        <f t="shared" si="7"/>
        <v>3.7857128548050901E-3</v>
      </c>
      <c r="R24">
        <f t="shared" si="8"/>
        <v>0.27820370647332254</v>
      </c>
      <c r="S24">
        <f t="shared" si="9"/>
        <v>612.66057006140181</v>
      </c>
      <c r="U24" s="1">
        <v>20</v>
      </c>
      <c r="V24" s="1">
        <v>9.61</v>
      </c>
      <c r="W24">
        <f t="shared" si="10"/>
        <v>2.4547089156850289E-10</v>
      </c>
      <c r="X24">
        <f t="shared" si="11"/>
        <v>4.0738027780411294E-5</v>
      </c>
      <c r="Y24">
        <v>4.0738027780411294E-5</v>
      </c>
      <c r="Z24">
        <f t="shared" si="12"/>
        <v>3.7217380277804117E-3</v>
      </c>
      <c r="AA24">
        <f t="shared" si="13"/>
        <v>0.29524714148955228</v>
      </c>
      <c r="AB24">
        <f t="shared" si="14"/>
        <v>864.49878063225981</v>
      </c>
    </row>
    <row r="25" spans="2:28" x14ac:dyDescent="0.7">
      <c r="B25" s="1">
        <v>21</v>
      </c>
      <c r="C25" s="1">
        <v>10.6</v>
      </c>
      <c r="D25">
        <f t="shared" si="0"/>
        <v>2.5118864315095759E-11</v>
      </c>
      <c r="E25">
        <f t="shared" si="1"/>
        <v>3.9810717055349795E-4</v>
      </c>
      <c r="F25">
        <v>3.9810717055349795E-4</v>
      </c>
      <c r="G25">
        <f t="shared" si="2"/>
        <v>4.0791071705534986E-3</v>
      </c>
      <c r="H25">
        <f t="shared" si="3"/>
        <v>0.203559778711663</v>
      </c>
      <c r="I25">
        <f t="shared" si="4"/>
        <v>270.12989193728095</v>
      </c>
      <c r="L25" s="1">
        <v>21</v>
      </c>
      <c r="M25" s="1">
        <v>10</v>
      </c>
      <c r="N25">
        <f t="shared" si="5"/>
        <v>1E-10</v>
      </c>
      <c r="O25">
        <f t="shared" si="6"/>
        <v>9.9999999999999991E-5</v>
      </c>
      <c r="P25">
        <v>9.9999999999999991E-5</v>
      </c>
      <c r="Q25">
        <f t="shared" si="7"/>
        <v>3.7810000000000001E-3</v>
      </c>
      <c r="R25">
        <f t="shared" si="8"/>
        <v>0.27944938752530457</v>
      </c>
      <c r="S25">
        <f t="shared" si="9"/>
        <v>624.83281151967367</v>
      </c>
      <c r="U25" s="1">
        <v>21</v>
      </c>
      <c r="V25" s="1">
        <v>9.61</v>
      </c>
      <c r="W25">
        <f t="shared" si="10"/>
        <v>2.4547089156850289E-10</v>
      </c>
      <c r="X25">
        <f t="shared" si="11"/>
        <v>4.0738027780411294E-5</v>
      </c>
      <c r="Y25">
        <v>4.0738027780411294E-5</v>
      </c>
      <c r="Z25">
        <f t="shared" si="12"/>
        <v>3.7217380277804117E-3</v>
      </c>
      <c r="AA25">
        <f t="shared" si="13"/>
        <v>0.29524714148955228</v>
      </c>
      <c r="AB25">
        <f t="shared" si="14"/>
        <v>864.49878063225981</v>
      </c>
    </row>
    <row r="26" spans="2:28" x14ac:dyDescent="0.7">
      <c r="B26" s="1">
        <v>22</v>
      </c>
      <c r="C26" s="1">
        <v>10.6</v>
      </c>
      <c r="D26">
        <f t="shared" si="0"/>
        <v>2.5118864315095759E-11</v>
      </c>
      <c r="E26">
        <f t="shared" si="1"/>
        <v>3.9810717055349795E-4</v>
      </c>
      <c r="F26">
        <v>3.9810717055349795E-4</v>
      </c>
      <c r="G26">
        <f t="shared" si="2"/>
        <v>4.0791071705534986E-3</v>
      </c>
      <c r="H26">
        <f t="shared" si="3"/>
        <v>0.203559778711663</v>
      </c>
      <c r="I26">
        <f t="shared" si="4"/>
        <v>270.12989193728095</v>
      </c>
      <c r="L26" s="1">
        <v>22</v>
      </c>
      <c r="M26" s="1">
        <v>10</v>
      </c>
      <c r="N26">
        <f t="shared" si="5"/>
        <v>1E-10</v>
      </c>
      <c r="O26">
        <f t="shared" si="6"/>
        <v>9.9999999999999991E-5</v>
      </c>
      <c r="P26">
        <v>9.9999999999999991E-5</v>
      </c>
      <c r="Q26">
        <f t="shared" si="7"/>
        <v>3.7810000000000001E-3</v>
      </c>
      <c r="R26">
        <f t="shared" si="8"/>
        <v>0.27944938752530457</v>
      </c>
      <c r="S26">
        <f t="shared" si="9"/>
        <v>624.83281151967367</v>
      </c>
      <c r="U26" s="1">
        <v>22</v>
      </c>
      <c r="V26" s="1">
        <v>9.59</v>
      </c>
      <c r="W26">
        <f t="shared" si="10"/>
        <v>2.5703957827688617E-10</v>
      </c>
      <c r="X26">
        <f t="shared" si="11"/>
        <v>3.8904514499428093E-5</v>
      </c>
      <c r="Y26">
        <v>3.8904514499428093E-5</v>
      </c>
      <c r="Z26">
        <f t="shared" si="12"/>
        <v>3.7199045144994283E-3</v>
      </c>
      <c r="AA26">
        <f t="shared" si="13"/>
        <v>0.29573991262379273</v>
      </c>
      <c r="AB26">
        <f t="shared" si="14"/>
        <v>876.87556159548717</v>
      </c>
    </row>
    <row r="27" spans="2:28" x14ac:dyDescent="0.7">
      <c r="B27" s="1">
        <v>23</v>
      </c>
      <c r="C27" s="1">
        <v>10.59</v>
      </c>
      <c r="D27">
        <f t="shared" si="0"/>
        <v>2.5703957827688591E-11</v>
      </c>
      <c r="E27">
        <f t="shared" si="1"/>
        <v>3.8904514499428131E-4</v>
      </c>
      <c r="F27">
        <v>3.8904514499428131E-4</v>
      </c>
      <c r="G27">
        <f t="shared" si="2"/>
        <v>4.0700451449942818E-3</v>
      </c>
      <c r="H27">
        <f t="shared" si="3"/>
        <v>0.20578382090492695</v>
      </c>
      <c r="I27">
        <f t="shared" si="4"/>
        <v>275.78102172176244</v>
      </c>
      <c r="L27" s="1">
        <v>23</v>
      </c>
      <c r="M27" s="1">
        <v>9.99</v>
      </c>
      <c r="N27">
        <f t="shared" si="5"/>
        <v>1.0232929922807501E-10</v>
      </c>
      <c r="O27">
        <f t="shared" si="6"/>
        <v>9.7723722095581462E-5</v>
      </c>
      <c r="P27">
        <v>9.7723722095581462E-5</v>
      </c>
      <c r="Q27">
        <f t="shared" si="7"/>
        <v>3.7787237220955816E-3</v>
      </c>
      <c r="R27">
        <f t="shared" si="8"/>
        <v>0.28005159947296027</v>
      </c>
      <c r="S27">
        <f t="shared" si="9"/>
        <v>630.92453631790261</v>
      </c>
      <c r="U27" s="1">
        <v>23</v>
      </c>
      <c r="V27" s="1">
        <v>9.5500000000000007</v>
      </c>
      <c r="W27">
        <f t="shared" si="10"/>
        <v>2.8183829312644407E-10</v>
      </c>
      <c r="X27">
        <f t="shared" si="11"/>
        <v>3.548133892335771E-5</v>
      </c>
      <c r="Y27">
        <v>3.548133892335771E-5</v>
      </c>
      <c r="Z27">
        <f t="shared" si="12"/>
        <v>3.7164813389233579E-3</v>
      </c>
      <c r="AA27">
        <f t="shared" si="13"/>
        <v>0.29666056840614069</v>
      </c>
      <c r="AB27">
        <f t="shared" si="14"/>
        <v>901.64675092920356</v>
      </c>
    </row>
    <row r="28" spans="2:28" x14ac:dyDescent="0.7">
      <c r="B28" s="1">
        <v>24</v>
      </c>
      <c r="C28" s="1">
        <v>10.58</v>
      </c>
      <c r="D28">
        <f t="shared" si="0"/>
        <v>2.6302679918953769E-11</v>
      </c>
      <c r="E28">
        <f t="shared" si="1"/>
        <v>3.8018939632056194E-4</v>
      </c>
      <c r="F28">
        <v>3.8018939632056194E-4</v>
      </c>
      <c r="G28">
        <f t="shared" si="2"/>
        <v>4.0611893963205621E-3</v>
      </c>
      <c r="H28">
        <f t="shared" si="3"/>
        <v>0.20796202696456648</v>
      </c>
      <c r="I28">
        <f t="shared" si="4"/>
        <v>281.44460359361818</v>
      </c>
      <c r="L28" s="1">
        <v>24</v>
      </c>
      <c r="M28" s="1">
        <v>9.98</v>
      </c>
      <c r="N28">
        <f t="shared" si="5"/>
        <v>1.0471285480508951E-10</v>
      </c>
      <c r="O28">
        <f t="shared" si="6"/>
        <v>9.5499258602144E-5</v>
      </c>
      <c r="P28">
        <v>9.5499258602144E-5</v>
      </c>
      <c r="Q28">
        <f t="shared" si="7"/>
        <v>3.776499258602144E-3</v>
      </c>
      <c r="R28">
        <f t="shared" si="8"/>
        <v>0.28064045398152965</v>
      </c>
      <c r="S28">
        <f t="shared" si="9"/>
        <v>637.0198898689406</v>
      </c>
      <c r="U28" s="1">
        <v>24</v>
      </c>
      <c r="V28" s="1">
        <v>9.52</v>
      </c>
      <c r="W28">
        <f t="shared" si="10"/>
        <v>3.0199517204020115E-10</v>
      </c>
      <c r="X28">
        <f t="shared" si="11"/>
        <v>3.3113112148259158E-5</v>
      </c>
      <c r="Y28">
        <v>3.3113112148259158E-5</v>
      </c>
      <c r="Z28">
        <f t="shared" si="12"/>
        <v>3.7141131121482592E-3</v>
      </c>
      <c r="AA28">
        <f t="shared" si="13"/>
        <v>0.29729799435392451</v>
      </c>
      <c r="AB28">
        <f t="shared" si="14"/>
        <v>920.23955909058395</v>
      </c>
    </row>
    <row r="29" spans="2:28" x14ac:dyDescent="0.7">
      <c r="B29" s="1">
        <v>25</v>
      </c>
      <c r="C29" s="1">
        <v>10.56</v>
      </c>
      <c r="D29">
        <f t="shared" si="0"/>
        <v>2.7542287033381602E-11</v>
      </c>
      <c r="E29">
        <f t="shared" si="1"/>
        <v>3.6307805477010216E-4</v>
      </c>
      <c r="F29">
        <v>3.6307805477010216E-4</v>
      </c>
      <c r="G29">
        <f t="shared" si="2"/>
        <v>4.0440780547701021E-3</v>
      </c>
      <c r="H29">
        <f t="shared" si="3"/>
        <v>0.21218431008477015</v>
      </c>
      <c r="I29">
        <f t="shared" si="4"/>
        <v>292.8082055332207</v>
      </c>
      <c r="L29" s="1">
        <v>25</v>
      </c>
      <c r="M29" s="1">
        <v>9.98</v>
      </c>
      <c r="N29">
        <f t="shared" si="5"/>
        <v>1.0471285480508951E-10</v>
      </c>
      <c r="O29">
        <f t="shared" si="6"/>
        <v>9.5499258602144E-5</v>
      </c>
      <c r="P29">
        <v>9.5499258602144E-5</v>
      </c>
      <c r="Q29">
        <f t="shared" si="7"/>
        <v>3.776499258602144E-3</v>
      </c>
      <c r="R29">
        <f t="shared" si="8"/>
        <v>0.28064045398152965</v>
      </c>
      <c r="S29">
        <f t="shared" si="9"/>
        <v>637.0198898689406</v>
      </c>
      <c r="U29" s="1">
        <v>25</v>
      </c>
      <c r="V29" s="1">
        <v>9.5</v>
      </c>
      <c r="W29">
        <f t="shared" si="10"/>
        <v>3.1622776601683744E-10</v>
      </c>
      <c r="X29">
        <f t="shared" si="11"/>
        <v>3.1622776601683843E-5</v>
      </c>
      <c r="Y29">
        <v>3.1622776601683843E-5</v>
      </c>
      <c r="Z29">
        <f t="shared" si="12"/>
        <v>3.7126227766016841E-3</v>
      </c>
      <c r="AA29">
        <f t="shared" si="13"/>
        <v>0.29769933771361967</v>
      </c>
      <c r="AB29">
        <f t="shared" si="14"/>
        <v>932.6411778083741</v>
      </c>
    </row>
    <row r="30" spans="2:28" x14ac:dyDescent="0.7">
      <c r="B30" s="1">
        <v>26</v>
      </c>
      <c r="C30" s="1">
        <v>10.55</v>
      </c>
      <c r="D30">
        <f t="shared" si="0"/>
        <v>2.8183829312644474E-11</v>
      </c>
      <c r="E30">
        <f t="shared" si="1"/>
        <v>3.5481338923357624E-4</v>
      </c>
      <c r="F30">
        <v>3.5481338923357624E-4</v>
      </c>
      <c r="G30">
        <f t="shared" si="2"/>
        <v>4.0358133892335769E-3</v>
      </c>
      <c r="H30">
        <f t="shared" si="3"/>
        <v>0.21423004757422356</v>
      </c>
      <c r="I30">
        <f t="shared" si="4"/>
        <v>298.50777452004138</v>
      </c>
      <c r="L30" s="1">
        <v>26</v>
      </c>
      <c r="M30" s="1">
        <v>9.92</v>
      </c>
      <c r="N30">
        <f t="shared" si="5"/>
        <v>1.2022644346174114E-10</v>
      </c>
      <c r="O30">
        <f t="shared" si="6"/>
        <v>8.3176377110267199E-5</v>
      </c>
      <c r="P30">
        <v>8.3176377110267199E-5</v>
      </c>
      <c r="Q30">
        <f t="shared" si="7"/>
        <v>3.7641763771102676E-3</v>
      </c>
      <c r="R30">
        <f t="shared" si="8"/>
        <v>0.28390883285284468</v>
      </c>
      <c r="S30">
        <f t="shared" si="9"/>
        <v>673.66393407114947</v>
      </c>
      <c r="U30" s="1">
        <v>26</v>
      </c>
      <c r="V30" s="1">
        <v>9.49</v>
      </c>
      <c r="W30">
        <f t="shared" si="10"/>
        <v>3.2359365692962771E-10</v>
      </c>
      <c r="X30">
        <f t="shared" si="11"/>
        <v>3.0902954325135955E-5</v>
      </c>
      <c r="Y30">
        <v>3.0902954325135955E-5</v>
      </c>
      <c r="Z30">
        <f t="shared" si="12"/>
        <v>3.7119029543251363E-3</v>
      </c>
      <c r="AA30">
        <f t="shared" si="13"/>
        <v>0.29789324162206854</v>
      </c>
      <c r="AB30">
        <f t="shared" si="14"/>
        <v>938.84382573597293</v>
      </c>
    </row>
    <row r="31" spans="2:28" x14ac:dyDescent="0.7">
      <c r="B31" s="1">
        <v>27</v>
      </c>
      <c r="C31" s="1">
        <v>10.53</v>
      </c>
      <c r="D31">
        <f t="shared" si="0"/>
        <v>2.9512092266663787E-11</v>
      </c>
      <c r="E31">
        <f t="shared" si="1"/>
        <v>3.3884415613920333E-4</v>
      </c>
      <c r="F31">
        <v>3.3884415613920333E-4</v>
      </c>
      <c r="G31">
        <f t="shared" si="2"/>
        <v>4.0198441561392038E-3</v>
      </c>
      <c r="H31">
        <f t="shared" si="3"/>
        <v>0.21819477768418652</v>
      </c>
      <c r="I31">
        <f t="shared" si="4"/>
        <v>309.94134467758499</v>
      </c>
      <c r="L31" s="1">
        <v>27</v>
      </c>
      <c r="M31" s="1">
        <v>9.91</v>
      </c>
      <c r="N31">
        <f t="shared" si="5"/>
        <v>1.2302687708123799E-10</v>
      </c>
      <c r="O31">
        <f t="shared" si="6"/>
        <v>8.1283051616410027E-5</v>
      </c>
      <c r="P31">
        <v>8.1283051616410027E-5</v>
      </c>
      <c r="Q31">
        <f t="shared" si="7"/>
        <v>3.7622830516164103E-3</v>
      </c>
      <c r="R31">
        <f t="shared" si="8"/>
        <v>0.28441194472150577</v>
      </c>
      <c r="S31">
        <f t="shared" si="9"/>
        <v>679.78258092289605</v>
      </c>
      <c r="U31" s="1">
        <v>27</v>
      </c>
      <c r="V31" s="1">
        <v>9.4499999999999993</v>
      </c>
      <c r="W31">
        <f t="shared" si="10"/>
        <v>3.5481338923357471E-10</v>
      </c>
      <c r="X31">
        <f t="shared" si="11"/>
        <v>2.8183829312644596E-5</v>
      </c>
      <c r="Y31">
        <v>2.8183829312644596E-5</v>
      </c>
      <c r="Z31">
        <f t="shared" si="12"/>
        <v>3.709183829312645E-3</v>
      </c>
      <c r="AA31">
        <f t="shared" si="13"/>
        <v>0.29862605211558546</v>
      </c>
      <c r="AB31">
        <f t="shared" si="14"/>
        <v>963.66604611800074</v>
      </c>
    </row>
    <row r="32" spans="2:28" x14ac:dyDescent="0.7">
      <c r="B32" s="1">
        <v>28</v>
      </c>
      <c r="C32" s="1">
        <v>10.51</v>
      </c>
      <c r="D32">
        <f t="shared" si="0"/>
        <v>3.0902954325135829E-11</v>
      </c>
      <c r="E32">
        <f t="shared" si="1"/>
        <v>3.2359365692962908E-4</v>
      </c>
      <c r="F32">
        <v>3.2359365692962908E-4</v>
      </c>
      <c r="G32">
        <f t="shared" si="2"/>
        <v>4.0045936569296295E-3</v>
      </c>
      <c r="H32">
        <f t="shared" si="3"/>
        <v>0.22199579600499744</v>
      </c>
      <c r="I32">
        <f t="shared" si="4"/>
        <v>321.41938964880745</v>
      </c>
      <c r="L32" s="1">
        <v>28</v>
      </c>
      <c r="M32" s="1">
        <v>9.9</v>
      </c>
      <c r="N32">
        <f t="shared" si="5"/>
        <v>1.2589254117941656E-10</v>
      </c>
      <c r="O32">
        <f t="shared" si="6"/>
        <v>7.9432823472428248E-5</v>
      </c>
      <c r="P32">
        <v>7.9432823472428248E-5</v>
      </c>
      <c r="Q32">
        <f t="shared" si="7"/>
        <v>3.7604328234724285E-3</v>
      </c>
      <c r="R32">
        <f t="shared" si="8"/>
        <v>0.28490384903160132</v>
      </c>
      <c r="S32">
        <f t="shared" si="9"/>
        <v>685.90427247949617</v>
      </c>
      <c r="U32" s="1">
        <v>28</v>
      </c>
      <c r="V32" s="1">
        <v>9.43</v>
      </c>
      <c r="W32">
        <f t="shared" si="10"/>
        <v>3.7153522909717169E-10</v>
      </c>
      <c r="X32">
        <f t="shared" si="11"/>
        <v>2.6915348039269217E-5</v>
      </c>
      <c r="Y32">
        <v>2.6915348039269217E-5</v>
      </c>
      <c r="Z32">
        <f t="shared" si="12"/>
        <v>3.7079153480392693E-3</v>
      </c>
      <c r="AA32">
        <f t="shared" si="13"/>
        <v>0.29896809453821244</v>
      </c>
      <c r="AB32">
        <f t="shared" si="14"/>
        <v>976.0837748431444</v>
      </c>
    </row>
    <row r="33" spans="2:28" x14ac:dyDescent="0.7">
      <c r="B33" s="1">
        <v>29</v>
      </c>
      <c r="C33" s="1">
        <v>10.5</v>
      </c>
      <c r="D33">
        <f t="shared" si="0"/>
        <v>3.162277660168371E-11</v>
      </c>
      <c r="E33">
        <f t="shared" si="1"/>
        <v>3.1622776601683875E-4</v>
      </c>
      <c r="F33">
        <v>3.1622776601683875E-4</v>
      </c>
      <c r="G33">
        <f t="shared" si="2"/>
        <v>3.9972277660168393E-3</v>
      </c>
      <c r="H33">
        <f t="shared" si="3"/>
        <v>0.22383685008606255</v>
      </c>
      <c r="I33">
        <f t="shared" si="4"/>
        <v>327.17456401688003</v>
      </c>
      <c r="L33" s="1">
        <v>29</v>
      </c>
      <c r="M33" s="1">
        <v>9.9</v>
      </c>
      <c r="N33">
        <f t="shared" si="5"/>
        <v>1.2589254117941656E-10</v>
      </c>
      <c r="O33">
        <f t="shared" si="6"/>
        <v>7.9432823472428248E-5</v>
      </c>
      <c r="P33">
        <v>7.9432823472428248E-5</v>
      </c>
      <c r="Q33">
        <f t="shared" si="7"/>
        <v>3.7604328234724285E-3</v>
      </c>
      <c r="R33">
        <f t="shared" si="8"/>
        <v>0.28490384903160132</v>
      </c>
      <c r="S33">
        <f t="shared" si="9"/>
        <v>685.90427247949617</v>
      </c>
      <c r="U33" s="1">
        <v>29</v>
      </c>
      <c r="V33" s="1">
        <v>9.42</v>
      </c>
      <c r="W33">
        <f t="shared" si="10"/>
        <v>3.801893963205603E-10</v>
      </c>
      <c r="X33">
        <f t="shared" si="11"/>
        <v>2.6302679918953882E-5</v>
      </c>
      <c r="Y33">
        <v>2.6302679918953882E-5</v>
      </c>
      <c r="Z33">
        <f t="shared" si="12"/>
        <v>3.707302679918954E-3</v>
      </c>
      <c r="AA33">
        <f t="shared" si="13"/>
        <v>0.29913334068995046</v>
      </c>
      <c r="AB33">
        <f t="shared" si="14"/>
        <v>982.2942080890565</v>
      </c>
    </row>
    <row r="34" spans="2:28" ht="18" thickBot="1" x14ac:dyDescent="0.75">
      <c r="B34" s="3">
        <v>30</v>
      </c>
      <c r="C34" s="3">
        <v>10.5</v>
      </c>
      <c r="D34">
        <f t="shared" si="0"/>
        <v>3.162277660168371E-11</v>
      </c>
      <c r="E34">
        <f t="shared" si="1"/>
        <v>3.1622776601683875E-4</v>
      </c>
      <c r="F34">
        <v>3.1622776601683875E-4</v>
      </c>
      <c r="G34">
        <f t="shared" si="2"/>
        <v>3.9972277660168393E-3</v>
      </c>
      <c r="H34">
        <f t="shared" si="3"/>
        <v>0.22383685008606255</v>
      </c>
      <c r="I34">
        <f t="shared" si="4"/>
        <v>327.17456401688003</v>
      </c>
      <c r="L34" s="3">
        <v>30</v>
      </c>
      <c r="M34" s="3">
        <v>9.8800000000000008</v>
      </c>
      <c r="N34">
        <f t="shared" si="5"/>
        <v>1.3182567385564002E-10</v>
      </c>
      <c r="O34">
        <f t="shared" si="6"/>
        <v>7.5857757502918778E-5</v>
      </c>
      <c r="P34">
        <v>7.5857757502918778E-5</v>
      </c>
      <c r="Q34">
        <f t="shared" si="7"/>
        <v>3.7568577575029191E-3</v>
      </c>
      <c r="R34">
        <f t="shared" si="8"/>
        <v>0.28585500721832563</v>
      </c>
      <c r="S34">
        <f t="shared" si="9"/>
        <v>698.15652558277043</v>
      </c>
      <c r="U34" s="3">
        <v>30</v>
      </c>
      <c r="V34" s="3">
        <v>9.4</v>
      </c>
      <c r="W34">
        <f t="shared" si="10"/>
        <v>3.9810717055349621E-10</v>
      </c>
      <c r="X34">
        <f t="shared" si="11"/>
        <v>2.5118864315095866E-5</v>
      </c>
      <c r="Y34">
        <v>2.5118864315095866E-5</v>
      </c>
      <c r="Z34">
        <f t="shared" si="12"/>
        <v>3.7061188643150961E-3</v>
      </c>
      <c r="AA34">
        <f t="shared" si="13"/>
        <v>0.29945271160575676</v>
      </c>
      <c r="AB34">
        <f t="shared" si="14"/>
        <v>994.71809587609107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栗山 淳</cp:lastModifiedBy>
  <dcterms:created xsi:type="dcterms:W3CDTF">2024-04-19T08:09:33Z</dcterms:created>
  <dcterms:modified xsi:type="dcterms:W3CDTF">2024-04-23T01:07:52Z</dcterms:modified>
</cp:coreProperties>
</file>