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Users\kurit\Documents\東京理科大学\マテリアル工学実験0\"/>
    </mc:Choice>
  </mc:AlternateContent>
  <xr:revisionPtr revIDLastSave="0" documentId="13_ncr:1_{86EB93E4-74AF-40E8-A955-DF036A524AB7}" xr6:coauthVersionLast="47" xr6:coauthVersionMax="47" xr10:uidLastSave="{00000000-0000-0000-0000-000000000000}"/>
  <bookViews>
    <workbookView xWindow="-98" yWindow="-98" windowWidth="21795" windowHeight="13875" activeTab="3" xr2:uid="{00000000-000D-0000-FFFF-FFFF00000000}"/>
  </bookViews>
  <sheets>
    <sheet name="単スリット" sheetId="1" r:id="rId1"/>
    <sheet name=" 回折格子IS" sheetId="2" r:id="rId2"/>
    <sheet name="回折格子L2・Ig" sheetId="3" r:id="rId3"/>
    <sheet name="規格化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3" l="1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11" i="3"/>
  <c r="H4" i="4" l="1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3" i="4"/>
  <c r="D374" i="3"/>
  <c r="E374" i="3" s="1"/>
  <c r="C14" i="3"/>
  <c r="D14" i="3" s="1"/>
  <c r="E14" i="3" s="1"/>
  <c r="C15" i="3"/>
  <c r="D15" i="3" s="1"/>
  <c r="E15" i="3" s="1"/>
  <c r="C16" i="3"/>
  <c r="D16" i="3" s="1"/>
  <c r="E16" i="3" s="1"/>
  <c r="C17" i="3"/>
  <c r="D17" i="3" s="1"/>
  <c r="E17" i="3" s="1"/>
  <c r="C18" i="3"/>
  <c r="D18" i="3" s="1"/>
  <c r="E18" i="3" s="1"/>
  <c r="C19" i="3"/>
  <c r="D19" i="3" s="1"/>
  <c r="E19" i="3" s="1"/>
  <c r="C20" i="3"/>
  <c r="D20" i="3" s="1"/>
  <c r="E20" i="3" s="1"/>
  <c r="C21" i="3"/>
  <c r="D21" i="3" s="1"/>
  <c r="E21" i="3" s="1"/>
  <c r="C22" i="3"/>
  <c r="D22" i="3" s="1"/>
  <c r="E22" i="3" s="1"/>
  <c r="C23" i="3"/>
  <c r="D23" i="3" s="1"/>
  <c r="E23" i="3" s="1"/>
  <c r="C24" i="3"/>
  <c r="D24" i="3" s="1"/>
  <c r="E24" i="3" s="1"/>
  <c r="C25" i="3"/>
  <c r="D25" i="3" s="1"/>
  <c r="E25" i="3" s="1"/>
  <c r="C26" i="3"/>
  <c r="D26" i="3" s="1"/>
  <c r="E26" i="3" s="1"/>
  <c r="C27" i="3"/>
  <c r="D27" i="3" s="1"/>
  <c r="E27" i="3" s="1"/>
  <c r="C28" i="3"/>
  <c r="D28" i="3" s="1"/>
  <c r="E28" i="3" s="1"/>
  <c r="C29" i="3"/>
  <c r="D29" i="3" s="1"/>
  <c r="E29" i="3" s="1"/>
  <c r="C30" i="3"/>
  <c r="D30" i="3" s="1"/>
  <c r="E30" i="3" s="1"/>
  <c r="C31" i="3"/>
  <c r="D31" i="3" s="1"/>
  <c r="E31" i="3" s="1"/>
  <c r="C32" i="3"/>
  <c r="D32" i="3" s="1"/>
  <c r="E32" i="3" s="1"/>
  <c r="C33" i="3"/>
  <c r="D33" i="3" s="1"/>
  <c r="E33" i="3" s="1"/>
  <c r="C34" i="3"/>
  <c r="D34" i="3" s="1"/>
  <c r="E34" i="3" s="1"/>
  <c r="C35" i="3"/>
  <c r="D35" i="3" s="1"/>
  <c r="E35" i="3" s="1"/>
  <c r="C36" i="3"/>
  <c r="D36" i="3" s="1"/>
  <c r="E36" i="3" s="1"/>
  <c r="C37" i="3"/>
  <c r="D37" i="3" s="1"/>
  <c r="E37" i="3" s="1"/>
  <c r="C38" i="3"/>
  <c r="D38" i="3" s="1"/>
  <c r="E38" i="3" s="1"/>
  <c r="C39" i="3"/>
  <c r="D39" i="3" s="1"/>
  <c r="E39" i="3" s="1"/>
  <c r="C40" i="3"/>
  <c r="D40" i="3" s="1"/>
  <c r="E40" i="3" s="1"/>
  <c r="C41" i="3"/>
  <c r="D41" i="3" s="1"/>
  <c r="E41" i="3" s="1"/>
  <c r="C42" i="3"/>
  <c r="D42" i="3" s="1"/>
  <c r="E42" i="3" s="1"/>
  <c r="C43" i="3"/>
  <c r="D43" i="3" s="1"/>
  <c r="E43" i="3" s="1"/>
  <c r="C44" i="3"/>
  <c r="D44" i="3" s="1"/>
  <c r="E44" i="3" s="1"/>
  <c r="C45" i="3"/>
  <c r="D45" i="3" s="1"/>
  <c r="E45" i="3" s="1"/>
  <c r="C46" i="3"/>
  <c r="D46" i="3" s="1"/>
  <c r="E46" i="3" s="1"/>
  <c r="C47" i="3"/>
  <c r="D47" i="3" s="1"/>
  <c r="E47" i="3" s="1"/>
  <c r="C48" i="3"/>
  <c r="D48" i="3" s="1"/>
  <c r="E48" i="3" s="1"/>
  <c r="C49" i="3"/>
  <c r="D49" i="3" s="1"/>
  <c r="E49" i="3" s="1"/>
  <c r="C50" i="3"/>
  <c r="D50" i="3" s="1"/>
  <c r="E50" i="3" s="1"/>
  <c r="C51" i="3"/>
  <c r="D51" i="3" s="1"/>
  <c r="E51" i="3" s="1"/>
  <c r="C52" i="3"/>
  <c r="D52" i="3" s="1"/>
  <c r="E52" i="3" s="1"/>
  <c r="C53" i="3"/>
  <c r="D53" i="3" s="1"/>
  <c r="E53" i="3" s="1"/>
  <c r="C54" i="3"/>
  <c r="D54" i="3" s="1"/>
  <c r="E54" i="3" s="1"/>
  <c r="C55" i="3"/>
  <c r="D55" i="3" s="1"/>
  <c r="E55" i="3" s="1"/>
  <c r="C56" i="3"/>
  <c r="D56" i="3" s="1"/>
  <c r="E56" i="3" s="1"/>
  <c r="C57" i="3"/>
  <c r="D57" i="3" s="1"/>
  <c r="E57" i="3" s="1"/>
  <c r="C58" i="3"/>
  <c r="D58" i="3" s="1"/>
  <c r="E58" i="3" s="1"/>
  <c r="C59" i="3"/>
  <c r="D59" i="3" s="1"/>
  <c r="E59" i="3" s="1"/>
  <c r="C60" i="3"/>
  <c r="D60" i="3" s="1"/>
  <c r="E60" i="3" s="1"/>
  <c r="C61" i="3"/>
  <c r="D61" i="3" s="1"/>
  <c r="E61" i="3" s="1"/>
  <c r="C62" i="3"/>
  <c r="D62" i="3" s="1"/>
  <c r="E62" i="3" s="1"/>
  <c r="C63" i="3"/>
  <c r="D63" i="3" s="1"/>
  <c r="E63" i="3" s="1"/>
  <c r="C64" i="3"/>
  <c r="D64" i="3" s="1"/>
  <c r="E64" i="3" s="1"/>
  <c r="C65" i="3"/>
  <c r="D65" i="3" s="1"/>
  <c r="E65" i="3" s="1"/>
  <c r="C66" i="3"/>
  <c r="D66" i="3" s="1"/>
  <c r="E66" i="3" s="1"/>
  <c r="C67" i="3"/>
  <c r="D67" i="3" s="1"/>
  <c r="E67" i="3" s="1"/>
  <c r="C68" i="3"/>
  <c r="D68" i="3" s="1"/>
  <c r="E68" i="3" s="1"/>
  <c r="C69" i="3"/>
  <c r="D69" i="3" s="1"/>
  <c r="E69" i="3" s="1"/>
  <c r="C70" i="3"/>
  <c r="D70" i="3" s="1"/>
  <c r="E70" i="3" s="1"/>
  <c r="C71" i="3"/>
  <c r="D71" i="3" s="1"/>
  <c r="E71" i="3" s="1"/>
  <c r="C72" i="3"/>
  <c r="D72" i="3" s="1"/>
  <c r="E72" i="3" s="1"/>
  <c r="C73" i="3"/>
  <c r="D73" i="3" s="1"/>
  <c r="E73" i="3" s="1"/>
  <c r="C74" i="3"/>
  <c r="D74" i="3" s="1"/>
  <c r="E74" i="3" s="1"/>
  <c r="C75" i="3"/>
  <c r="D75" i="3" s="1"/>
  <c r="E75" i="3" s="1"/>
  <c r="C76" i="3"/>
  <c r="D76" i="3" s="1"/>
  <c r="E76" i="3" s="1"/>
  <c r="C77" i="3"/>
  <c r="D77" i="3" s="1"/>
  <c r="E77" i="3" s="1"/>
  <c r="C78" i="3"/>
  <c r="D78" i="3" s="1"/>
  <c r="E78" i="3" s="1"/>
  <c r="C79" i="3"/>
  <c r="D79" i="3" s="1"/>
  <c r="E79" i="3" s="1"/>
  <c r="C80" i="3"/>
  <c r="D80" i="3" s="1"/>
  <c r="E80" i="3" s="1"/>
  <c r="C81" i="3"/>
  <c r="D81" i="3" s="1"/>
  <c r="E81" i="3" s="1"/>
  <c r="C82" i="3"/>
  <c r="D82" i="3" s="1"/>
  <c r="E82" i="3" s="1"/>
  <c r="C83" i="3"/>
  <c r="D83" i="3" s="1"/>
  <c r="E83" i="3" s="1"/>
  <c r="C84" i="3"/>
  <c r="D84" i="3" s="1"/>
  <c r="E84" i="3" s="1"/>
  <c r="C85" i="3"/>
  <c r="D85" i="3" s="1"/>
  <c r="E85" i="3" s="1"/>
  <c r="C86" i="3"/>
  <c r="D86" i="3" s="1"/>
  <c r="E86" i="3" s="1"/>
  <c r="C87" i="3"/>
  <c r="D87" i="3" s="1"/>
  <c r="E87" i="3" s="1"/>
  <c r="C88" i="3"/>
  <c r="D88" i="3" s="1"/>
  <c r="E88" i="3" s="1"/>
  <c r="C89" i="3"/>
  <c r="D89" i="3" s="1"/>
  <c r="E89" i="3" s="1"/>
  <c r="C90" i="3"/>
  <c r="D90" i="3" s="1"/>
  <c r="E90" i="3" s="1"/>
  <c r="C91" i="3"/>
  <c r="D91" i="3" s="1"/>
  <c r="E91" i="3" s="1"/>
  <c r="C92" i="3"/>
  <c r="D92" i="3" s="1"/>
  <c r="E92" i="3" s="1"/>
  <c r="C93" i="3"/>
  <c r="D93" i="3" s="1"/>
  <c r="E93" i="3" s="1"/>
  <c r="C94" i="3"/>
  <c r="D94" i="3" s="1"/>
  <c r="E94" i="3" s="1"/>
  <c r="C95" i="3"/>
  <c r="D95" i="3" s="1"/>
  <c r="E95" i="3" s="1"/>
  <c r="C96" i="3"/>
  <c r="D96" i="3" s="1"/>
  <c r="E96" i="3" s="1"/>
  <c r="C97" i="3"/>
  <c r="D97" i="3" s="1"/>
  <c r="E97" i="3" s="1"/>
  <c r="C98" i="3"/>
  <c r="D98" i="3" s="1"/>
  <c r="E98" i="3" s="1"/>
  <c r="C99" i="3"/>
  <c r="D99" i="3" s="1"/>
  <c r="E99" i="3" s="1"/>
  <c r="C100" i="3"/>
  <c r="D100" i="3" s="1"/>
  <c r="E100" i="3" s="1"/>
  <c r="C101" i="3"/>
  <c r="D101" i="3" s="1"/>
  <c r="E101" i="3" s="1"/>
  <c r="C102" i="3"/>
  <c r="D102" i="3" s="1"/>
  <c r="E102" i="3" s="1"/>
  <c r="C103" i="3"/>
  <c r="D103" i="3" s="1"/>
  <c r="E103" i="3" s="1"/>
  <c r="C104" i="3"/>
  <c r="D104" i="3" s="1"/>
  <c r="E104" i="3" s="1"/>
  <c r="C105" i="3"/>
  <c r="D105" i="3" s="1"/>
  <c r="E105" i="3" s="1"/>
  <c r="C106" i="3"/>
  <c r="D106" i="3" s="1"/>
  <c r="E106" i="3" s="1"/>
  <c r="C107" i="3"/>
  <c r="D107" i="3" s="1"/>
  <c r="E107" i="3" s="1"/>
  <c r="C108" i="3"/>
  <c r="D108" i="3" s="1"/>
  <c r="E108" i="3" s="1"/>
  <c r="C109" i="3"/>
  <c r="D109" i="3" s="1"/>
  <c r="E109" i="3" s="1"/>
  <c r="C110" i="3"/>
  <c r="D110" i="3" s="1"/>
  <c r="E110" i="3" s="1"/>
  <c r="C111" i="3"/>
  <c r="D111" i="3" s="1"/>
  <c r="E111" i="3" s="1"/>
  <c r="C112" i="3"/>
  <c r="D112" i="3" s="1"/>
  <c r="E112" i="3" s="1"/>
  <c r="C113" i="3"/>
  <c r="D113" i="3" s="1"/>
  <c r="E113" i="3" s="1"/>
  <c r="C114" i="3"/>
  <c r="D114" i="3" s="1"/>
  <c r="E114" i="3" s="1"/>
  <c r="C115" i="3"/>
  <c r="D115" i="3" s="1"/>
  <c r="E115" i="3" s="1"/>
  <c r="C116" i="3"/>
  <c r="D116" i="3" s="1"/>
  <c r="E116" i="3" s="1"/>
  <c r="C117" i="3"/>
  <c r="D117" i="3" s="1"/>
  <c r="E117" i="3" s="1"/>
  <c r="C118" i="3"/>
  <c r="D118" i="3" s="1"/>
  <c r="E118" i="3" s="1"/>
  <c r="C119" i="3"/>
  <c r="D119" i="3" s="1"/>
  <c r="E119" i="3" s="1"/>
  <c r="C120" i="3"/>
  <c r="D120" i="3" s="1"/>
  <c r="E120" i="3" s="1"/>
  <c r="C121" i="3"/>
  <c r="D121" i="3" s="1"/>
  <c r="E121" i="3" s="1"/>
  <c r="C122" i="3"/>
  <c r="D122" i="3" s="1"/>
  <c r="E122" i="3" s="1"/>
  <c r="C123" i="3"/>
  <c r="D123" i="3" s="1"/>
  <c r="E123" i="3" s="1"/>
  <c r="C124" i="3"/>
  <c r="D124" i="3" s="1"/>
  <c r="E124" i="3" s="1"/>
  <c r="C125" i="3"/>
  <c r="D125" i="3" s="1"/>
  <c r="E125" i="3" s="1"/>
  <c r="C126" i="3"/>
  <c r="D126" i="3" s="1"/>
  <c r="E126" i="3" s="1"/>
  <c r="C127" i="3"/>
  <c r="D127" i="3" s="1"/>
  <c r="E127" i="3" s="1"/>
  <c r="C128" i="3"/>
  <c r="D128" i="3" s="1"/>
  <c r="E128" i="3" s="1"/>
  <c r="C129" i="3"/>
  <c r="D129" i="3" s="1"/>
  <c r="E129" i="3" s="1"/>
  <c r="C130" i="3"/>
  <c r="D130" i="3" s="1"/>
  <c r="E130" i="3" s="1"/>
  <c r="C131" i="3"/>
  <c r="D131" i="3" s="1"/>
  <c r="E131" i="3" s="1"/>
  <c r="C132" i="3"/>
  <c r="D132" i="3" s="1"/>
  <c r="E132" i="3" s="1"/>
  <c r="C133" i="3"/>
  <c r="D133" i="3" s="1"/>
  <c r="E133" i="3" s="1"/>
  <c r="C134" i="3"/>
  <c r="D134" i="3" s="1"/>
  <c r="E134" i="3" s="1"/>
  <c r="C135" i="3"/>
  <c r="D135" i="3" s="1"/>
  <c r="E135" i="3" s="1"/>
  <c r="C136" i="3"/>
  <c r="D136" i="3" s="1"/>
  <c r="E136" i="3" s="1"/>
  <c r="C137" i="3"/>
  <c r="D137" i="3" s="1"/>
  <c r="E137" i="3" s="1"/>
  <c r="C138" i="3"/>
  <c r="D138" i="3" s="1"/>
  <c r="E138" i="3" s="1"/>
  <c r="C139" i="3"/>
  <c r="D139" i="3" s="1"/>
  <c r="E139" i="3" s="1"/>
  <c r="C140" i="3"/>
  <c r="D140" i="3" s="1"/>
  <c r="E140" i="3" s="1"/>
  <c r="C141" i="3"/>
  <c r="D141" i="3" s="1"/>
  <c r="E141" i="3" s="1"/>
  <c r="C142" i="3"/>
  <c r="D142" i="3" s="1"/>
  <c r="E142" i="3" s="1"/>
  <c r="C143" i="3"/>
  <c r="D143" i="3" s="1"/>
  <c r="E143" i="3" s="1"/>
  <c r="C144" i="3"/>
  <c r="D144" i="3" s="1"/>
  <c r="E144" i="3" s="1"/>
  <c r="C145" i="3"/>
  <c r="D145" i="3" s="1"/>
  <c r="E145" i="3" s="1"/>
  <c r="C146" i="3"/>
  <c r="D146" i="3" s="1"/>
  <c r="E146" i="3" s="1"/>
  <c r="C147" i="3"/>
  <c r="D147" i="3" s="1"/>
  <c r="E147" i="3" s="1"/>
  <c r="C148" i="3"/>
  <c r="D148" i="3" s="1"/>
  <c r="E148" i="3" s="1"/>
  <c r="C149" i="3"/>
  <c r="D149" i="3" s="1"/>
  <c r="E149" i="3" s="1"/>
  <c r="C150" i="3"/>
  <c r="D150" i="3" s="1"/>
  <c r="E150" i="3" s="1"/>
  <c r="C151" i="3"/>
  <c r="D151" i="3" s="1"/>
  <c r="E151" i="3" s="1"/>
  <c r="C152" i="3"/>
  <c r="D152" i="3" s="1"/>
  <c r="E152" i="3" s="1"/>
  <c r="C153" i="3"/>
  <c r="D153" i="3" s="1"/>
  <c r="E153" i="3" s="1"/>
  <c r="C154" i="3"/>
  <c r="D154" i="3" s="1"/>
  <c r="E154" i="3" s="1"/>
  <c r="C155" i="3"/>
  <c r="D155" i="3" s="1"/>
  <c r="E155" i="3" s="1"/>
  <c r="C156" i="3"/>
  <c r="D156" i="3" s="1"/>
  <c r="E156" i="3" s="1"/>
  <c r="C157" i="3"/>
  <c r="D157" i="3" s="1"/>
  <c r="E157" i="3" s="1"/>
  <c r="C158" i="3"/>
  <c r="D158" i="3" s="1"/>
  <c r="E158" i="3" s="1"/>
  <c r="C159" i="3"/>
  <c r="D159" i="3" s="1"/>
  <c r="E159" i="3" s="1"/>
  <c r="C160" i="3"/>
  <c r="D160" i="3" s="1"/>
  <c r="E160" i="3" s="1"/>
  <c r="C161" i="3"/>
  <c r="D161" i="3" s="1"/>
  <c r="E161" i="3" s="1"/>
  <c r="C162" i="3"/>
  <c r="D162" i="3" s="1"/>
  <c r="E162" i="3" s="1"/>
  <c r="C163" i="3"/>
  <c r="D163" i="3" s="1"/>
  <c r="E163" i="3" s="1"/>
  <c r="C164" i="3"/>
  <c r="D164" i="3" s="1"/>
  <c r="E164" i="3" s="1"/>
  <c r="C165" i="3"/>
  <c r="D165" i="3" s="1"/>
  <c r="E165" i="3" s="1"/>
  <c r="C166" i="3"/>
  <c r="D166" i="3" s="1"/>
  <c r="E166" i="3" s="1"/>
  <c r="C167" i="3"/>
  <c r="D167" i="3" s="1"/>
  <c r="E167" i="3" s="1"/>
  <c r="C168" i="3"/>
  <c r="D168" i="3" s="1"/>
  <c r="E168" i="3" s="1"/>
  <c r="C169" i="3"/>
  <c r="D169" i="3" s="1"/>
  <c r="E169" i="3" s="1"/>
  <c r="C170" i="3"/>
  <c r="D170" i="3" s="1"/>
  <c r="E170" i="3" s="1"/>
  <c r="C171" i="3"/>
  <c r="D171" i="3" s="1"/>
  <c r="E171" i="3" s="1"/>
  <c r="C172" i="3"/>
  <c r="D172" i="3" s="1"/>
  <c r="E172" i="3" s="1"/>
  <c r="C173" i="3"/>
  <c r="D173" i="3" s="1"/>
  <c r="E173" i="3" s="1"/>
  <c r="C174" i="3"/>
  <c r="D174" i="3" s="1"/>
  <c r="E174" i="3" s="1"/>
  <c r="C175" i="3"/>
  <c r="D175" i="3" s="1"/>
  <c r="E175" i="3" s="1"/>
  <c r="C176" i="3"/>
  <c r="D176" i="3" s="1"/>
  <c r="E176" i="3" s="1"/>
  <c r="C177" i="3"/>
  <c r="D177" i="3" s="1"/>
  <c r="E177" i="3" s="1"/>
  <c r="C178" i="3"/>
  <c r="D178" i="3" s="1"/>
  <c r="E178" i="3" s="1"/>
  <c r="C179" i="3"/>
  <c r="D179" i="3" s="1"/>
  <c r="E179" i="3" s="1"/>
  <c r="C180" i="3"/>
  <c r="D180" i="3" s="1"/>
  <c r="E180" i="3" s="1"/>
  <c r="C181" i="3"/>
  <c r="D181" i="3" s="1"/>
  <c r="E181" i="3" s="1"/>
  <c r="C182" i="3"/>
  <c r="D182" i="3" s="1"/>
  <c r="E182" i="3" s="1"/>
  <c r="C183" i="3"/>
  <c r="D183" i="3" s="1"/>
  <c r="E183" i="3" s="1"/>
  <c r="C184" i="3"/>
  <c r="D184" i="3" s="1"/>
  <c r="E184" i="3" s="1"/>
  <c r="C185" i="3"/>
  <c r="D185" i="3" s="1"/>
  <c r="E185" i="3" s="1"/>
  <c r="C186" i="3"/>
  <c r="D186" i="3" s="1"/>
  <c r="E186" i="3" s="1"/>
  <c r="C187" i="3"/>
  <c r="D187" i="3" s="1"/>
  <c r="E187" i="3" s="1"/>
  <c r="C188" i="3"/>
  <c r="D188" i="3" s="1"/>
  <c r="E188" i="3" s="1"/>
  <c r="C189" i="3"/>
  <c r="D189" i="3" s="1"/>
  <c r="E189" i="3" s="1"/>
  <c r="C190" i="3"/>
  <c r="D190" i="3" s="1"/>
  <c r="E190" i="3" s="1"/>
  <c r="C191" i="3"/>
  <c r="D191" i="3" s="1"/>
  <c r="E191" i="3" s="1"/>
  <c r="C192" i="3"/>
  <c r="D192" i="3" s="1"/>
  <c r="E192" i="3" s="1"/>
  <c r="C193" i="3"/>
  <c r="D193" i="3" s="1"/>
  <c r="E193" i="3" s="1"/>
  <c r="C194" i="3"/>
  <c r="D194" i="3" s="1"/>
  <c r="E194" i="3" s="1"/>
  <c r="C195" i="3"/>
  <c r="D195" i="3" s="1"/>
  <c r="E195" i="3" s="1"/>
  <c r="C196" i="3"/>
  <c r="D196" i="3" s="1"/>
  <c r="E196" i="3" s="1"/>
  <c r="C197" i="3"/>
  <c r="D197" i="3" s="1"/>
  <c r="E197" i="3" s="1"/>
  <c r="C198" i="3"/>
  <c r="D198" i="3" s="1"/>
  <c r="E198" i="3" s="1"/>
  <c r="C199" i="3"/>
  <c r="D199" i="3" s="1"/>
  <c r="E199" i="3" s="1"/>
  <c r="C200" i="3"/>
  <c r="D200" i="3" s="1"/>
  <c r="E200" i="3" s="1"/>
  <c r="C201" i="3"/>
  <c r="D201" i="3" s="1"/>
  <c r="E201" i="3" s="1"/>
  <c r="C202" i="3"/>
  <c r="D202" i="3" s="1"/>
  <c r="E202" i="3" s="1"/>
  <c r="C203" i="3"/>
  <c r="D203" i="3" s="1"/>
  <c r="E203" i="3" s="1"/>
  <c r="C204" i="3"/>
  <c r="D204" i="3" s="1"/>
  <c r="E204" i="3" s="1"/>
  <c r="C205" i="3"/>
  <c r="D205" i="3" s="1"/>
  <c r="E205" i="3" s="1"/>
  <c r="C206" i="3"/>
  <c r="D206" i="3" s="1"/>
  <c r="E206" i="3" s="1"/>
  <c r="C207" i="3"/>
  <c r="D207" i="3" s="1"/>
  <c r="E207" i="3" s="1"/>
  <c r="C208" i="3"/>
  <c r="D208" i="3" s="1"/>
  <c r="E208" i="3" s="1"/>
  <c r="C209" i="3"/>
  <c r="D209" i="3" s="1"/>
  <c r="E209" i="3" s="1"/>
  <c r="C210" i="3"/>
  <c r="D210" i="3" s="1"/>
  <c r="E210" i="3" s="1"/>
  <c r="C211" i="3"/>
  <c r="D211" i="3" s="1"/>
  <c r="E211" i="3" s="1"/>
  <c r="C212" i="3"/>
  <c r="D212" i="3" s="1"/>
  <c r="E212" i="3" s="1"/>
  <c r="C213" i="3"/>
  <c r="D213" i="3" s="1"/>
  <c r="E213" i="3" s="1"/>
  <c r="C214" i="3"/>
  <c r="D214" i="3" s="1"/>
  <c r="E214" i="3" s="1"/>
  <c r="C215" i="3"/>
  <c r="D215" i="3" s="1"/>
  <c r="E215" i="3" s="1"/>
  <c r="C216" i="3"/>
  <c r="D216" i="3" s="1"/>
  <c r="E216" i="3" s="1"/>
  <c r="C217" i="3"/>
  <c r="D217" i="3" s="1"/>
  <c r="E217" i="3" s="1"/>
  <c r="C218" i="3"/>
  <c r="D218" i="3" s="1"/>
  <c r="E218" i="3" s="1"/>
  <c r="C219" i="3"/>
  <c r="D219" i="3" s="1"/>
  <c r="E219" i="3" s="1"/>
  <c r="C220" i="3"/>
  <c r="D220" i="3" s="1"/>
  <c r="E220" i="3" s="1"/>
  <c r="C221" i="3"/>
  <c r="D221" i="3" s="1"/>
  <c r="E221" i="3" s="1"/>
  <c r="C222" i="3"/>
  <c r="D222" i="3" s="1"/>
  <c r="E222" i="3" s="1"/>
  <c r="C223" i="3"/>
  <c r="D223" i="3" s="1"/>
  <c r="E223" i="3" s="1"/>
  <c r="C224" i="3"/>
  <c r="D224" i="3" s="1"/>
  <c r="E224" i="3" s="1"/>
  <c r="C225" i="3"/>
  <c r="D225" i="3" s="1"/>
  <c r="E225" i="3" s="1"/>
  <c r="C226" i="3"/>
  <c r="D226" i="3" s="1"/>
  <c r="E226" i="3" s="1"/>
  <c r="C227" i="3"/>
  <c r="D227" i="3" s="1"/>
  <c r="E227" i="3" s="1"/>
  <c r="C228" i="3"/>
  <c r="D228" i="3" s="1"/>
  <c r="E228" i="3" s="1"/>
  <c r="C229" i="3"/>
  <c r="D229" i="3" s="1"/>
  <c r="E229" i="3" s="1"/>
  <c r="C230" i="3"/>
  <c r="D230" i="3" s="1"/>
  <c r="E230" i="3" s="1"/>
  <c r="C231" i="3"/>
  <c r="D231" i="3" s="1"/>
  <c r="E231" i="3" s="1"/>
  <c r="C232" i="3"/>
  <c r="D232" i="3" s="1"/>
  <c r="E232" i="3" s="1"/>
  <c r="C233" i="3"/>
  <c r="D233" i="3" s="1"/>
  <c r="E233" i="3" s="1"/>
  <c r="C234" i="3"/>
  <c r="D234" i="3" s="1"/>
  <c r="E234" i="3" s="1"/>
  <c r="C235" i="3"/>
  <c r="D235" i="3" s="1"/>
  <c r="E235" i="3" s="1"/>
  <c r="C236" i="3"/>
  <c r="D236" i="3" s="1"/>
  <c r="E236" i="3" s="1"/>
  <c r="C237" i="3"/>
  <c r="D237" i="3" s="1"/>
  <c r="E237" i="3" s="1"/>
  <c r="C238" i="3"/>
  <c r="D238" i="3" s="1"/>
  <c r="E238" i="3" s="1"/>
  <c r="C239" i="3"/>
  <c r="D239" i="3" s="1"/>
  <c r="E239" i="3" s="1"/>
  <c r="C240" i="3"/>
  <c r="D240" i="3" s="1"/>
  <c r="E240" i="3" s="1"/>
  <c r="C241" i="3"/>
  <c r="D241" i="3" s="1"/>
  <c r="E241" i="3" s="1"/>
  <c r="C242" i="3"/>
  <c r="D242" i="3" s="1"/>
  <c r="E242" i="3" s="1"/>
  <c r="C243" i="3"/>
  <c r="D243" i="3" s="1"/>
  <c r="E243" i="3" s="1"/>
  <c r="C244" i="3"/>
  <c r="D244" i="3" s="1"/>
  <c r="E244" i="3" s="1"/>
  <c r="C245" i="3"/>
  <c r="D245" i="3" s="1"/>
  <c r="E245" i="3" s="1"/>
  <c r="C246" i="3"/>
  <c r="D246" i="3" s="1"/>
  <c r="E246" i="3" s="1"/>
  <c r="C247" i="3"/>
  <c r="D247" i="3" s="1"/>
  <c r="E247" i="3" s="1"/>
  <c r="C248" i="3"/>
  <c r="D248" i="3" s="1"/>
  <c r="E248" i="3" s="1"/>
  <c r="C249" i="3"/>
  <c r="D249" i="3" s="1"/>
  <c r="E249" i="3" s="1"/>
  <c r="C250" i="3"/>
  <c r="D250" i="3" s="1"/>
  <c r="E250" i="3" s="1"/>
  <c r="C251" i="3"/>
  <c r="D251" i="3" s="1"/>
  <c r="E251" i="3" s="1"/>
  <c r="C252" i="3"/>
  <c r="D252" i="3" s="1"/>
  <c r="E252" i="3" s="1"/>
  <c r="C253" i="3"/>
  <c r="D253" i="3" s="1"/>
  <c r="E253" i="3" s="1"/>
  <c r="C254" i="3"/>
  <c r="D254" i="3" s="1"/>
  <c r="E254" i="3" s="1"/>
  <c r="C255" i="3"/>
  <c r="D255" i="3" s="1"/>
  <c r="E255" i="3" s="1"/>
  <c r="C256" i="3"/>
  <c r="D256" i="3" s="1"/>
  <c r="E256" i="3" s="1"/>
  <c r="C257" i="3"/>
  <c r="D257" i="3" s="1"/>
  <c r="E257" i="3" s="1"/>
  <c r="C258" i="3"/>
  <c r="D258" i="3" s="1"/>
  <c r="E258" i="3" s="1"/>
  <c r="C259" i="3"/>
  <c r="D259" i="3" s="1"/>
  <c r="E259" i="3" s="1"/>
  <c r="C260" i="3"/>
  <c r="D260" i="3" s="1"/>
  <c r="E260" i="3" s="1"/>
  <c r="C261" i="3"/>
  <c r="D261" i="3" s="1"/>
  <c r="E261" i="3" s="1"/>
  <c r="C262" i="3"/>
  <c r="D262" i="3" s="1"/>
  <c r="E262" i="3" s="1"/>
  <c r="C263" i="3"/>
  <c r="D263" i="3" s="1"/>
  <c r="E263" i="3" s="1"/>
  <c r="C264" i="3"/>
  <c r="D264" i="3" s="1"/>
  <c r="E264" i="3" s="1"/>
  <c r="C265" i="3"/>
  <c r="D265" i="3" s="1"/>
  <c r="E265" i="3" s="1"/>
  <c r="C266" i="3"/>
  <c r="D266" i="3" s="1"/>
  <c r="E266" i="3" s="1"/>
  <c r="C267" i="3"/>
  <c r="D267" i="3" s="1"/>
  <c r="E267" i="3" s="1"/>
  <c r="C268" i="3"/>
  <c r="D268" i="3" s="1"/>
  <c r="E268" i="3" s="1"/>
  <c r="C269" i="3"/>
  <c r="D269" i="3" s="1"/>
  <c r="E269" i="3" s="1"/>
  <c r="C270" i="3"/>
  <c r="D270" i="3" s="1"/>
  <c r="E270" i="3" s="1"/>
  <c r="C271" i="3"/>
  <c r="D271" i="3" s="1"/>
  <c r="E271" i="3" s="1"/>
  <c r="C272" i="3"/>
  <c r="D272" i="3" s="1"/>
  <c r="E272" i="3" s="1"/>
  <c r="C273" i="3"/>
  <c r="D273" i="3" s="1"/>
  <c r="E273" i="3" s="1"/>
  <c r="C274" i="3"/>
  <c r="D274" i="3" s="1"/>
  <c r="E274" i="3" s="1"/>
  <c r="C275" i="3"/>
  <c r="D275" i="3" s="1"/>
  <c r="E275" i="3" s="1"/>
  <c r="C276" i="3"/>
  <c r="D276" i="3" s="1"/>
  <c r="E276" i="3" s="1"/>
  <c r="C277" i="3"/>
  <c r="D277" i="3" s="1"/>
  <c r="E277" i="3" s="1"/>
  <c r="C278" i="3"/>
  <c r="D278" i="3" s="1"/>
  <c r="E278" i="3" s="1"/>
  <c r="C279" i="3"/>
  <c r="D279" i="3" s="1"/>
  <c r="E279" i="3" s="1"/>
  <c r="C280" i="3"/>
  <c r="D280" i="3" s="1"/>
  <c r="E280" i="3" s="1"/>
  <c r="C281" i="3"/>
  <c r="D281" i="3" s="1"/>
  <c r="E281" i="3" s="1"/>
  <c r="C282" i="3"/>
  <c r="D282" i="3" s="1"/>
  <c r="E282" i="3" s="1"/>
  <c r="C283" i="3"/>
  <c r="D283" i="3" s="1"/>
  <c r="E283" i="3" s="1"/>
  <c r="C284" i="3"/>
  <c r="D284" i="3" s="1"/>
  <c r="E284" i="3" s="1"/>
  <c r="C285" i="3"/>
  <c r="D285" i="3" s="1"/>
  <c r="E285" i="3" s="1"/>
  <c r="C286" i="3"/>
  <c r="D286" i="3" s="1"/>
  <c r="E286" i="3" s="1"/>
  <c r="C287" i="3"/>
  <c r="D287" i="3" s="1"/>
  <c r="E287" i="3" s="1"/>
  <c r="C288" i="3"/>
  <c r="D288" i="3" s="1"/>
  <c r="E288" i="3" s="1"/>
  <c r="C289" i="3"/>
  <c r="D289" i="3" s="1"/>
  <c r="E289" i="3" s="1"/>
  <c r="C290" i="3"/>
  <c r="D290" i="3" s="1"/>
  <c r="E290" i="3" s="1"/>
  <c r="C291" i="3"/>
  <c r="D291" i="3" s="1"/>
  <c r="E291" i="3" s="1"/>
  <c r="C292" i="3"/>
  <c r="D292" i="3" s="1"/>
  <c r="E292" i="3" s="1"/>
  <c r="C293" i="3"/>
  <c r="D293" i="3" s="1"/>
  <c r="E293" i="3" s="1"/>
  <c r="C294" i="3"/>
  <c r="D294" i="3" s="1"/>
  <c r="E294" i="3" s="1"/>
  <c r="C295" i="3"/>
  <c r="D295" i="3" s="1"/>
  <c r="E295" i="3" s="1"/>
  <c r="C296" i="3"/>
  <c r="D296" i="3" s="1"/>
  <c r="E296" i="3" s="1"/>
  <c r="C297" i="3"/>
  <c r="D297" i="3" s="1"/>
  <c r="E297" i="3" s="1"/>
  <c r="C298" i="3"/>
  <c r="D298" i="3" s="1"/>
  <c r="E298" i="3" s="1"/>
  <c r="C299" i="3"/>
  <c r="D299" i="3" s="1"/>
  <c r="E299" i="3" s="1"/>
  <c r="C300" i="3"/>
  <c r="D300" i="3" s="1"/>
  <c r="E300" i="3" s="1"/>
  <c r="C301" i="3"/>
  <c r="D301" i="3" s="1"/>
  <c r="E301" i="3" s="1"/>
  <c r="C302" i="3"/>
  <c r="D302" i="3" s="1"/>
  <c r="E302" i="3" s="1"/>
  <c r="C303" i="3"/>
  <c r="D303" i="3" s="1"/>
  <c r="E303" i="3" s="1"/>
  <c r="C304" i="3"/>
  <c r="D304" i="3" s="1"/>
  <c r="E304" i="3" s="1"/>
  <c r="C305" i="3"/>
  <c r="D305" i="3" s="1"/>
  <c r="E305" i="3" s="1"/>
  <c r="C306" i="3"/>
  <c r="D306" i="3" s="1"/>
  <c r="E306" i="3" s="1"/>
  <c r="C307" i="3"/>
  <c r="D307" i="3" s="1"/>
  <c r="E307" i="3" s="1"/>
  <c r="C308" i="3"/>
  <c r="D308" i="3" s="1"/>
  <c r="E308" i="3" s="1"/>
  <c r="C309" i="3"/>
  <c r="D309" i="3" s="1"/>
  <c r="E309" i="3" s="1"/>
  <c r="C310" i="3"/>
  <c r="D310" i="3" s="1"/>
  <c r="E310" i="3" s="1"/>
  <c r="C311" i="3"/>
  <c r="D311" i="3" s="1"/>
  <c r="E311" i="3" s="1"/>
  <c r="C312" i="3"/>
  <c r="D312" i="3" s="1"/>
  <c r="E312" i="3" s="1"/>
  <c r="C313" i="3"/>
  <c r="D313" i="3" s="1"/>
  <c r="E313" i="3" s="1"/>
  <c r="C314" i="3"/>
  <c r="D314" i="3" s="1"/>
  <c r="E314" i="3" s="1"/>
  <c r="C315" i="3"/>
  <c r="D315" i="3" s="1"/>
  <c r="E315" i="3" s="1"/>
  <c r="C316" i="3"/>
  <c r="D316" i="3" s="1"/>
  <c r="E316" i="3" s="1"/>
  <c r="C317" i="3"/>
  <c r="D317" i="3" s="1"/>
  <c r="E317" i="3" s="1"/>
  <c r="C318" i="3"/>
  <c r="D318" i="3" s="1"/>
  <c r="E318" i="3" s="1"/>
  <c r="C319" i="3"/>
  <c r="D319" i="3" s="1"/>
  <c r="E319" i="3" s="1"/>
  <c r="C320" i="3"/>
  <c r="D320" i="3" s="1"/>
  <c r="E320" i="3" s="1"/>
  <c r="C321" i="3"/>
  <c r="D321" i="3" s="1"/>
  <c r="E321" i="3" s="1"/>
  <c r="C322" i="3"/>
  <c r="D322" i="3" s="1"/>
  <c r="E322" i="3" s="1"/>
  <c r="C323" i="3"/>
  <c r="D323" i="3" s="1"/>
  <c r="E323" i="3" s="1"/>
  <c r="C324" i="3"/>
  <c r="D324" i="3" s="1"/>
  <c r="E324" i="3" s="1"/>
  <c r="C325" i="3"/>
  <c r="D325" i="3" s="1"/>
  <c r="E325" i="3" s="1"/>
  <c r="C326" i="3"/>
  <c r="D326" i="3" s="1"/>
  <c r="E326" i="3" s="1"/>
  <c r="C327" i="3"/>
  <c r="D327" i="3" s="1"/>
  <c r="E327" i="3" s="1"/>
  <c r="C328" i="3"/>
  <c r="D328" i="3" s="1"/>
  <c r="E328" i="3" s="1"/>
  <c r="C329" i="3"/>
  <c r="D329" i="3" s="1"/>
  <c r="E329" i="3" s="1"/>
  <c r="C330" i="3"/>
  <c r="D330" i="3" s="1"/>
  <c r="E330" i="3" s="1"/>
  <c r="C331" i="3"/>
  <c r="D331" i="3" s="1"/>
  <c r="E331" i="3" s="1"/>
  <c r="C332" i="3"/>
  <c r="D332" i="3" s="1"/>
  <c r="E332" i="3" s="1"/>
  <c r="C333" i="3"/>
  <c r="D333" i="3" s="1"/>
  <c r="E333" i="3" s="1"/>
  <c r="C334" i="3"/>
  <c r="D334" i="3" s="1"/>
  <c r="E334" i="3" s="1"/>
  <c r="C335" i="3"/>
  <c r="D335" i="3" s="1"/>
  <c r="E335" i="3" s="1"/>
  <c r="C336" i="3"/>
  <c r="D336" i="3" s="1"/>
  <c r="E336" i="3" s="1"/>
  <c r="C337" i="3"/>
  <c r="D337" i="3" s="1"/>
  <c r="E337" i="3" s="1"/>
  <c r="C338" i="3"/>
  <c r="D338" i="3" s="1"/>
  <c r="E338" i="3" s="1"/>
  <c r="C339" i="3"/>
  <c r="D339" i="3" s="1"/>
  <c r="E339" i="3" s="1"/>
  <c r="C340" i="3"/>
  <c r="D340" i="3" s="1"/>
  <c r="E340" i="3" s="1"/>
  <c r="C341" i="3"/>
  <c r="D341" i="3" s="1"/>
  <c r="E341" i="3" s="1"/>
  <c r="C342" i="3"/>
  <c r="D342" i="3" s="1"/>
  <c r="E342" i="3" s="1"/>
  <c r="C343" i="3"/>
  <c r="D343" i="3" s="1"/>
  <c r="E343" i="3" s="1"/>
  <c r="C344" i="3"/>
  <c r="D344" i="3" s="1"/>
  <c r="E344" i="3" s="1"/>
  <c r="C345" i="3"/>
  <c r="D345" i="3" s="1"/>
  <c r="E345" i="3" s="1"/>
  <c r="C346" i="3"/>
  <c r="D346" i="3" s="1"/>
  <c r="E346" i="3" s="1"/>
  <c r="C347" i="3"/>
  <c r="D347" i="3" s="1"/>
  <c r="E347" i="3" s="1"/>
  <c r="C348" i="3"/>
  <c r="D348" i="3" s="1"/>
  <c r="E348" i="3" s="1"/>
  <c r="C349" i="3"/>
  <c r="D349" i="3" s="1"/>
  <c r="E349" i="3" s="1"/>
  <c r="C350" i="3"/>
  <c r="D350" i="3" s="1"/>
  <c r="E350" i="3" s="1"/>
  <c r="C351" i="3"/>
  <c r="D351" i="3" s="1"/>
  <c r="E351" i="3" s="1"/>
  <c r="C352" i="3"/>
  <c r="D352" i="3" s="1"/>
  <c r="E352" i="3" s="1"/>
  <c r="C353" i="3"/>
  <c r="D353" i="3" s="1"/>
  <c r="E353" i="3" s="1"/>
  <c r="C354" i="3"/>
  <c r="D354" i="3" s="1"/>
  <c r="E354" i="3" s="1"/>
  <c r="C355" i="3"/>
  <c r="D355" i="3" s="1"/>
  <c r="E355" i="3" s="1"/>
  <c r="C356" i="3"/>
  <c r="D356" i="3" s="1"/>
  <c r="E356" i="3" s="1"/>
  <c r="C357" i="3"/>
  <c r="D357" i="3" s="1"/>
  <c r="E357" i="3" s="1"/>
  <c r="C358" i="3"/>
  <c r="D358" i="3" s="1"/>
  <c r="E358" i="3" s="1"/>
  <c r="C359" i="3"/>
  <c r="D359" i="3" s="1"/>
  <c r="E359" i="3" s="1"/>
  <c r="C360" i="3"/>
  <c r="D360" i="3" s="1"/>
  <c r="E360" i="3" s="1"/>
  <c r="C361" i="3"/>
  <c r="D361" i="3" s="1"/>
  <c r="E361" i="3" s="1"/>
  <c r="C362" i="3"/>
  <c r="D362" i="3" s="1"/>
  <c r="E362" i="3" s="1"/>
  <c r="C363" i="3"/>
  <c r="D363" i="3" s="1"/>
  <c r="E363" i="3" s="1"/>
  <c r="C364" i="3"/>
  <c r="D364" i="3" s="1"/>
  <c r="E364" i="3" s="1"/>
  <c r="C365" i="3"/>
  <c r="D365" i="3" s="1"/>
  <c r="E365" i="3" s="1"/>
  <c r="C366" i="3"/>
  <c r="D366" i="3" s="1"/>
  <c r="E366" i="3" s="1"/>
  <c r="C367" i="3"/>
  <c r="D367" i="3" s="1"/>
  <c r="E367" i="3" s="1"/>
  <c r="C368" i="3"/>
  <c r="D368" i="3" s="1"/>
  <c r="E368" i="3" s="1"/>
  <c r="C369" i="3"/>
  <c r="D369" i="3" s="1"/>
  <c r="E369" i="3" s="1"/>
  <c r="C370" i="3"/>
  <c r="D370" i="3" s="1"/>
  <c r="E370" i="3" s="1"/>
  <c r="C371" i="3"/>
  <c r="D371" i="3" s="1"/>
  <c r="E371" i="3" s="1"/>
  <c r="C372" i="3"/>
  <c r="D372" i="3" s="1"/>
  <c r="E372" i="3" s="1"/>
  <c r="C373" i="3"/>
  <c r="D373" i="3" s="1"/>
  <c r="E373" i="3" s="1"/>
  <c r="C374" i="3"/>
  <c r="C375" i="3"/>
  <c r="D375" i="3" s="1"/>
  <c r="E375" i="3" s="1"/>
  <c r="C376" i="3"/>
  <c r="D376" i="3" s="1"/>
  <c r="E376" i="3" s="1"/>
  <c r="C377" i="3"/>
  <c r="D377" i="3" s="1"/>
  <c r="E377" i="3" s="1"/>
  <c r="C378" i="3"/>
  <c r="D378" i="3" s="1"/>
  <c r="E378" i="3" s="1"/>
  <c r="C379" i="3"/>
  <c r="D379" i="3" s="1"/>
  <c r="E379" i="3" s="1"/>
  <c r="C380" i="3"/>
  <c r="D380" i="3" s="1"/>
  <c r="E380" i="3" s="1"/>
  <c r="C381" i="3"/>
  <c r="D381" i="3" s="1"/>
  <c r="E381" i="3" s="1"/>
  <c r="C382" i="3"/>
  <c r="D382" i="3" s="1"/>
  <c r="E382" i="3" s="1"/>
  <c r="C383" i="3"/>
  <c r="D383" i="3" s="1"/>
  <c r="E383" i="3" s="1"/>
  <c r="C384" i="3"/>
  <c r="D384" i="3" s="1"/>
  <c r="E384" i="3" s="1"/>
  <c r="C385" i="3"/>
  <c r="D385" i="3" s="1"/>
  <c r="E385" i="3" s="1"/>
  <c r="C386" i="3"/>
  <c r="D386" i="3" s="1"/>
  <c r="E386" i="3" s="1"/>
  <c r="C387" i="3"/>
  <c r="D387" i="3" s="1"/>
  <c r="E387" i="3" s="1"/>
  <c r="C388" i="3"/>
  <c r="D388" i="3" s="1"/>
  <c r="E388" i="3" s="1"/>
  <c r="C389" i="3"/>
  <c r="D389" i="3" s="1"/>
  <c r="E389" i="3" s="1"/>
  <c r="C390" i="3"/>
  <c r="D390" i="3" s="1"/>
  <c r="E390" i="3" s="1"/>
  <c r="C391" i="3"/>
  <c r="D391" i="3" s="1"/>
  <c r="E391" i="3" s="1"/>
  <c r="C392" i="3"/>
  <c r="D392" i="3" s="1"/>
  <c r="E392" i="3" s="1"/>
  <c r="C393" i="3"/>
  <c r="D393" i="3" s="1"/>
  <c r="E393" i="3" s="1"/>
  <c r="C394" i="3"/>
  <c r="D394" i="3" s="1"/>
  <c r="E394" i="3" s="1"/>
  <c r="C395" i="3"/>
  <c r="D395" i="3" s="1"/>
  <c r="E395" i="3" s="1"/>
  <c r="C396" i="3"/>
  <c r="D396" i="3" s="1"/>
  <c r="E396" i="3" s="1"/>
  <c r="C397" i="3"/>
  <c r="D397" i="3" s="1"/>
  <c r="E397" i="3" s="1"/>
  <c r="C398" i="3"/>
  <c r="D398" i="3" s="1"/>
  <c r="E398" i="3" s="1"/>
  <c r="C399" i="3"/>
  <c r="D399" i="3" s="1"/>
  <c r="E399" i="3" s="1"/>
  <c r="C400" i="3"/>
  <c r="D400" i="3" s="1"/>
  <c r="E400" i="3" s="1"/>
  <c r="C401" i="3"/>
  <c r="D401" i="3" s="1"/>
  <c r="E401" i="3" s="1"/>
  <c r="C402" i="3"/>
  <c r="D402" i="3" s="1"/>
  <c r="E402" i="3" s="1"/>
  <c r="C403" i="3"/>
  <c r="D403" i="3" s="1"/>
  <c r="E403" i="3" s="1"/>
  <c r="C404" i="3"/>
  <c r="D404" i="3" s="1"/>
  <c r="E404" i="3" s="1"/>
  <c r="C405" i="3"/>
  <c r="D405" i="3" s="1"/>
  <c r="E405" i="3" s="1"/>
  <c r="C406" i="3"/>
  <c r="D406" i="3" s="1"/>
  <c r="E406" i="3" s="1"/>
  <c r="C407" i="3"/>
  <c r="D407" i="3" s="1"/>
  <c r="E407" i="3" s="1"/>
  <c r="C408" i="3"/>
  <c r="D408" i="3" s="1"/>
  <c r="E408" i="3" s="1"/>
  <c r="C409" i="3"/>
  <c r="D409" i="3" s="1"/>
  <c r="E409" i="3" s="1"/>
  <c r="C410" i="3"/>
  <c r="D410" i="3" s="1"/>
  <c r="E410" i="3" s="1"/>
  <c r="C411" i="3"/>
  <c r="D411" i="3" s="1"/>
  <c r="E411" i="3" s="1"/>
  <c r="C12" i="3"/>
  <c r="D12" i="3" s="1"/>
  <c r="E12" i="3" s="1"/>
  <c r="C13" i="3"/>
  <c r="D13" i="3" s="1"/>
  <c r="E13" i="3" s="1"/>
  <c r="C11" i="3"/>
  <c r="D11" i="3" s="1"/>
  <c r="E11" i="3" s="1"/>
  <c r="L8" i="3"/>
  <c r="M8" i="3" s="1"/>
  <c r="N8" i="3" s="1"/>
  <c r="O8" i="3" s="1"/>
  <c r="L7" i="3"/>
  <c r="M7" i="3" s="1"/>
  <c r="N7" i="3" s="1"/>
  <c r="O7" i="3" s="1"/>
  <c r="M6" i="3"/>
  <c r="N6" i="3" s="1"/>
  <c r="O6" i="3" s="1"/>
  <c r="L6" i="3"/>
  <c r="E6" i="3"/>
  <c r="F6" i="3" s="1"/>
  <c r="G6" i="3" s="1"/>
  <c r="H6" i="3" s="1"/>
  <c r="C213" i="2"/>
  <c r="D213" i="2" s="1"/>
  <c r="E213" i="2" s="1"/>
  <c r="E25" i="2"/>
  <c r="E33" i="2"/>
  <c r="D28" i="2"/>
  <c r="E28" i="2" s="1"/>
  <c r="D40" i="2"/>
  <c r="E40" i="2" s="1"/>
  <c r="D45" i="2"/>
  <c r="E45" i="2" s="1"/>
  <c r="D278" i="2"/>
  <c r="E278" i="2" s="1"/>
  <c r="C15" i="2"/>
  <c r="D15" i="2" s="1"/>
  <c r="E15" i="2" s="1"/>
  <c r="C16" i="2"/>
  <c r="D16" i="2" s="1"/>
  <c r="E16" i="2" s="1"/>
  <c r="C17" i="2"/>
  <c r="D17" i="2" s="1"/>
  <c r="E17" i="2" s="1"/>
  <c r="C18" i="2"/>
  <c r="D18" i="2" s="1"/>
  <c r="E18" i="2" s="1"/>
  <c r="C19" i="2"/>
  <c r="D19" i="2" s="1"/>
  <c r="E19" i="2" s="1"/>
  <c r="C20" i="2"/>
  <c r="D20" i="2" s="1"/>
  <c r="E20" i="2" s="1"/>
  <c r="C21" i="2"/>
  <c r="D21" i="2" s="1"/>
  <c r="E21" i="2" s="1"/>
  <c r="C22" i="2"/>
  <c r="D22" i="2" s="1"/>
  <c r="E22" i="2" s="1"/>
  <c r="C23" i="2"/>
  <c r="D23" i="2" s="1"/>
  <c r="E23" i="2" s="1"/>
  <c r="C24" i="2"/>
  <c r="D24" i="2" s="1"/>
  <c r="E24" i="2" s="1"/>
  <c r="C25" i="2"/>
  <c r="D25" i="2" s="1"/>
  <c r="C26" i="2"/>
  <c r="D26" i="2" s="1"/>
  <c r="E26" i="2" s="1"/>
  <c r="C27" i="2"/>
  <c r="D27" i="2" s="1"/>
  <c r="E27" i="2" s="1"/>
  <c r="C28" i="2"/>
  <c r="C29" i="2"/>
  <c r="D29" i="2" s="1"/>
  <c r="E29" i="2" s="1"/>
  <c r="C30" i="2"/>
  <c r="D30" i="2" s="1"/>
  <c r="E30" i="2" s="1"/>
  <c r="C31" i="2"/>
  <c r="D31" i="2" s="1"/>
  <c r="E31" i="2" s="1"/>
  <c r="C32" i="2"/>
  <c r="D32" i="2" s="1"/>
  <c r="E32" i="2" s="1"/>
  <c r="C33" i="2"/>
  <c r="D33" i="2" s="1"/>
  <c r="C34" i="2"/>
  <c r="D34" i="2" s="1"/>
  <c r="E34" i="2" s="1"/>
  <c r="C35" i="2"/>
  <c r="D35" i="2" s="1"/>
  <c r="E35" i="2" s="1"/>
  <c r="C36" i="2"/>
  <c r="D36" i="2" s="1"/>
  <c r="E36" i="2" s="1"/>
  <c r="C37" i="2"/>
  <c r="D37" i="2" s="1"/>
  <c r="E37" i="2" s="1"/>
  <c r="C38" i="2"/>
  <c r="D38" i="2" s="1"/>
  <c r="E38" i="2" s="1"/>
  <c r="C39" i="2"/>
  <c r="D39" i="2" s="1"/>
  <c r="E39" i="2" s="1"/>
  <c r="C40" i="2"/>
  <c r="C41" i="2"/>
  <c r="D41" i="2" s="1"/>
  <c r="E41" i="2" s="1"/>
  <c r="C42" i="2"/>
  <c r="D42" i="2" s="1"/>
  <c r="E42" i="2" s="1"/>
  <c r="C43" i="2"/>
  <c r="D43" i="2" s="1"/>
  <c r="E43" i="2" s="1"/>
  <c r="C44" i="2"/>
  <c r="D44" i="2" s="1"/>
  <c r="E44" i="2" s="1"/>
  <c r="C45" i="2"/>
  <c r="C46" i="2"/>
  <c r="D46" i="2" s="1"/>
  <c r="E46" i="2" s="1"/>
  <c r="C47" i="2"/>
  <c r="D47" i="2" s="1"/>
  <c r="E47" i="2" s="1"/>
  <c r="C48" i="2"/>
  <c r="D48" i="2" s="1"/>
  <c r="E48" i="2" s="1"/>
  <c r="C49" i="2"/>
  <c r="D49" i="2" s="1"/>
  <c r="E49" i="2" s="1"/>
  <c r="C50" i="2"/>
  <c r="D50" i="2" s="1"/>
  <c r="E50" i="2" s="1"/>
  <c r="C51" i="2"/>
  <c r="D51" i="2" s="1"/>
  <c r="E51" i="2" s="1"/>
  <c r="C52" i="2"/>
  <c r="D52" i="2" s="1"/>
  <c r="E52" i="2" s="1"/>
  <c r="C53" i="2"/>
  <c r="D53" i="2" s="1"/>
  <c r="E53" i="2" s="1"/>
  <c r="C54" i="2"/>
  <c r="D54" i="2" s="1"/>
  <c r="E54" i="2" s="1"/>
  <c r="C55" i="2"/>
  <c r="D55" i="2" s="1"/>
  <c r="E55" i="2" s="1"/>
  <c r="C56" i="2"/>
  <c r="D56" i="2" s="1"/>
  <c r="E56" i="2" s="1"/>
  <c r="C57" i="2"/>
  <c r="D57" i="2" s="1"/>
  <c r="E57" i="2" s="1"/>
  <c r="C58" i="2"/>
  <c r="D58" i="2" s="1"/>
  <c r="E58" i="2" s="1"/>
  <c r="C59" i="2"/>
  <c r="D59" i="2" s="1"/>
  <c r="E59" i="2" s="1"/>
  <c r="C60" i="2"/>
  <c r="D60" i="2" s="1"/>
  <c r="E60" i="2" s="1"/>
  <c r="C61" i="2"/>
  <c r="D61" i="2" s="1"/>
  <c r="E61" i="2" s="1"/>
  <c r="C62" i="2"/>
  <c r="D62" i="2" s="1"/>
  <c r="E62" i="2" s="1"/>
  <c r="C63" i="2"/>
  <c r="D63" i="2" s="1"/>
  <c r="E63" i="2" s="1"/>
  <c r="C64" i="2"/>
  <c r="D64" i="2" s="1"/>
  <c r="E64" i="2" s="1"/>
  <c r="C65" i="2"/>
  <c r="D65" i="2" s="1"/>
  <c r="E65" i="2" s="1"/>
  <c r="C66" i="2"/>
  <c r="D66" i="2" s="1"/>
  <c r="E66" i="2" s="1"/>
  <c r="C67" i="2"/>
  <c r="D67" i="2" s="1"/>
  <c r="E67" i="2" s="1"/>
  <c r="C68" i="2"/>
  <c r="D68" i="2" s="1"/>
  <c r="E68" i="2" s="1"/>
  <c r="C69" i="2"/>
  <c r="D69" i="2" s="1"/>
  <c r="E69" i="2" s="1"/>
  <c r="C70" i="2"/>
  <c r="D70" i="2" s="1"/>
  <c r="E70" i="2" s="1"/>
  <c r="C71" i="2"/>
  <c r="D71" i="2" s="1"/>
  <c r="E71" i="2" s="1"/>
  <c r="C72" i="2"/>
  <c r="D72" i="2" s="1"/>
  <c r="E72" i="2" s="1"/>
  <c r="C73" i="2"/>
  <c r="D73" i="2" s="1"/>
  <c r="E73" i="2" s="1"/>
  <c r="C74" i="2"/>
  <c r="D74" i="2" s="1"/>
  <c r="E74" i="2" s="1"/>
  <c r="C75" i="2"/>
  <c r="D75" i="2" s="1"/>
  <c r="E75" i="2" s="1"/>
  <c r="C76" i="2"/>
  <c r="D76" i="2" s="1"/>
  <c r="E76" i="2" s="1"/>
  <c r="C77" i="2"/>
  <c r="D77" i="2" s="1"/>
  <c r="E77" i="2" s="1"/>
  <c r="C78" i="2"/>
  <c r="D78" i="2" s="1"/>
  <c r="E78" i="2" s="1"/>
  <c r="C79" i="2"/>
  <c r="D79" i="2" s="1"/>
  <c r="E79" i="2" s="1"/>
  <c r="C80" i="2"/>
  <c r="D80" i="2" s="1"/>
  <c r="E80" i="2" s="1"/>
  <c r="C81" i="2"/>
  <c r="D81" i="2" s="1"/>
  <c r="E81" i="2" s="1"/>
  <c r="C82" i="2"/>
  <c r="D82" i="2" s="1"/>
  <c r="E82" i="2" s="1"/>
  <c r="C83" i="2"/>
  <c r="D83" i="2" s="1"/>
  <c r="E83" i="2" s="1"/>
  <c r="C84" i="2"/>
  <c r="D84" i="2" s="1"/>
  <c r="E84" i="2" s="1"/>
  <c r="C85" i="2"/>
  <c r="D85" i="2" s="1"/>
  <c r="E85" i="2" s="1"/>
  <c r="C86" i="2"/>
  <c r="D86" i="2" s="1"/>
  <c r="E86" i="2" s="1"/>
  <c r="C87" i="2"/>
  <c r="D87" i="2" s="1"/>
  <c r="E87" i="2" s="1"/>
  <c r="C88" i="2"/>
  <c r="D88" i="2" s="1"/>
  <c r="E88" i="2" s="1"/>
  <c r="C89" i="2"/>
  <c r="D89" i="2" s="1"/>
  <c r="E89" i="2" s="1"/>
  <c r="C90" i="2"/>
  <c r="D90" i="2" s="1"/>
  <c r="E90" i="2" s="1"/>
  <c r="C91" i="2"/>
  <c r="D91" i="2" s="1"/>
  <c r="E91" i="2" s="1"/>
  <c r="C92" i="2"/>
  <c r="D92" i="2" s="1"/>
  <c r="E92" i="2" s="1"/>
  <c r="C93" i="2"/>
  <c r="D93" i="2" s="1"/>
  <c r="E93" i="2" s="1"/>
  <c r="C94" i="2"/>
  <c r="D94" i="2" s="1"/>
  <c r="E94" i="2" s="1"/>
  <c r="C95" i="2"/>
  <c r="D95" i="2" s="1"/>
  <c r="E95" i="2" s="1"/>
  <c r="C96" i="2"/>
  <c r="D96" i="2" s="1"/>
  <c r="E96" i="2" s="1"/>
  <c r="C97" i="2"/>
  <c r="D97" i="2" s="1"/>
  <c r="E97" i="2" s="1"/>
  <c r="C98" i="2"/>
  <c r="D98" i="2" s="1"/>
  <c r="E98" i="2" s="1"/>
  <c r="C99" i="2"/>
  <c r="D99" i="2" s="1"/>
  <c r="E99" i="2" s="1"/>
  <c r="C100" i="2"/>
  <c r="D100" i="2" s="1"/>
  <c r="E100" i="2" s="1"/>
  <c r="C101" i="2"/>
  <c r="D101" i="2" s="1"/>
  <c r="E101" i="2" s="1"/>
  <c r="C102" i="2"/>
  <c r="D102" i="2" s="1"/>
  <c r="E102" i="2" s="1"/>
  <c r="C103" i="2"/>
  <c r="D103" i="2" s="1"/>
  <c r="E103" i="2" s="1"/>
  <c r="C104" i="2"/>
  <c r="D104" i="2" s="1"/>
  <c r="E104" i="2" s="1"/>
  <c r="C105" i="2"/>
  <c r="D105" i="2" s="1"/>
  <c r="E105" i="2" s="1"/>
  <c r="C106" i="2"/>
  <c r="D106" i="2" s="1"/>
  <c r="E106" i="2" s="1"/>
  <c r="C107" i="2"/>
  <c r="D107" i="2" s="1"/>
  <c r="E107" i="2" s="1"/>
  <c r="C108" i="2"/>
  <c r="D108" i="2" s="1"/>
  <c r="E108" i="2" s="1"/>
  <c r="C109" i="2"/>
  <c r="D109" i="2" s="1"/>
  <c r="E109" i="2" s="1"/>
  <c r="C110" i="2"/>
  <c r="D110" i="2" s="1"/>
  <c r="E110" i="2" s="1"/>
  <c r="C111" i="2"/>
  <c r="D111" i="2" s="1"/>
  <c r="E111" i="2" s="1"/>
  <c r="C112" i="2"/>
  <c r="D112" i="2" s="1"/>
  <c r="E112" i="2" s="1"/>
  <c r="C113" i="2"/>
  <c r="D113" i="2" s="1"/>
  <c r="E113" i="2" s="1"/>
  <c r="C114" i="2"/>
  <c r="D114" i="2" s="1"/>
  <c r="E114" i="2" s="1"/>
  <c r="C115" i="2"/>
  <c r="D115" i="2" s="1"/>
  <c r="E115" i="2" s="1"/>
  <c r="C116" i="2"/>
  <c r="D116" i="2" s="1"/>
  <c r="E116" i="2" s="1"/>
  <c r="C117" i="2"/>
  <c r="D117" i="2" s="1"/>
  <c r="E117" i="2" s="1"/>
  <c r="C118" i="2"/>
  <c r="D118" i="2" s="1"/>
  <c r="E118" i="2" s="1"/>
  <c r="C119" i="2"/>
  <c r="D119" i="2" s="1"/>
  <c r="E119" i="2" s="1"/>
  <c r="C120" i="2"/>
  <c r="D120" i="2" s="1"/>
  <c r="E120" i="2" s="1"/>
  <c r="C121" i="2"/>
  <c r="D121" i="2" s="1"/>
  <c r="E121" i="2" s="1"/>
  <c r="C122" i="2"/>
  <c r="D122" i="2" s="1"/>
  <c r="E122" i="2" s="1"/>
  <c r="C123" i="2"/>
  <c r="D123" i="2" s="1"/>
  <c r="E123" i="2" s="1"/>
  <c r="C124" i="2"/>
  <c r="D124" i="2" s="1"/>
  <c r="E124" i="2" s="1"/>
  <c r="C125" i="2"/>
  <c r="D125" i="2" s="1"/>
  <c r="E125" i="2" s="1"/>
  <c r="C126" i="2"/>
  <c r="D126" i="2" s="1"/>
  <c r="E126" i="2" s="1"/>
  <c r="C127" i="2"/>
  <c r="D127" i="2" s="1"/>
  <c r="E127" i="2" s="1"/>
  <c r="C128" i="2"/>
  <c r="D128" i="2" s="1"/>
  <c r="E128" i="2" s="1"/>
  <c r="C129" i="2"/>
  <c r="D129" i="2" s="1"/>
  <c r="E129" i="2" s="1"/>
  <c r="C130" i="2"/>
  <c r="D130" i="2" s="1"/>
  <c r="E130" i="2" s="1"/>
  <c r="C131" i="2"/>
  <c r="D131" i="2" s="1"/>
  <c r="E131" i="2" s="1"/>
  <c r="C132" i="2"/>
  <c r="D132" i="2" s="1"/>
  <c r="E132" i="2" s="1"/>
  <c r="C133" i="2"/>
  <c r="D133" i="2" s="1"/>
  <c r="E133" i="2" s="1"/>
  <c r="C134" i="2"/>
  <c r="D134" i="2" s="1"/>
  <c r="E134" i="2" s="1"/>
  <c r="C135" i="2"/>
  <c r="D135" i="2" s="1"/>
  <c r="E135" i="2" s="1"/>
  <c r="C136" i="2"/>
  <c r="D136" i="2" s="1"/>
  <c r="E136" i="2" s="1"/>
  <c r="C137" i="2"/>
  <c r="D137" i="2" s="1"/>
  <c r="E137" i="2" s="1"/>
  <c r="C138" i="2"/>
  <c r="D138" i="2" s="1"/>
  <c r="E138" i="2" s="1"/>
  <c r="C139" i="2"/>
  <c r="D139" i="2" s="1"/>
  <c r="E139" i="2" s="1"/>
  <c r="C140" i="2"/>
  <c r="D140" i="2" s="1"/>
  <c r="E140" i="2" s="1"/>
  <c r="C141" i="2"/>
  <c r="D141" i="2" s="1"/>
  <c r="E141" i="2" s="1"/>
  <c r="C142" i="2"/>
  <c r="D142" i="2" s="1"/>
  <c r="E142" i="2" s="1"/>
  <c r="C143" i="2"/>
  <c r="D143" i="2" s="1"/>
  <c r="E143" i="2" s="1"/>
  <c r="C144" i="2"/>
  <c r="D144" i="2" s="1"/>
  <c r="E144" i="2" s="1"/>
  <c r="C145" i="2"/>
  <c r="D145" i="2" s="1"/>
  <c r="E145" i="2" s="1"/>
  <c r="C146" i="2"/>
  <c r="D146" i="2" s="1"/>
  <c r="E146" i="2" s="1"/>
  <c r="C147" i="2"/>
  <c r="D147" i="2" s="1"/>
  <c r="E147" i="2" s="1"/>
  <c r="C148" i="2"/>
  <c r="D148" i="2" s="1"/>
  <c r="E148" i="2" s="1"/>
  <c r="C149" i="2"/>
  <c r="D149" i="2" s="1"/>
  <c r="E149" i="2" s="1"/>
  <c r="C150" i="2"/>
  <c r="D150" i="2" s="1"/>
  <c r="E150" i="2" s="1"/>
  <c r="C151" i="2"/>
  <c r="D151" i="2" s="1"/>
  <c r="E151" i="2" s="1"/>
  <c r="C152" i="2"/>
  <c r="D152" i="2" s="1"/>
  <c r="E152" i="2" s="1"/>
  <c r="C153" i="2"/>
  <c r="D153" i="2" s="1"/>
  <c r="E153" i="2" s="1"/>
  <c r="C154" i="2"/>
  <c r="D154" i="2" s="1"/>
  <c r="E154" i="2" s="1"/>
  <c r="C155" i="2"/>
  <c r="D155" i="2" s="1"/>
  <c r="E155" i="2" s="1"/>
  <c r="C156" i="2"/>
  <c r="D156" i="2" s="1"/>
  <c r="E156" i="2" s="1"/>
  <c r="C157" i="2"/>
  <c r="D157" i="2" s="1"/>
  <c r="E157" i="2" s="1"/>
  <c r="C158" i="2"/>
  <c r="D158" i="2" s="1"/>
  <c r="E158" i="2" s="1"/>
  <c r="C159" i="2"/>
  <c r="D159" i="2" s="1"/>
  <c r="E159" i="2" s="1"/>
  <c r="C160" i="2"/>
  <c r="D160" i="2" s="1"/>
  <c r="E160" i="2" s="1"/>
  <c r="C161" i="2"/>
  <c r="D161" i="2" s="1"/>
  <c r="E161" i="2" s="1"/>
  <c r="C162" i="2"/>
  <c r="D162" i="2" s="1"/>
  <c r="E162" i="2" s="1"/>
  <c r="C163" i="2"/>
  <c r="D163" i="2" s="1"/>
  <c r="E163" i="2" s="1"/>
  <c r="C164" i="2"/>
  <c r="D164" i="2" s="1"/>
  <c r="E164" i="2" s="1"/>
  <c r="C165" i="2"/>
  <c r="D165" i="2" s="1"/>
  <c r="E165" i="2" s="1"/>
  <c r="C166" i="2"/>
  <c r="D166" i="2" s="1"/>
  <c r="E166" i="2" s="1"/>
  <c r="C167" i="2"/>
  <c r="D167" i="2" s="1"/>
  <c r="E167" i="2" s="1"/>
  <c r="C168" i="2"/>
  <c r="D168" i="2" s="1"/>
  <c r="E168" i="2" s="1"/>
  <c r="C169" i="2"/>
  <c r="D169" i="2" s="1"/>
  <c r="E169" i="2" s="1"/>
  <c r="C170" i="2"/>
  <c r="D170" i="2" s="1"/>
  <c r="E170" i="2" s="1"/>
  <c r="C171" i="2"/>
  <c r="D171" i="2" s="1"/>
  <c r="E171" i="2" s="1"/>
  <c r="C172" i="2"/>
  <c r="D172" i="2" s="1"/>
  <c r="E172" i="2" s="1"/>
  <c r="C173" i="2"/>
  <c r="D173" i="2" s="1"/>
  <c r="E173" i="2" s="1"/>
  <c r="C174" i="2"/>
  <c r="D174" i="2" s="1"/>
  <c r="E174" i="2" s="1"/>
  <c r="C175" i="2"/>
  <c r="D175" i="2" s="1"/>
  <c r="E175" i="2" s="1"/>
  <c r="C176" i="2"/>
  <c r="D176" i="2" s="1"/>
  <c r="E176" i="2" s="1"/>
  <c r="C177" i="2"/>
  <c r="D177" i="2" s="1"/>
  <c r="E177" i="2" s="1"/>
  <c r="C178" i="2"/>
  <c r="D178" i="2" s="1"/>
  <c r="E178" i="2" s="1"/>
  <c r="C179" i="2"/>
  <c r="D179" i="2" s="1"/>
  <c r="E179" i="2" s="1"/>
  <c r="C180" i="2"/>
  <c r="D180" i="2" s="1"/>
  <c r="E180" i="2" s="1"/>
  <c r="C181" i="2"/>
  <c r="D181" i="2" s="1"/>
  <c r="E181" i="2" s="1"/>
  <c r="C182" i="2"/>
  <c r="D182" i="2" s="1"/>
  <c r="E182" i="2" s="1"/>
  <c r="C183" i="2"/>
  <c r="D183" i="2" s="1"/>
  <c r="E183" i="2" s="1"/>
  <c r="C184" i="2"/>
  <c r="D184" i="2" s="1"/>
  <c r="E184" i="2" s="1"/>
  <c r="C185" i="2"/>
  <c r="D185" i="2" s="1"/>
  <c r="E185" i="2" s="1"/>
  <c r="C186" i="2"/>
  <c r="D186" i="2" s="1"/>
  <c r="E186" i="2" s="1"/>
  <c r="C187" i="2"/>
  <c r="D187" i="2" s="1"/>
  <c r="E187" i="2" s="1"/>
  <c r="C188" i="2"/>
  <c r="D188" i="2" s="1"/>
  <c r="E188" i="2" s="1"/>
  <c r="C189" i="2"/>
  <c r="D189" i="2" s="1"/>
  <c r="E189" i="2" s="1"/>
  <c r="C190" i="2"/>
  <c r="D190" i="2" s="1"/>
  <c r="E190" i="2" s="1"/>
  <c r="C191" i="2"/>
  <c r="D191" i="2" s="1"/>
  <c r="E191" i="2" s="1"/>
  <c r="C192" i="2"/>
  <c r="D192" i="2" s="1"/>
  <c r="E192" i="2" s="1"/>
  <c r="C193" i="2"/>
  <c r="D193" i="2" s="1"/>
  <c r="E193" i="2" s="1"/>
  <c r="C194" i="2"/>
  <c r="D194" i="2" s="1"/>
  <c r="E194" i="2" s="1"/>
  <c r="C195" i="2"/>
  <c r="D195" i="2" s="1"/>
  <c r="E195" i="2" s="1"/>
  <c r="C196" i="2"/>
  <c r="D196" i="2" s="1"/>
  <c r="E196" i="2" s="1"/>
  <c r="C197" i="2"/>
  <c r="D197" i="2" s="1"/>
  <c r="E197" i="2" s="1"/>
  <c r="C198" i="2"/>
  <c r="D198" i="2" s="1"/>
  <c r="E198" i="2" s="1"/>
  <c r="C199" i="2"/>
  <c r="D199" i="2" s="1"/>
  <c r="E199" i="2" s="1"/>
  <c r="C200" i="2"/>
  <c r="D200" i="2" s="1"/>
  <c r="E200" i="2" s="1"/>
  <c r="C201" i="2"/>
  <c r="D201" i="2" s="1"/>
  <c r="E201" i="2" s="1"/>
  <c r="C202" i="2"/>
  <c r="D202" i="2" s="1"/>
  <c r="E202" i="2" s="1"/>
  <c r="C203" i="2"/>
  <c r="D203" i="2" s="1"/>
  <c r="E203" i="2" s="1"/>
  <c r="C204" i="2"/>
  <c r="D204" i="2" s="1"/>
  <c r="E204" i="2" s="1"/>
  <c r="C205" i="2"/>
  <c r="D205" i="2" s="1"/>
  <c r="E205" i="2" s="1"/>
  <c r="C206" i="2"/>
  <c r="D206" i="2" s="1"/>
  <c r="E206" i="2" s="1"/>
  <c r="C207" i="2"/>
  <c r="D207" i="2" s="1"/>
  <c r="E207" i="2" s="1"/>
  <c r="C208" i="2"/>
  <c r="D208" i="2" s="1"/>
  <c r="E208" i="2" s="1"/>
  <c r="C209" i="2"/>
  <c r="D209" i="2" s="1"/>
  <c r="E209" i="2" s="1"/>
  <c r="C210" i="2"/>
  <c r="D210" i="2" s="1"/>
  <c r="E210" i="2" s="1"/>
  <c r="C211" i="2"/>
  <c r="D211" i="2" s="1"/>
  <c r="E211" i="2" s="1"/>
  <c r="C212" i="2"/>
  <c r="D212" i="2" s="1"/>
  <c r="E212" i="2" s="1"/>
  <c r="C214" i="2"/>
  <c r="D214" i="2" s="1"/>
  <c r="E214" i="2" s="1"/>
  <c r="C215" i="2"/>
  <c r="D215" i="2" s="1"/>
  <c r="E215" i="2" s="1"/>
  <c r="C216" i="2"/>
  <c r="D216" i="2" s="1"/>
  <c r="E216" i="2" s="1"/>
  <c r="C217" i="2"/>
  <c r="D217" i="2" s="1"/>
  <c r="E217" i="2" s="1"/>
  <c r="C218" i="2"/>
  <c r="D218" i="2" s="1"/>
  <c r="E218" i="2" s="1"/>
  <c r="C219" i="2"/>
  <c r="D219" i="2" s="1"/>
  <c r="E219" i="2" s="1"/>
  <c r="C220" i="2"/>
  <c r="D220" i="2" s="1"/>
  <c r="E220" i="2" s="1"/>
  <c r="C221" i="2"/>
  <c r="D221" i="2" s="1"/>
  <c r="E221" i="2" s="1"/>
  <c r="C222" i="2"/>
  <c r="D222" i="2" s="1"/>
  <c r="E222" i="2" s="1"/>
  <c r="C223" i="2"/>
  <c r="D223" i="2" s="1"/>
  <c r="E223" i="2" s="1"/>
  <c r="C224" i="2"/>
  <c r="D224" i="2" s="1"/>
  <c r="E224" i="2" s="1"/>
  <c r="C225" i="2"/>
  <c r="D225" i="2" s="1"/>
  <c r="E225" i="2" s="1"/>
  <c r="C226" i="2"/>
  <c r="D226" i="2" s="1"/>
  <c r="E226" i="2" s="1"/>
  <c r="C227" i="2"/>
  <c r="D227" i="2" s="1"/>
  <c r="E227" i="2" s="1"/>
  <c r="C228" i="2"/>
  <c r="D228" i="2" s="1"/>
  <c r="E228" i="2" s="1"/>
  <c r="C229" i="2"/>
  <c r="D229" i="2" s="1"/>
  <c r="E229" i="2" s="1"/>
  <c r="C230" i="2"/>
  <c r="D230" i="2" s="1"/>
  <c r="E230" i="2" s="1"/>
  <c r="C231" i="2"/>
  <c r="D231" i="2" s="1"/>
  <c r="E231" i="2" s="1"/>
  <c r="C232" i="2"/>
  <c r="D232" i="2" s="1"/>
  <c r="E232" i="2" s="1"/>
  <c r="C233" i="2"/>
  <c r="D233" i="2" s="1"/>
  <c r="E233" i="2" s="1"/>
  <c r="C234" i="2"/>
  <c r="D234" i="2" s="1"/>
  <c r="E234" i="2" s="1"/>
  <c r="C235" i="2"/>
  <c r="D235" i="2" s="1"/>
  <c r="E235" i="2" s="1"/>
  <c r="C236" i="2"/>
  <c r="D236" i="2" s="1"/>
  <c r="E236" i="2" s="1"/>
  <c r="C237" i="2"/>
  <c r="D237" i="2" s="1"/>
  <c r="E237" i="2" s="1"/>
  <c r="C238" i="2"/>
  <c r="D238" i="2" s="1"/>
  <c r="E238" i="2" s="1"/>
  <c r="C239" i="2"/>
  <c r="D239" i="2" s="1"/>
  <c r="E239" i="2" s="1"/>
  <c r="C240" i="2"/>
  <c r="D240" i="2" s="1"/>
  <c r="E240" i="2" s="1"/>
  <c r="C241" i="2"/>
  <c r="D241" i="2" s="1"/>
  <c r="E241" i="2" s="1"/>
  <c r="C242" i="2"/>
  <c r="D242" i="2" s="1"/>
  <c r="E242" i="2" s="1"/>
  <c r="C243" i="2"/>
  <c r="D243" i="2" s="1"/>
  <c r="E243" i="2" s="1"/>
  <c r="C244" i="2"/>
  <c r="D244" i="2" s="1"/>
  <c r="E244" i="2" s="1"/>
  <c r="C245" i="2"/>
  <c r="D245" i="2" s="1"/>
  <c r="E245" i="2" s="1"/>
  <c r="C246" i="2"/>
  <c r="D246" i="2" s="1"/>
  <c r="E246" i="2" s="1"/>
  <c r="C247" i="2"/>
  <c r="D247" i="2" s="1"/>
  <c r="E247" i="2" s="1"/>
  <c r="C248" i="2"/>
  <c r="D248" i="2" s="1"/>
  <c r="E248" i="2" s="1"/>
  <c r="C249" i="2"/>
  <c r="D249" i="2" s="1"/>
  <c r="E249" i="2" s="1"/>
  <c r="C250" i="2"/>
  <c r="D250" i="2" s="1"/>
  <c r="E250" i="2" s="1"/>
  <c r="C251" i="2"/>
  <c r="D251" i="2" s="1"/>
  <c r="E251" i="2" s="1"/>
  <c r="C252" i="2"/>
  <c r="D252" i="2" s="1"/>
  <c r="E252" i="2" s="1"/>
  <c r="C253" i="2"/>
  <c r="D253" i="2" s="1"/>
  <c r="E253" i="2" s="1"/>
  <c r="C254" i="2"/>
  <c r="D254" i="2" s="1"/>
  <c r="E254" i="2" s="1"/>
  <c r="C255" i="2"/>
  <c r="D255" i="2" s="1"/>
  <c r="E255" i="2" s="1"/>
  <c r="C256" i="2"/>
  <c r="D256" i="2" s="1"/>
  <c r="E256" i="2" s="1"/>
  <c r="C257" i="2"/>
  <c r="D257" i="2" s="1"/>
  <c r="E257" i="2" s="1"/>
  <c r="C258" i="2"/>
  <c r="D258" i="2" s="1"/>
  <c r="E258" i="2" s="1"/>
  <c r="C259" i="2"/>
  <c r="D259" i="2" s="1"/>
  <c r="E259" i="2" s="1"/>
  <c r="C260" i="2"/>
  <c r="D260" i="2" s="1"/>
  <c r="E260" i="2" s="1"/>
  <c r="C261" i="2"/>
  <c r="D261" i="2" s="1"/>
  <c r="E261" i="2" s="1"/>
  <c r="C262" i="2"/>
  <c r="D262" i="2" s="1"/>
  <c r="E262" i="2" s="1"/>
  <c r="C263" i="2"/>
  <c r="D263" i="2" s="1"/>
  <c r="E263" i="2" s="1"/>
  <c r="C264" i="2"/>
  <c r="D264" i="2" s="1"/>
  <c r="E264" i="2" s="1"/>
  <c r="C265" i="2"/>
  <c r="D265" i="2" s="1"/>
  <c r="E265" i="2" s="1"/>
  <c r="C266" i="2"/>
  <c r="D266" i="2" s="1"/>
  <c r="E266" i="2" s="1"/>
  <c r="C267" i="2"/>
  <c r="D267" i="2" s="1"/>
  <c r="E267" i="2" s="1"/>
  <c r="C268" i="2"/>
  <c r="D268" i="2" s="1"/>
  <c r="E268" i="2" s="1"/>
  <c r="C269" i="2"/>
  <c r="D269" i="2" s="1"/>
  <c r="E269" i="2" s="1"/>
  <c r="C270" i="2"/>
  <c r="D270" i="2" s="1"/>
  <c r="E270" i="2" s="1"/>
  <c r="C271" i="2"/>
  <c r="D271" i="2" s="1"/>
  <c r="E271" i="2" s="1"/>
  <c r="C272" i="2"/>
  <c r="D272" i="2" s="1"/>
  <c r="E272" i="2" s="1"/>
  <c r="C273" i="2"/>
  <c r="D273" i="2" s="1"/>
  <c r="E273" i="2" s="1"/>
  <c r="C274" i="2"/>
  <c r="D274" i="2" s="1"/>
  <c r="E274" i="2" s="1"/>
  <c r="C275" i="2"/>
  <c r="D275" i="2" s="1"/>
  <c r="E275" i="2" s="1"/>
  <c r="C276" i="2"/>
  <c r="D276" i="2" s="1"/>
  <c r="E276" i="2" s="1"/>
  <c r="C277" i="2"/>
  <c r="D277" i="2" s="1"/>
  <c r="E277" i="2" s="1"/>
  <c r="C278" i="2"/>
  <c r="C279" i="2"/>
  <c r="D279" i="2" s="1"/>
  <c r="E279" i="2" s="1"/>
  <c r="C280" i="2"/>
  <c r="D280" i="2" s="1"/>
  <c r="E280" i="2" s="1"/>
  <c r="C281" i="2"/>
  <c r="D281" i="2" s="1"/>
  <c r="E281" i="2" s="1"/>
  <c r="C282" i="2"/>
  <c r="D282" i="2" s="1"/>
  <c r="E282" i="2" s="1"/>
  <c r="C283" i="2"/>
  <c r="D283" i="2" s="1"/>
  <c r="E283" i="2" s="1"/>
  <c r="C284" i="2"/>
  <c r="D284" i="2" s="1"/>
  <c r="E284" i="2" s="1"/>
  <c r="C285" i="2"/>
  <c r="D285" i="2" s="1"/>
  <c r="E285" i="2" s="1"/>
  <c r="C286" i="2"/>
  <c r="D286" i="2" s="1"/>
  <c r="E286" i="2" s="1"/>
  <c r="C287" i="2"/>
  <c r="D287" i="2" s="1"/>
  <c r="E287" i="2" s="1"/>
  <c r="C288" i="2"/>
  <c r="D288" i="2" s="1"/>
  <c r="E288" i="2" s="1"/>
  <c r="C289" i="2"/>
  <c r="D289" i="2" s="1"/>
  <c r="E289" i="2" s="1"/>
  <c r="C290" i="2"/>
  <c r="D290" i="2" s="1"/>
  <c r="E290" i="2" s="1"/>
  <c r="C291" i="2"/>
  <c r="D291" i="2" s="1"/>
  <c r="E291" i="2" s="1"/>
  <c r="C292" i="2"/>
  <c r="D292" i="2" s="1"/>
  <c r="E292" i="2" s="1"/>
  <c r="C293" i="2"/>
  <c r="D293" i="2" s="1"/>
  <c r="E293" i="2" s="1"/>
  <c r="C294" i="2"/>
  <c r="D294" i="2" s="1"/>
  <c r="E294" i="2" s="1"/>
  <c r="C295" i="2"/>
  <c r="D295" i="2" s="1"/>
  <c r="E295" i="2" s="1"/>
  <c r="C296" i="2"/>
  <c r="D296" i="2" s="1"/>
  <c r="E296" i="2" s="1"/>
  <c r="C297" i="2"/>
  <c r="D297" i="2" s="1"/>
  <c r="E297" i="2" s="1"/>
  <c r="C298" i="2"/>
  <c r="D298" i="2" s="1"/>
  <c r="E298" i="2" s="1"/>
  <c r="C299" i="2"/>
  <c r="D299" i="2" s="1"/>
  <c r="E299" i="2" s="1"/>
  <c r="C300" i="2"/>
  <c r="D300" i="2" s="1"/>
  <c r="E300" i="2" s="1"/>
  <c r="C301" i="2"/>
  <c r="D301" i="2" s="1"/>
  <c r="E301" i="2" s="1"/>
  <c r="C302" i="2"/>
  <c r="D302" i="2" s="1"/>
  <c r="E302" i="2" s="1"/>
  <c r="C303" i="2"/>
  <c r="D303" i="2" s="1"/>
  <c r="E303" i="2" s="1"/>
  <c r="C304" i="2"/>
  <c r="D304" i="2" s="1"/>
  <c r="E304" i="2" s="1"/>
  <c r="C305" i="2"/>
  <c r="D305" i="2" s="1"/>
  <c r="E305" i="2" s="1"/>
  <c r="C306" i="2"/>
  <c r="D306" i="2" s="1"/>
  <c r="E306" i="2" s="1"/>
  <c r="C307" i="2"/>
  <c r="D307" i="2" s="1"/>
  <c r="E307" i="2" s="1"/>
  <c r="C308" i="2"/>
  <c r="D308" i="2" s="1"/>
  <c r="E308" i="2" s="1"/>
  <c r="C309" i="2"/>
  <c r="D309" i="2" s="1"/>
  <c r="E309" i="2" s="1"/>
  <c r="C310" i="2"/>
  <c r="D310" i="2" s="1"/>
  <c r="E310" i="2" s="1"/>
  <c r="C311" i="2"/>
  <c r="D311" i="2" s="1"/>
  <c r="E311" i="2" s="1"/>
  <c r="C312" i="2"/>
  <c r="D312" i="2" s="1"/>
  <c r="E312" i="2" s="1"/>
  <c r="C313" i="2"/>
  <c r="D313" i="2" s="1"/>
  <c r="E313" i="2" s="1"/>
  <c r="C314" i="2"/>
  <c r="D314" i="2" s="1"/>
  <c r="E314" i="2" s="1"/>
  <c r="C315" i="2"/>
  <c r="D315" i="2" s="1"/>
  <c r="E315" i="2" s="1"/>
  <c r="C316" i="2"/>
  <c r="D316" i="2" s="1"/>
  <c r="E316" i="2" s="1"/>
  <c r="C317" i="2"/>
  <c r="D317" i="2" s="1"/>
  <c r="E317" i="2" s="1"/>
  <c r="C318" i="2"/>
  <c r="D318" i="2" s="1"/>
  <c r="E318" i="2" s="1"/>
  <c r="C319" i="2"/>
  <c r="D319" i="2" s="1"/>
  <c r="E319" i="2" s="1"/>
  <c r="C320" i="2"/>
  <c r="D320" i="2" s="1"/>
  <c r="E320" i="2" s="1"/>
  <c r="C321" i="2"/>
  <c r="D321" i="2" s="1"/>
  <c r="E321" i="2" s="1"/>
  <c r="C322" i="2"/>
  <c r="D322" i="2" s="1"/>
  <c r="E322" i="2" s="1"/>
  <c r="C323" i="2"/>
  <c r="D323" i="2" s="1"/>
  <c r="E323" i="2" s="1"/>
  <c r="C324" i="2"/>
  <c r="D324" i="2" s="1"/>
  <c r="E324" i="2" s="1"/>
  <c r="C325" i="2"/>
  <c r="D325" i="2" s="1"/>
  <c r="E325" i="2" s="1"/>
  <c r="C326" i="2"/>
  <c r="D326" i="2" s="1"/>
  <c r="E326" i="2" s="1"/>
  <c r="C327" i="2"/>
  <c r="D327" i="2" s="1"/>
  <c r="E327" i="2" s="1"/>
  <c r="C328" i="2"/>
  <c r="D328" i="2" s="1"/>
  <c r="E328" i="2" s="1"/>
  <c r="C329" i="2"/>
  <c r="D329" i="2" s="1"/>
  <c r="E329" i="2" s="1"/>
  <c r="C330" i="2"/>
  <c r="D330" i="2" s="1"/>
  <c r="E330" i="2" s="1"/>
  <c r="C331" i="2"/>
  <c r="D331" i="2" s="1"/>
  <c r="E331" i="2" s="1"/>
  <c r="C332" i="2"/>
  <c r="D332" i="2" s="1"/>
  <c r="E332" i="2" s="1"/>
  <c r="C333" i="2"/>
  <c r="D333" i="2" s="1"/>
  <c r="E333" i="2" s="1"/>
  <c r="C334" i="2"/>
  <c r="D334" i="2" s="1"/>
  <c r="E334" i="2" s="1"/>
  <c r="C335" i="2"/>
  <c r="D335" i="2" s="1"/>
  <c r="E335" i="2" s="1"/>
  <c r="C336" i="2"/>
  <c r="D336" i="2" s="1"/>
  <c r="E336" i="2" s="1"/>
  <c r="C337" i="2"/>
  <c r="D337" i="2" s="1"/>
  <c r="E337" i="2" s="1"/>
  <c r="C338" i="2"/>
  <c r="D338" i="2" s="1"/>
  <c r="E338" i="2" s="1"/>
  <c r="C339" i="2"/>
  <c r="D339" i="2" s="1"/>
  <c r="E339" i="2" s="1"/>
  <c r="C340" i="2"/>
  <c r="D340" i="2" s="1"/>
  <c r="E340" i="2" s="1"/>
  <c r="C341" i="2"/>
  <c r="D341" i="2" s="1"/>
  <c r="E341" i="2" s="1"/>
  <c r="C342" i="2"/>
  <c r="D342" i="2" s="1"/>
  <c r="E342" i="2" s="1"/>
  <c r="C343" i="2"/>
  <c r="D343" i="2" s="1"/>
  <c r="E343" i="2" s="1"/>
  <c r="C344" i="2"/>
  <c r="D344" i="2" s="1"/>
  <c r="E344" i="2" s="1"/>
  <c r="C345" i="2"/>
  <c r="D345" i="2" s="1"/>
  <c r="E345" i="2" s="1"/>
  <c r="C346" i="2"/>
  <c r="D346" i="2" s="1"/>
  <c r="E346" i="2" s="1"/>
  <c r="C347" i="2"/>
  <c r="D347" i="2" s="1"/>
  <c r="E347" i="2" s="1"/>
  <c r="C348" i="2"/>
  <c r="D348" i="2" s="1"/>
  <c r="E348" i="2" s="1"/>
  <c r="C349" i="2"/>
  <c r="D349" i="2" s="1"/>
  <c r="E349" i="2" s="1"/>
  <c r="C350" i="2"/>
  <c r="D350" i="2" s="1"/>
  <c r="E350" i="2" s="1"/>
  <c r="C351" i="2"/>
  <c r="D351" i="2" s="1"/>
  <c r="E351" i="2" s="1"/>
  <c r="C352" i="2"/>
  <c r="D352" i="2" s="1"/>
  <c r="E352" i="2" s="1"/>
  <c r="C353" i="2"/>
  <c r="D353" i="2" s="1"/>
  <c r="E353" i="2" s="1"/>
  <c r="C354" i="2"/>
  <c r="D354" i="2" s="1"/>
  <c r="E354" i="2" s="1"/>
  <c r="C355" i="2"/>
  <c r="D355" i="2" s="1"/>
  <c r="E355" i="2" s="1"/>
  <c r="C356" i="2"/>
  <c r="D356" i="2" s="1"/>
  <c r="E356" i="2" s="1"/>
  <c r="C357" i="2"/>
  <c r="D357" i="2" s="1"/>
  <c r="E357" i="2" s="1"/>
  <c r="C358" i="2"/>
  <c r="D358" i="2" s="1"/>
  <c r="E358" i="2" s="1"/>
  <c r="C359" i="2"/>
  <c r="D359" i="2" s="1"/>
  <c r="E359" i="2" s="1"/>
  <c r="C360" i="2"/>
  <c r="D360" i="2" s="1"/>
  <c r="E360" i="2" s="1"/>
  <c r="C361" i="2"/>
  <c r="D361" i="2" s="1"/>
  <c r="E361" i="2" s="1"/>
  <c r="C362" i="2"/>
  <c r="D362" i="2" s="1"/>
  <c r="E362" i="2" s="1"/>
  <c r="C363" i="2"/>
  <c r="D363" i="2" s="1"/>
  <c r="E363" i="2" s="1"/>
  <c r="C364" i="2"/>
  <c r="D364" i="2" s="1"/>
  <c r="E364" i="2" s="1"/>
  <c r="C365" i="2"/>
  <c r="D365" i="2" s="1"/>
  <c r="E365" i="2" s="1"/>
  <c r="C366" i="2"/>
  <c r="D366" i="2" s="1"/>
  <c r="E366" i="2" s="1"/>
  <c r="C367" i="2"/>
  <c r="D367" i="2" s="1"/>
  <c r="E367" i="2" s="1"/>
  <c r="C368" i="2"/>
  <c r="D368" i="2" s="1"/>
  <c r="E368" i="2" s="1"/>
  <c r="C369" i="2"/>
  <c r="D369" i="2" s="1"/>
  <c r="E369" i="2" s="1"/>
  <c r="C370" i="2"/>
  <c r="D370" i="2" s="1"/>
  <c r="E370" i="2" s="1"/>
  <c r="C371" i="2"/>
  <c r="D371" i="2" s="1"/>
  <c r="E371" i="2" s="1"/>
  <c r="C372" i="2"/>
  <c r="D372" i="2" s="1"/>
  <c r="E372" i="2" s="1"/>
  <c r="C373" i="2"/>
  <c r="D373" i="2" s="1"/>
  <c r="E373" i="2" s="1"/>
  <c r="C374" i="2"/>
  <c r="D374" i="2" s="1"/>
  <c r="E374" i="2" s="1"/>
  <c r="C375" i="2"/>
  <c r="D375" i="2" s="1"/>
  <c r="E375" i="2" s="1"/>
  <c r="C376" i="2"/>
  <c r="D376" i="2" s="1"/>
  <c r="E376" i="2" s="1"/>
  <c r="C377" i="2"/>
  <c r="D377" i="2" s="1"/>
  <c r="E377" i="2" s="1"/>
  <c r="C378" i="2"/>
  <c r="D378" i="2" s="1"/>
  <c r="E378" i="2" s="1"/>
  <c r="C379" i="2"/>
  <c r="D379" i="2" s="1"/>
  <c r="E379" i="2" s="1"/>
  <c r="C380" i="2"/>
  <c r="D380" i="2" s="1"/>
  <c r="E380" i="2" s="1"/>
  <c r="C381" i="2"/>
  <c r="D381" i="2" s="1"/>
  <c r="E381" i="2" s="1"/>
  <c r="C382" i="2"/>
  <c r="D382" i="2" s="1"/>
  <c r="E382" i="2" s="1"/>
  <c r="C383" i="2"/>
  <c r="D383" i="2" s="1"/>
  <c r="E383" i="2" s="1"/>
  <c r="C384" i="2"/>
  <c r="D384" i="2" s="1"/>
  <c r="E384" i="2" s="1"/>
  <c r="C385" i="2"/>
  <c r="D385" i="2" s="1"/>
  <c r="E385" i="2" s="1"/>
  <c r="C386" i="2"/>
  <c r="D386" i="2" s="1"/>
  <c r="E386" i="2" s="1"/>
  <c r="C387" i="2"/>
  <c r="D387" i="2" s="1"/>
  <c r="E387" i="2" s="1"/>
  <c r="C388" i="2"/>
  <c r="D388" i="2" s="1"/>
  <c r="E388" i="2" s="1"/>
  <c r="C389" i="2"/>
  <c r="D389" i="2" s="1"/>
  <c r="E389" i="2" s="1"/>
  <c r="C390" i="2"/>
  <c r="D390" i="2" s="1"/>
  <c r="E390" i="2" s="1"/>
  <c r="C391" i="2"/>
  <c r="D391" i="2" s="1"/>
  <c r="E391" i="2" s="1"/>
  <c r="C392" i="2"/>
  <c r="D392" i="2" s="1"/>
  <c r="E392" i="2" s="1"/>
  <c r="C393" i="2"/>
  <c r="D393" i="2" s="1"/>
  <c r="E393" i="2" s="1"/>
  <c r="C394" i="2"/>
  <c r="D394" i="2" s="1"/>
  <c r="E394" i="2" s="1"/>
  <c r="C395" i="2"/>
  <c r="D395" i="2" s="1"/>
  <c r="E395" i="2" s="1"/>
  <c r="C396" i="2"/>
  <c r="D396" i="2" s="1"/>
  <c r="E396" i="2" s="1"/>
  <c r="C397" i="2"/>
  <c r="D397" i="2" s="1"/>
  <c r="E397" i="2" s="1"/>
  <c r="C398" i="2"/>
  <c r="D398" i="2" s="1"/>
  <c r="E398" i="2" s="1"/>
  <c r="C399" i="2"/>
  <c r="D399" i="2" s="1"/>
  <c r="E399" i="2" s="1"/>
  <c r="C400" i="2"/>
  <c r="D400" i="2" s="1"/>
  <c r="E400" i="2" s="1"/>
  <c r="C401" i="2"/>
  <c r="D401" i="2" s="1"/>
  <c r="E401" i="2" s="1"/>
  <c r="C402" i="2"/>
  <c r="D402" i="2" s="1"/>
  <c r="E402" i="2" s="1"/>
  <c r="C403" i="2"/>
  <c r="D403" i="2" s="1"/>
  <c r="E403" i="2" s="1"/>
  <c r="C404" i="2"/>
  <c r="D404" i="2" s="1"/>
  <c r="E404" i="2" s="1"/>
  <c r="C405" i="2"/>
  <c r="D405" i="2" s="1"/>
  <c r="E405" i="2" s="1"/>
  <c r="C406" i="2"/>
  <c r="D406" i="2" s="1"/>
  <c r="E406" i="2" s="1"/>
  <c r="C407" i="2"/>
  <c r="D407" i="2" s="1"/>
  <c r="E407" i="2" s="1"/>
  <c r="C408" i="2"/>
  <c r="D408" i="2" s="1"/>
  <c r="E408" i="2" s="1"/>
  <c r="C409" i="2"/>
  <c r="D409" i="2" s="1"/>
  <c r="E409" i="2" s="1"/>
  <c r="C410" i="2"/>
  <c r="D410" i="2" s="1"/>
  <c r="E410" i="2" s="1"/>
  <c r="C411" i="2"/>
  <c r="D411" i="2" s="1"/>
  <c r="E411" i="2" s="1"/>
  <c r="C412" i="2"/>
  <c r="D412" i="2" s="1"/>
  <c r="E412" i="2" s="1"/>
  <c r="C413" i="2"/>
  <c r="D413" i="2" s="1"/>
  <c r="E413" i="2" s="1"/>
  <c r="D13" i="2"/>
  <c r="E13" i="2" s="1"/>
  <c r="C14" i="2"/>
  <c r="D14" i="2" s="1"/>
  <c r="E14" i="2" s="1"/>
  <c r="C13" i="2"/>
  <c r="L7" i="2"/>
  <c r="L8" i="2"/>
  <c r="M8" i="2" s="1"/>
  <c r="N8" i="2" s="1"/>
  <c r="O8" i="2" s="1"/>
  <c r="L6" i="2"/>
  <c r="M6" i="2" s="1"/>
  <c r="N6" i="2" s="1"/>
  <c r="O6" i="2" s="1"/>
  <c r="E6" i="2"/>
  <c r="F6" i="2" s="1"/>
  <c r="B14" i="1"/>
  <c r="C14" i="1" s="1"/>
  <c r="D14" i="1" s="1"/>
  <c r="B15" i="1"/>
  <c r="C15" i="1" s="1"/>
  <c r="D15" i="1" s="1"/>
  <c r="B16" i="1"/>
  <c r="C16" i="1" s="1"/>
  <c r="D16" i="1" s="1"/>
  <c r="B17" i="1"/>
  <c r="C17" i="1" s="1"/>
  <c r="D17" i="1" s="1"/>
  <c r="B18" i="1"/>
  <c r="C18" i="1" s="1"/>
  <c r="D18" i="1" s="1"/>
  <c r="B19" i="1"/>
  <c r="C19" i="1" s="1"/>
  <c r="D19" i="1" s="1"/>
  <c r="B20" i="1"/>
  <c r="C20" i="1" s="1"/>
  <c r="D20" i="1" s="1"/>
  <c r="B21" i="1"/>
  <c r="C21" i="1" s="1"/>
  <c r="D21" i="1" s="1"/>
  <c r="B22" i="1"/>
  <c r="C22" i="1" s="1"/>
  <c r="D22" i="1" s="1"/>
  <c r="B23" i="1"/>
  <c r="C23" i="1" s="1"/>
  <c r="D23" i="1" s="1"/>
  <c r="B24" i="1"/>
  <c r="C24" i="1" s="1"/>
  <c r="D24" i="1" s="1"/>
  <c r="B25" i="1"/>
  <c r="C25" i="1" s="1"/>
  <c r="D25" i="1" s="1"/>
  <c r="B26" i="1"/>
  <c r="C26" i="1" s="1"/>
  <c r="D26" i="1" s="1"/>
  <c r="B27" i="1"/>
  <c r="C27" i="1" s="1"/>
  <c r="D27" i="1" s="1"/>
  <c r="B28" i="1"/>
  <c r="C28" i="1" s="1"/>
  <c r="D28" i="1" s="1"/>
  <c r="B29" i="1"/>
  <c r="C29" i="1" s="1"/>
  <c r="D29" i="1" s="1"/>
  <c r="B30" i="1"/>
  <c r="C30" i="1" s="1"/>
  <c r="D30" i="1" s="1"/>
  <c r="B31" i="1"/>
  <c r="C31" i="1" s="1"/>
  <c r="D31" i="1" s="1"/>
  <c r="B32" i="1"/>
  <c r="C32" i="1" s="1"/>
  <c r="D32" i="1" s="1"/>
  <c r="B33" i="1"/>
  <c r="C33" i="1" s="1"/>
  <c r="D33" i="1" s="1"/>
  <c r="B34" i="1"/>
  <c r="C34" i="1" s="1"/>
  <c r="D34" i="1" s="1"/>
  <c r="B35" i="1"/>
  <c r="C35" i="1" s="1"/>
  <c r="D35" i="1" s="1"/>
  <c r="B36" i="1"/>
  <c r="C36" i="1" s="1"/>
  <c r="D36" i="1" s="1"/>
  <c r="B37" i="1"/>
  <c r="C37" i="1" s="1"/>
  <c r="D37" i="1" s="1"/>
  <c r="B38" i="1"/>
  <c r="C38" i="1" s="1"/>
  <c r="D38" i="1" s="1"/>
  <c r="B39" i="1"/>
  <c r="C39" i="1" s="1"/>
  <c r="D39" i="1" s="1"/>
  <c r="B40" i="1"/>
  <c r="C40" i="1" s="1"/>
  <c r="D40" i="1" s="1"/>
  <c r="B41" i="1"/>
  <c r="C41" i="1" s="1"/>
  <c r="D41" i="1" s="1"/>
  <c r="B42" i="1"/>
  <c r="C42" i="1" s="1"/>
  <c r="D42" i="1" s="1"/>
  <c r="B43" i="1"/>
  <c r="C43" i="1" s="1"/>
  <c r="D43" i="1" s="1"/>
  <c r="B44" i="1"/>
  <c r="C44" i="1" s="1"/>
  <c r="D44" i="1" s="1"/>
  <c r="B45" i="1"/>
  <c r="C45" i="1" s="1"/>
  <c r="D45" i="1" s="1"/>
  <c r="B46" i="1"/>
  <c r="C46" i="1" s="1"/>
  <c r="D46" i="1" s="1"/>
  <c r="B47" i="1"/>
  <c r="C47" i="1" s="1"/>
  <c r="D47" i="1" s="1"/>
  <c r="B48" i="1"/>
  <c r="C48" i="1" s="1"/>
  <c r="D48" i="1" s="1"/>
  <c r="B49" i="1"/>
  <c r="C49" i="1" s="1"/>
  <c r="D49" i="1" s="1"/>
  <c r="B50" i="1"/>
  <c r="C50" i="1" s="1"/>
  <c r="D50" i="1" s="1"/>
  <c r="B51" i="1"/>
  <c r="C51" i="1" s="1"/>
  <c r="D51" i="1" s="1"/>
  <c r="B52" i="1"/>
  <c r="C52" i="1" s="1"/>
  <c r="D52" i="1" s="1"/>
  <c r="B53" i="1"/>
  <c r="C53" i="1" s="1"/>
  <c r="D53" i="1" s="1"/>
  <c r="B54" i="1"/>
  <c r="C54" i="1" s="1"/>
  <c r="D54" i="1" s="1"/>
  <c r="B55" i="1"/>
  <c r="C55" i="1" s="1"/>
  <c r="D55" i="1" s="1"/>
  <c r="B56" i="1"/>
  <c r="C56" i="1" s="1"/>
  <c r="D56" i="1" s="1"/>
  <c r="B57" i="1"/>
  <c r="C57" i="1" s="1"/>
  <c r="D57" i="1" s="1"/>
  <c r="B58" i="1"/>
  <c r="C58" i="1" s="1"/>
  <c r="D58" i="1" s="1"/>
  <c r="B59" i="1"/>
  <c r="C59" i="1" s="1"/>
  <c r="D59" i="1" s="1"/>
  <c r="B60" i="1"/>
  <c r="C60" i="1" s="1"/>
  <c r="D60" i="1" s="1"/>
  <c r="B61" i="1"/>
  <c r="C61" i="1" s="1"/>
  <c r="D61" i="1" s="1"/>
  <c r="B62" i="1"/>
  <c r="C62" i="1" s="1"/>
  <c r="D62" i="1" s="1"/>
  <c r="B63" i="1"/>
  <c r="C63" i="1" s="1"/>
  <c r="D63" i="1" s="1"/>
  <c r="B64" i="1"/>
  <c r="C64" i="1" s="1"/>
  <c r="D64" i="1" s="1"/>
  <c r="B65" i="1"/>
  <c r="C65" i="1" s="1"/>
  <c r="D65" i="1" s="1"/>
  <c r="B66" i="1"/>
  <c r="C66" i="1" s="1"/>
  <c r="D66" i="1" s="1"/>
  <c r="B67" i="1"/>
  <c r="C67" i="1" s="1"/>
  <c r="D67" i="1" s="1"/>
  <c r="B68" i="1"/>
  <c r="C68" i="1" s="1"/>
  <c r="D68" i="1" s="1"/>
  <c r="B69" i="1"/>
  <c r="C69" i="1" s="1"/>
  <c r="D69" i="1" s="1"/>
  <c r="B70" i="1"/>
  <c r="C70" i="1" s="1"/>
  <c r="D70" i="1" s="1"/>
  <c r="B71" i="1"/>
  <c r="C71" i="1" s="1"/>
  <c r="D71" i="1" s="1"/>
  <c r="B72" i="1"/>
  <c r="C72" i="1" s="1"/>
  <c r="D72" i="1" s="1"/>
  <c r="B73" i="1"/>
  <c r="C73" i="1" s="1"/>
  <c r="D73" i="1" s="1"/>
  <c r="B74" i="1"/>
  <c r="C74" i="1" s="1"/>
  <c r="D74" i="1" s="1"/>
  <c r="B75" i="1"/>
  <c r="C75" i="1" s="1"/>
  <c r="D75" i="1" s="1"/>
  <c r="B76" i="1"/>
  <c r="C76" i="1" s="1"/>
  <c r="D76" i="1" s="1"/>
  <c r="B77" i="1"/>
  <c r="C77" i="1" s="1"/>
  <c r="D77" i="1" s="1"/>
  <c r="B78" i="1"/>
  <c r="C78" i="1" s="1"/>
  <c r="D78" i="1" s="1"/>
  <c r="B79" i="1"/>
  <c r="C79" i="1" s="1"/>
  <c r="D79" i="1" s="1"/>
  <c r="B80" i="1"/>
  <c r="C80" i="1" s="1"/>
  <c r="D80" i="1" s="1"/>
  <c r="B81" i="1"/>
  <c r="C81" i="1" s="1"/>
  <c r="D81" i="1" s="1"/>
  <c r="B82" i="1"/>
  <c r="C82" i="1" s="1"/>
  <c r="D82" i="1" s="1"/>
  <c r="B83" i="1"/>
  <c r="C83" i="1" s="1"/>
  <c r="D83" i="1" s="1"/>
  <c r="B84" i="1"/>
  <c r="C84" i="1" s="1"/>
  <c r="D84" i="1" s="1"/>
  <c r="B85" i="1"/>
  <c r="C85" i="1" s="1"/>
  <c r="D85" i="1" s="1"/>
  <c r="B86" i="1"/>
  <c r="C86" i="1" s="1"/>
  <c r="D86" i="1" s="1"/>
  <c r="B87" i="1"/>
  <c r="C87" i="1" s="1"/>
  <c r="D87" i="1" s="1"/>
  <c r="B88" i="1"/>
  <c r="C88" i="1" s="1"/>
  <c r="D88" i="1" s="1"/>
  <c r="B89" i="1"/>
  <c r="C89" i="1" s="1"/>
  <c r="D89" i="1" s="1"/>
  <c r="B90" i="1"/>
  <c r="C90" i="1" s="1"/>
  <c r="D90" i="1" s="1"/>
  <c r="B91" i="1"/>
  <c r="C91" i="1" s="1"/>
  <c r="D91" i="1" s="1"/>
  <c r="B92" i="1"/>
  <c r="C92" i="1" s="1"/>
  <c r="D92" i="1" s="1"/>
  <c r="B93" i="1"/>
  <c r="C93" i="1" s="1"/>
  <c r="D93" i="1" s="1"/>
  <c r="B94" i="1"/>
  <c r="C94" i="1" s="1"/>
  <c r="D94" i="1" s="1"/>
  <c r="B95" i="1"/>
  <c r="C95" i="1" s="1"/>
  <c r="D95" i="1" s="1"/>
  <c r="B96" i="1"/>
  <c r="C96" i="1" s="1"/>
  <c r="D96" i="1" s="1"/>
  <c r="B97" i="1"/>
  <c r="C97" i="1" s="1"/>
  <c r="D97" i="1" s="1"/>
  <c r="B98" i="1"/>
  <c r="C98" i="1" s="1"/>
  <c r="D98" i="1" s="1"/>
  <c r="B99" i="1"/>
  <c r="C99" i="1" s="1"/>
  <c r="D99" i="1" s="1"/>
  <c r="B100" i="1"/>
  <c r="C100" i="1" s="1"/>
  <c r="D100" i="1" s="1"/>
  <c r="B101" i="1"/>
  <c r="C101" i="1" s="1"/>
  <c r="D101" i="1" s="1"/>
  <c r="B102" i="1"/>
  <c r="C102" i="1" s="1"/>
  <c r="D102" i="1" s="1"/>
  <c r="B103" i="1"/>
  <c r="C103" i="1" s="1"/>
  <c r="D103" i="1" s="1"/>
  <c r="B104" i="1"/>
  <c r="C104" i="1" s="1"/>
  <c r="D104" i="1" s="1"/>
  <c r="B105" i="1"/>
  <c r="C105" i="1" s="1"/>
  <c r="D105" i="1" s="1"/>
  <c r="B106" i="1"/>
  <c r="C106" i="1" s="1"/>
  <c r="D106" i="1" s="1"/>
  <c r="B107" i="1"/>
  <c r="C107" i="1" s="1"/>
  <c r="D107" i="1" s="1"/>
  <c r="B108" i="1"/>
  <c r="C108" i="1" s="1"/>
  <c r="D108" i="1" s="1"/>
  <c r="B109" i="1"/>
  <c r="C109" i="1" s="1"/>
  <c r="D109" i="1" s="1"/>
  <c r="B110" i="1"/>
  <c r="C110" i="1" s="1"/>
  <c r="D110" i="1" s="1"/>
  <c r="B111" i="1"/>
  <c r="C111" i="1" s="1"/>
  <c r="D111" i="1" s="1"/>
  <c r="B112" i="1"/>
  <c r="C112" i="1" s="1"/>
  <c r="D112" i="1" s="1"/>
  <c r="B113" i="1"/>
  <c r="C113" i="1" s="1"/>
  <c r="D113" i="1" s="1"/>
  <c r="B114" i="1"/>
  <c r="C114" i="1" s="1"/>
  <c r="D114" i="1" s="1"/>
  <c r="B115" i="1"/>
  <c r="C115" i="1" s="1"/>
  <c r="D115" i="1" s="1"/>
  <c r="B116" i="1"/>
  <c r="C116" i="1" s="1"/>
  <c r="D116" i="1" s="1"/>
  <c r="B117" i="1"/>
  <c r="C117" i="1" s="1"/>
  <c r="D117" i="1" s="1"/>
  <c r="B118" i="1"/>
  <c r="C118" i="1" s="1"/>
  <c r="D118" i="1" s="1"/>
  <c r="B119" i="1"/>
  <c r="C119" i="1" s="1"/>
  <c r="D119" i="1" s="1"/>
  <c r="B120" i="1"/>
  <c r="C120" i="1" s="1"/>
  <c r="D120" i="1" s="1"/>
  <c r="B121" i="1"/>
  <c r="C121" i="1" s="1"/>
  <c r="D121" i="1" s="1"/>
  <c r="B122" i="1"/>
  <c r="C122" i="1" s="1"/>
  <c r="D122" i="1" s="1"/>
  <c r="B123" i="1"/>
  <c r="C123" i="1" s="1"/>
  <c r="D123" i="1" s="1"/>
  <c r="B124" i="1"/>
  <c r="C124" i="1" s="1"/>
  <c r="D124" i="1" s="1"/>
  <c r="B125" i="1"/>
  <c r="C125" i="1" s="1"/>
  <c r="D125" i="1" s="1"/>
  <c r="B126" i="1"/>
  <c r="C126" i="1" s="1"/>
  <c r="D126" i="1" s="1"/>
  <c r="B127" i="1"/>
  <c r="C127" i="1" s="1"/>
  <c r="D127" i="1" s="1"/>
  <c r="B128" i="1"/>
  <c r="C128" i="1" s="1"/>
  <c r="D128" i="1" s="1"/>
  <c r="B129" i="1"/>
  <c r="C129" i="1" s="1"/>
  <c r="D129" i="1" s="1"/>
  <c r="B130" i="1"/>
  <c r="C130" i="1" s="1"/>
  <c r="D130" i="1" s="1"/>
  <c r="B131" i="1"/>
  <c r="C131" i="1" s="1"/>
  <c r="D131" i="1" s="1"/>
  <c r="B132" i="1"/>
  <c r="C132" i="1" s="1"/>
  <c r="D132" i="1" s="1"/>
  <c r="B133" i="1"/>
  <c r="C133" i="1" s="1"/>
  <c r="D133" i="1" s="1"/>
  <c r="B134" i="1"/>
  <c r="C134" i="1" s="1"/>
  <c r="D134" i="1" s="1"/>
  <c r="B135" i="1"/>
  <c r="C135" i="1" s="1"/>
  <c r="D135" i="1" s="1"/>
  <c r="B136" i="1"/>
  <c r="C136" i="1" s="1"/>
  <c r="D136" i="1" s="1"/>
  <c r="B137" i="1"/>
  <c r="C137" i="1" s="1"/>
  <c r="D137" i="1" s="1"/>
  <c r="B138" i="1"/>
  <c r="C138" i="1" s="1"/>
  <c r="D138" i="1" s="1"/>
  <c r="B139" i="1"/>
  <c r="C139" i="1" s="1"/>
  <c r="D139" i="1" s="1"/>
  <c r="B140" i="1"/>
  <c r="C140" i="1" s="1"/>
  <c r="D140" i="1" s="1"/>
  <c r="B141" i="1"/>
  <c r="C141" i="1" s="1"/>
  <c r="D141" i="1" s="1"/>
  <c r="B142" i="1"/>
  <c r="C142" i="1" s="1"/>
  <c r="D142" i="1" s="1"/>
  <c r="B143" i="1"/>
  <c r="C143" i="1" s="1"/>
  <c r="D143" i="1" s="1"/>
  <c r="B144" i="1"/>
  <c r="C144" i="1" s="1"/>
  <c r="D144" i="1" s="1"/>
  <c r="B145" i="1"/>
  <c r="C145" i="1" s="1"/>
  <c r="D145" i="1" s="1"/>
  <c r="B146" i="1"/>
  <c r="C146" i="1" s="1"/>
  <c r="D146" i="1" s="1"/>
  <c r="B147" i="1"/>
  <c r="C147" i="1" s="1"/>
  <c r="D147" i="1" s="1"/>
  <c r="B148" i="1"/>
  <c r="C148" i="1" s="1"/>
  <c r="D148" i="1" s="1"/>
  <c r="B149" i="1"/>
  <c r="C149" i="1" s="1"/>
  <c r="D149" i="1" s="1"/>
  <c r="B150" i="1"/>
  <c r="C150" i="1" s="1"/>
  <c r="D150" i="1" s="1"/>
  <c r="B151" i="1"/>
  <c r="C151" i="1" s="1"/>
  <c r="D151" i="1" s="1"/>
  <c r="B152" i="1"/>
  <c r="C152" i="1" s="1"/>
  <c r="D152" i="1" s="1"/>
  <c r="B153" i="1"/>
  <c r="C153" i="1" s="1"/>
  <c r="D153" i="1" s="1"/>
  <c r="B154" i="1"/>
  <c r="C154" i="1" s="1"/>
  <c r="D154" i="1" s="1"/>
  <c r="B155" i="1"/>
  <c r="C155" i="1" s="1"/>
  <c r="D155" i="1" s="1"/>
  <c r="B156" i="1"/>
  <c r="C156" i="1" s="1"/>
  <c r="D156" i="1" s="1"/>
  <c r="B157" i="1"/>
  <c r="C157" i="1" s="1"/>
  <c r="D157" i="1" s="1"/>
  <c r="B158" i="1"/>
  <c r="C158" i="1" s="1"/>
  <c r="D158" i="1" s="1"/>
  <c r="B159" i="1"/>
  <c r="C159" i="1" s="1"/>
  <c r="D159" i="1" s="1"/>
  <c r="B160" i="1"/>
  <c r="C160" i="1" s="1"/>
  <c r="D160" i="1" s="1"/>
  <c r="B161" i="1"/>
  <c r="C161" i="1" s="1"/>
  <c r="D161" i="1" s="1"/>
  <c r="B162" i="1"/>
  <c r="C162" i="1" s="1"/>
  <c r="D162" i="1" s="1"/>
  <c r="B163" i="1"/>
  <c r="C163" i="1" s="1"/>
  <c r="D163" i="1" s="1"/>
  <c r="B164" i="1"/>
  <c r="C164" i="1" s="1"/>
  <c r="D164" i="1" s="1"/>
  <c r="B165" i="1"/>
  <c r="C165" i="1" s="1"/>
  <c r="D165" i="1" s="1"/>
  <c r="B166" i="1"/>
  <c r="C166" i="1" s="1"/>
  <c r="D166" i="1" s="1"/>
  <c r="B167" i="1"/>
  <c r="C167" i="1" s="1"/>
  <c r="D167" i="1" s="1"/>
  <c r="B168" i="1"/>
  <c r="C168" i="1" s="1"/>
  <c r="D168" i="1" s="1"/>
  <c r="B169" i="1"/>
  <c r="C169" i="1" s="1"/>
  <c r="D169" i="1" s="1"/>
  <c r="B170" i="1"/>
  <c r="C170" i="1" s="1"/>
  <c r="D170" i="1" s="1"/>
  <c r="B171" i="1"/>
  <c r="C171" i="1" s="1"/>
  <c r="D171" i="1" s="1"/>
  <c r="B172" i="1"/>
  <c r="C172" i="1" s="1"/>
  <c r="D172" i="1" s="1"/>
  <c r="B173" i="1"/>
  <c r="C173" i="1" s="1"/>
  <c r="D173" i="1" s="1"/>
  <c r="B174" i="1"/>
  <c r="C174" i="1" s="1"/>
  <c r="D174" i="1" s="1"/>
  <c r="B175" i="1"/>
  <c r="C175" i="1" s="1"/>
  <c r="D175" i="1" s="1"/>
  <c r="B176" i="1"/>
  <c r="C176" i="1" s="1"/>
  <c r="D176" i="1" s="1"/>
  <c r="B177" i="1"/>
  <c r="C177" i="1" s="1"/>
  <c r="D177" i="1" s="1"/>
  <c r="B178" i="1"/>
  <c r="C178" i="1" s="1"/>
  <c r="D178" i="1" s="1"/>
  <c r="B179" i="1"/>
  <c r="C179" i="1" s="1"/>
  <c r="D179" i="1" s="1"/>
  <c r="B180" i="1"/>
  <c r="C180" i="1" s="1"/>
  <c r="D180" i="1" s="1"/>
  <c r="B181" i="1"/>
  <c r="C181" i="1" s="1"/>
  <c r="D181" i="1" s="1"/>
  <c r="B182" i="1"/>
  <c r="C182" i="1" s="1"/>
  <c r="D182" i="1" s="1"/>
  <c r="B183" i="1"/>
  <c r="C183" i="1" s="1"/>
  <c r="D183" i="1" s="1"/>
  <c r="B184" i="1"/>
  <c r="C184" i="1" s="1"/>
  <c r="D184" i="1" s="1"/>
  <c r="B185" i="1"/>
  <c r="C185" i="1" s="1"/>
  <c r="D185" i="1" s="1"/>
  <c r="B186" i="1"/>
  <c r="C186" i="1" s="1"/>
  <c r="D186" i="1" s="1"/>
  <c r="B187" i="1"/>
  <c r="C187" i="1" s="1"/>
  <c r="D187" i="1" s="1"/>
  <c r="B188" i="1"/>
  <c r="C188" i="1" s="1"/>
  <c r="D188" i="1" s="1"/>
  <c r="B189" i="1"/>
  <c r="C189" i="1" s="1"/>
  <c r="D189" i="1" s="1"/>
  <c r="B190" i="1"/>
  <c r="C190" i="1" s="1"/>
  <c r="D190" i="1" s="1"/>
  <c r="B191" i="1"/>
  <c r="C191" i="1" s="1"/>
  <c r="D191" i="1" s="1"/>
  <c r="B192" i="1"/>
  <c r="C192" i="1" s="1"/>
  <c r="D192" i="1" s="1"/>
  <c r="B193" i="1"/>
  <c r="C193" i="1" s="1"/>
  <c r="D193" i="1" s="1"/>
  <c r="B194" i="1"/>
  <c r="C194" i="1" s="1"/>
  <c r="D194" i="1" s="1"/>
  <c r="B195" i="1"/>
  <c r="C195" i="1" s="1"/>
  <c r="D195" i="1" s="1"/>
  <c r="B196" i="1"/>
  <c r="C196" i="1" s="1"/>
  <c r="D196" i="1" s="1"/>
  <c r="B197" i="1"/>
  <c r="C197" i="1" s="1"/>
  <c r="D197" i="1" s="1"/>
  <c r="B198" i="1"/>
  <c r="C198" i="1" s="1"/>
  <c r="D198" i="1" s="1"/>
  <c r="B199" i="1"/>
  <c r="C199" i="1" s="1"/>
  <c r="D199" i="1" s="1"/>
  <c r="B200" i="1"/>
  <c r="C200" i="1" s="1"/>
  <c r="D200" i="1" s="1"/>
  <c r="B201" i="1"/>
  <c r="C201" i="1" s="1"/>
  <c r="D201" i="1" s="1"/>
  <c r="B202" i="1"/>
  <c r="C202" i="1" s="1"/>
  <c r="D202" i="1" s="1"/>
  <c r="B203" i="1"/>
  <c r="C203" i="1" s="1"/>
  <c r="D203" i="1" s="1"/>
  <c r="B204" i="1"/>
  <c r="C204" i="1" s="1"/>
  <c r="D204" i="1" s="1"/>
  <c r="B205" i="1"/>
  <c r="C205" i="1" s="1"/>
  <c r="D205" i="1" s="1"/>
  <c r="B206" i="1"/>
  <c r="C206" i="1" s="1"/>
  <c r="D206" i="1" s="1"/>
  <c r="B207" i="1"/>
  <c r="C207" i="1" s="1"/>
  <c r="D207" i="1" s="1"/>
  <c r="B208" i="1"/>
  <c r="C208" i="1" s="1"/>
  <c r="D208" i="1" s="1"/>
  <c r="B209" i="1"/>
  <c r="C209" i="1" s="1"/>
  <c r="D209" i="1" s="1"/>
  <c r="B210" i="1"/>
  <c r="C210" i="1" s="1"/>
  <c r="D210" i="1" s="1"/>
  <c r="B211" i="1"/>
  <c r="C211" i="1" s="1"/>
  <c r="D211" i="1" s="1"/>
  <c r="B212" i="1"/>
  <c r="C212" i="1" s="1"/>
  <c r="D212" i="1" s="1"/>
  <c r="B213" i="1"/>
  <c r="C213" i="1" s="1"/>
  <c r="D213" i="1" s="1"/>
  <c r="B214" i="1"/>
  <c r="C214" i="1" s="1"/>
  <c r="D214" i="1" s="1"/>
  <c r="B215" i="1"/>
  <c r="C215" i="1" s="1"/>
  <c r="D215" i="1" s="1"/>
  <c r="B216" i="1"/>
  <c r="C216" i="1" s="1"/>
  <c r="D216" i="1" s="1"/>
  <c r="B217" i="1"/>
  <c r="C217" i="1" s="1"/>
  <c r="D217" i="1" s="1"/>
  <c r="B218" i="1"/>
  <c r="C218" i="1" s="1"/>
  <c r="D218" i="1" s="1"/>
  <c r="B219" i="1"/>
  <c r="C219" i="1" s="1"/>
  <c r="D219" i="1" s="1"/>
  <c r="B220" i="1"/>
  <c r="C220" i="1" s="1"/>
  <c r="D220" i="1" s="1"/>
  <c r="B221" i="1"/>
  <c r="C221" i="1" s="1"/>
  <c r="D221" i="1" s="1"/>
  <c r="B222" i="1"/>
  <c r="C222" i="1" s="1"/>
  <c r="D222" i="1" s="1"/>
  <c r="B223" i="1"/>
  <c r="C223" i="1" s="1"/>
  <c r="D223" i="1" s="1"/>
  <c r="B224" i="1"/>
  <c r="C224" i="1" s="1"/>
  <c r="D224" i="1" s="1"/>
  <c r="B225" i="1"/>
  <c r="C225" i="1" s="1"/>
  <c r="D225" i="1" s="1"/>
  <c r="B226" i="1"/>
  <c r="C226" i="1" s="1"/>
  <c r="D226" i="1" s="1"/>
  <c r="B227" i="1"/>
  <c r="C227" i="1" s="1"/>
  <c r="D227" i="1" s="1"/>
  <c r="B228" i="1"/>
  <c r="C228" i="1" s="1"/>
  <c r="D228" i="1" s="1"/>
  <c r="B229" i="1"/>
  <c r="C229" i="1" s="1"/>
  <c r="D229" i="1" s="1"/>
  <c r="B230" i="1"/>
  <c r="C230" i="1" s="1"/>
  <c r="D230" i="1" s="1"/>
  <c r="B231" i="1"/>
  <c r="C231" i="1" s="1"/>
  <c r="D231" i="1" s="1"/>
  <c r="B232" i="1"/>
  <c r="C232" i="1" s="1"/>
  <c r="D232" i="1" s="1"/>
  <c r="B233" i="1"/>
  <c r="C233" i="1" s="1"/>
  <c r="D233" i="1" s="1"/>
  <c r="B234" i="1"/>
  <c r="C234" i="1" s="1"/>
  <c r="D234" i="1" s="1"/>
  <c r="B235" i="1"/>
  <c r="C235" i="1" s="1"/>
  <c r="D235" i="1" s="1"/>
  <c r="B236" i="1"/>
  <c r="C236" i="1" s="1"/>
  <c r="D236" i="1" s="1"/>
  <c r="B237" i="1"/>
  <c r="C237" i="1" s="1"/>
  <c r="D237" i="1" s="1"/>
  <c r="B238" i="1"/>
  <c r="C238" i="1" s="1"/>
  <c r="D238" i="1" s="1"/>
  <c r="B239" i="1"/>
  <c r="C239" i="1" s="1"/>
  <c r="D239" i="1" s="1"/>
  <c r="B240" i="1"/>
  <c r="C240" i="1" s="1"/>
  <c r="D240" i="1" s="1"/>
  <c r="B241" i="1"/>
  <c r="C241" i="1" s="1"/>
  <c r="D241" i="1" s="1"/>
  <c r="B242" i="1"/>
  <c r="C242" i="1" s="1"/>
  <c r="D242" i="1" s="1"/>
  <c r="B243" i="1"/>
  <c r="C243" i="1" s="1"/>
  <c r="D243" i="1" s="1"/>
  <c r="B244" i="1"/>
  <c r="C244" i="1" s="1"/>
  <c r="D244" i="1" s="1"/>
  <c r="B245" i="1"/>
  <c r="C245" i="1" s="1"/>
  <c r="D245" i="1" s="1"/>
  <c r="B246" i="1"/>
  <c r="C246" i="1" s="1"/>
  <c r="D246" i="1" s="1"/>
  <c r="B247" i="1"/>
  <c r="C247" i="1" s="1"/>
  <c r="D247" i="1" s="1"/>
  <c r="B248" i="1"/>
  <c r="C248" i="1" s="1"/>
  <c r="D248" i="1" s="1"/>
  <c r="B249" i="1"/>
  <c r="C249" i="1" s="1"/>
  <c r="D249" i="1" s="1"/>
  <c r="B250" i="1"/>
  <c r="C250" i="1" s="1"/>
  <c r="D250" i="1" s="1"/>
  <c r="B251" i="1"/>
  <c r="C251" i="1" s="1"/>
  <c r="D251" i="1" s="1"/>
  <c r="B252" i="1"/>
  <c r="C252" i="1" s="1"/>
  <c r="D252" i="1" s="1"/>
  <c r="B253" i="1"/>
  <c r="C253" i="1" s="1"/>
  <c r="D253" i="1" s="1"/>
  <c r="B254" i="1"/>
  <c r="C254" i="1" s="1"/>
  <c r="D254" i="1" s="1"/>
  <c r="B255" i="1"/>
  <c r="C255" i="1" s="1"/>
  <c r="D255" i="1" s="1"/>
  <c r="B256" i="1"/>
  <c r="C256" i="1" s="1"/>
  <c r="D256" i="1" s="1"/>
  <c r="B257" i="1"/>
  <c r="C257" i="1" s="1"/>
  <c r="D257" i="1" s="1"/>
  <c r="B258" i="1"/>
  <c r="C258" i="1" s="1"/>
  <c r="D258" i="1" s="1"/>
  <c r="B259" i="1"/>
  <c r="C259" i="1" s="1"/>
  <c r="D259" i="1" s="1"/>
  <c r="B260" i="1"/>
  <c r="C260" i="1" s="1"/>
  <c r="D260" i="1" s="1"/>
  <c r="B261" i="1"/>
  <c r="C261" i="1" s="1"/>
  <c r="D261" i="1" s="1"/>
  <c r="B262" i="1"/>
  <c r="C262" i="1" s="1"/>
  <c r="D262" i="1" s="1"/>
  <c r="B263" i="1"/>
  <c r="C263" i="1" s="1"/>
  <c r="D263" i="1" s="1"/>
  <c r="B264" i="1"/>
  <c r="C264" i="1" s="1"/>
  <c r="D264" i="1" s="1"/>
  <c r="B265" i="1"/>
  <c r="C265" i="1" s="1"/>
  <c r="D265" i="1" s="1"/>
  <c r="B266" i="1"/>
  <c r="C266" i="1" s="1"/>
  <c r="D266" i="1" s="1"/>
  <c r="B267" i="1"/>
  <c r="C267" i="1" s="1"/>
  <c r="D267" i="1" s="1"/>
  <c r="B268" i="1"/>
  <c r="C268" i="1" s="1"/>
  <c r="D268" i="1" s="1"/>
  <c r="B269" i="1"/>
  <c r="C269" i="1" s="1"/>
  <c r="D269" i="1" s="1"/>
  <c r="B270" i="1"/>
  <c r="C270" i="1" s="1"/>
  <c r="D270" i="1" s="1"/>
  <c r="B271" i="1"/>
  <c r="C271" i="1" s="1"/>
  <c r="D271" i="1" s="1"/>
  <c r="B272" i="1"/>
  <c r="C272" i="1" s="1"/>
  <c r="D272" i="1" s="1"/>
  <c r="B273" i="1"/>
  <c r="C273" i="1" s="1"/>
  <c r="D273" i="1" s="1"/>
  <c r="B274" i="1"/>
  <c r="C274" i="1" s="1"/>
  <c r="D274" i="1" s="1"/>
  <c r="B275" i="1"/>
  <c r="C275" i="1" s="1"/>
  <c r="D275" i="1" s="1"/>
  <c r="B276" i="1"/>
  <c r="C276" i="1" s="1"/>
  <c r="D276" i="1" s="1"/>
  <c r="B277" i="1"/>
  <c r="C277" i="1" s="1"/>
  <c r="D277" i="1" s="1"/>
  <c r="B278" i="1"/>
  <c r="C278" i="1" s="1"/>
  <c r="D278" i="1" s="1"/>
  <c r="B279" i="1"/>
  <c r="C279" i="1" s="1"/>
  <c r="D279" i="1" s="1"/>
  <c r="B280" i="1"/>
  <c r="C280" i="1" s="1"/>
  <c r="D280" i="1" s="1"/>
  <c r="B281" i="1"/>
  <c r="C281" i="1" s="1"/>
  <c r="D281" i="1" s="1"/>
  <c r="B282" i="1"/>
  <c r="C282" i="1" s="1"/>
  <c r="D282" i="1" s="1"/>
  <c r="B283" i="1"/>
  <c r="C283" i="1" s="1"/>
  <c r="D283" i="1" s="1"/>
  <c r="B284" i="1"/>
  <c r="C284" i="1" s="1"/>
  <c r="D284" i="1" s="1"/>
  <c r="B285" i="1"/>
  <c r="C285" i="1" s="1"/>
  <c r="D285" i="1" s="1"/>
  <c r="B286" i="1"/>
  <c r="C286" i="1" s="1"/>
  <c r="D286" i="1" s="1"/>
  <c r="B287" i="1"/>
  <c r="C287" i="1" s="1"/>
  <c r="D287" i="1" s="1"/>
  <c r="B288" i="1"/>
  <c r="C288" i="1" s="1"/>
  <c r="D288" i="1" s="1"/>
  <c r="B289" i="1"/>
  <c r="C289" i="1" s="1"/>
  <c r="D289" i="1" s="1"/>
  <c r="B290" i="1"/>
  <c r="C290" i="1" s="1"/>
  <c r="D290" i="1" s="1"/>
  <c r="B291" i="1"/>
  <c r="C291" i="1" s="1"/>
  <c r="D291" i="1" s="1"/>
  <c r="B292" i="1"/>
  <c r="C292" i="1" s="1"/>
  <c r="D292" i="1" s="1"/>
  <c r="B293" i="1"/>
  <c r="C293" i="1" s="1"/>
  <c r="D293" i="1" s="1"/>
  <c r="B294" i="1"/>
  <c r="C294" i="1" s="1"/>
  <c r="D294" i="1" s="1"/>
  <c r="B295" i="1"/>
  <c r="C295" i="1" s="1"/>
  <c r="D295" i="1" s="1"/>
  <c r="B296" i="1"/>
  <c r="C296" i="1" s="1"/>
  <c r="D296" i="1" s="1"/>
  <c r="B297" i="1"/>
  <c r="C297" i="1" s="1"/>
  <c r="D297" i="1" s="1"/>
  <c r="B298" i="1"/>
  <c r="C298" i="1" s="1"/>
  <c r="D298" i="1" s="1"/>
  <c r="B299" i="1"/>
  <c r="C299" i="1" s="1"/>
  <c r="D299" i="1" s="1"/>
  <c r="B300" i="1"/>
  <c r="C300" i="1" s="1"/>
  <c r="D300" i="1" s="1"/>
  <c r="B301" i="1"/>
  <c r="C301" i="1" s="1"/>
  <c r="D301" i="1" s="1"/>
  <c r="B302" i="1"/>
  <c r="C302" i="1" s="1"/>
  <c r="D302" i="1" s="1"/>
  <c r="B303" i="1"/>
  <c r="C303" i="1" s="1"/>
  <c r="D303" i="1" s="1"/>
  <c r="B304" i="1"/>
  <c r="C304" i="1" s="1"/>
  <c r="D304" i="1" s="1"/>
  <c r="B305" i="1"/>
  <c r="C305" i="1" s="1"/>
  <c r="D305" i="1" s="1"/>
  <c r="B306" i="1"/>
  <c r="C306" i="1" s="1"/>
  <c r="D306" i="1" s="1"/>
  <c r="B307" i="1"/>
  <c r="C307" i="1" s="1"/>
  <c r="D307" i="1" s="1"/>
  <c r="B308" i="1"/>
  <c r="C308" i="1" s="1"/>
  <c r="D308" i="1" s="1"/>
  <c r="B309" i="1"/>
  <c r="C309" i="1" s="1"/>
  <c r="D309" i="1" s="1"/>
  <c r="B310" i="1"/>
  <c r="C310" i="1" s="1"/>
  <c r="D310" i="1" s="1"/>
  <c r="B311" i="1"/>
  <c r="C311" i="1" s="1"/>
  <c r="D311" i="1" s="1"/>
  <c r="B312" i="1"/>
  <c r="C312" i="1" s="1"/>
  <c r="D312" i="1" s="1"/>
  <c r="B313" i="1"/>
  <c r="C313" i="1" s="1"/>
  <c r="D313" i="1" s="1"/>
  <c r="B314" i="1"/>
  <c r="C314" i="1" s="1"/>
  <c r="D314" i="1" s="1"/>
  <c r="B315" i="1"/>
  <c r="C315" i="1" s="1"/>
  <c r="D315" i="1" s="1"/>
  <c r="B316" i="1"/>
  <c r="C316" i="1" s="1"/>
  <c r="D316" i="1" s="1"/>
  <c r="B317" i="1"/>
  <c r="C317" i="1" s="1"/>
  <c r="D317" i="1" s="1"/>
  <c r="B318" i="1"/>
  <c r="C318" i="1" s="1"/>
  <c r="D318" i="1" s="1"/>
  <c r="B319" i="1"/>
  <c r="C319" i="1" s="1"/>
  <c r="D319" i="1" s="1"/>
  <c r="B320" i="1"/>
  <c r="C320" i="1" s="1"/>
  <c r="D320" i="1" s="1"/>
  <c r="B321" i="1"/>
  <c r="C321" i="1" s="1"/>
  <c r="D321" i="1" s="1"/>
  <c r="B322" i="1"/>
  <c r="C322" i="1" s="1"/>
  <c r="D322" i="1" s="1"/>
  <c r="B323" i="1"/>
  <c r="C323" i="1" s="1"/>
  <c r="D323" i="1" s="1"/>
  <c r="B324" i="1"/>
  <c r="C324" i="1" s="1"/>
  <c r="D324" i="1" s="1"/>
  <c r="B325" i="1"/>
  <c r="C325" i="1" s="1"/>
  <c r="D325" i="1" s="1"/>
  <c r="B326" i="1"/>
  <c r="C326" i="1" s="1"/>
  <c r="D326" i="1" s="1"/>
  <c r="B327" i="1"/>
  <c r="C327" i="1" s="1"/>
  <c r="D327" i="1" s="1"/>
  <c r="B328" i="1"/>
  <c r="C328" i="1" s="1"/>
  <c r="D328" i="1" s="1"/>
  <c r="B329" i="1"/>
  <c r="C329" i="1" s="1"/>
  <c r="D329" i="1" s="1"/>
  <c r="B330" i="1"/>
  <c r="C330" i="1" s="1"/>
  <c r="D330" i="1" s="1"/>
  <c r="B331" i="1"/>
  <c r="C331" i="1" s="1"/>
  <c r="D331" i="1" s="1"/>
  <c r="B332" i="1"/>
  <c r="C332" i="1" s="1"/>
  <c r="D332" i="1" s="1"/>
  <c r="B333" i="1"/>
  <c r="C333" i="1" s="1"/>
  <c r="D333" i="1" s="1"/>
  <c r="B334" i="1"/>
  <c r="C334" i="1" s="1"/>
  <c r="D334" i="1" s="1"/>
  <c r="B335" i="1"/>
  <c r="C335" i="1" s="1"/>
  <c r="D335" i="1" s="1"/>
  <c r="B336" i="1"/>
  <c r="C336" i="1" s="1"/>
  <c r="D336" i="1" s="1"/>
  <c r="B337" i="1"/>
  <c r="C337" i="1" s="1"/>
  <c r="D337" i="1" s="1"/>
  <c r="B338" i="1"/>
  <c r="C338" i="1" s="1"/>
  <c r="D338" i="1" s="1"/>
  <c r="B339" i="1"/>
  <c r="C339" i="1" s="1"/>
  <c r="D339" i="1" s="1"/>
  <c r="B340" i="1"/>
  <c r="C340" i="1" s="1"/>
  <c r="D340" i="1" s="1"/>
  <c r="B341" i="1"/>
  <c r="C341" i="1" s="1"/>
  <c r="D341" i="1" s="1"/>
  <c r="B342" i="1"/>
  <c r="C342" i="1" s="1"/>
  <c r="D342" i="1" s="1"/>
  <c r="B343" i="1"/>
  <c r="C343" i="1" s="1"/>
  <c r="D343" i="1" s="1"/>
  <c r="B344" i="1"/>
  <c r="C344" i="1" s="1"/>
  <c r="D344" i="1" s="1"/>
  <c r="B345" i="1"/>
  <c r="C345" i="1" s="1"/>
  <c r="D345" i="1" s="1"/>
  <c r="B346" i="1"/>
  <c r="C346" i="1" s="1"/>
  <c r="D346" i="1" s="1"/>
  <c r="B347" i="1"/>
  <c r="C347" i="1" s="1"/>
  <c r="D347" i="1" s="1"/>
  <c r="B348" i="1"/>
  <c r="C348" i="1" s="1"/>
  <c r="D348" i="1" s="1"/>
  <c r="B349" i="1"/>
  <c r="C349" i="1" s="1"/>
  <c r="D349" i="1" s="1"/>
  <c r="B350" i="1"/>
  <c r="C350" i="1" s="1"/>
  <c r="D350" i="1" s="1"/>
  <c r="B351" i="1"/>
  <c r="C351" i="1" s="1"/>
  <c r="D351" i="1" s="1"/>
  <c r="B352" i="1"/>
  <c r="C352" i="1" s="1"/>
  <c r="D352" i="1" s="1"/>
  <c r="B353" i="1"/>
  <c r="C353" i="1" s="1"/>
  <c r="D353" i="1" s="1"/>
  <c r="B354" i="1"/>
  <c r="C354" i="1" s="1"/>
  <c r="D354" i="1" s="1"/>
  <c r="B355" i="1"/>
  <c r="C355" i="1" s="1"/>
  <c r="D355" i="1" s="1"/>
  <c r="B356" i="1"/>
  <c r="C356" i="1" s="1"/>
  <c r="D356" i="1" s="1"/>
  <c r="B357" i="1"/>
  <c r="C357" i="1" s="1"/>
  <c r="D357" i="1" s="1"/>
  <c r="B358" i="1"/>
  <c r="C358" i="1" s="1"/>
  <c r="D358" i="1" s="1"/>
  <c r="B359" i="1"/>
  <c r="C359" i="1" s="1"/>
  <c r="D359" i="1" s="1"/>
  <c r="B360" i="1"/>
  <c r="C360" i="1" s="1"/>
  <c r="D360" i="1" s="1"/>
  <c r="B361" i="1"/>
  <c r="C361" i="1" s="1"/>
  <c r="D361" i="1" s="1"/>
  <c r="B362" i="1"/>
  <c r="C362" i="1" s="1"/>
  <c r="D362" i="1" s="1"/>
  <c r="B363" i="1"/>
  <c r="C363" i="1" s="1"/>
  <c r="D363" i="1" s="1"/>
  <c r="B364" i="1"/>
  <c r="C364" i="1" s="1"/>
  <c r="D364" i="1" s="1"/>
  <c r="B365" i="1"/>
  <c r="C365" i="1" s="1"/>
  <c r="D365" i="1" s="1"/>
  <c r="B366" i="1"/>
  <c r="C366" i="1" s="1"/>
  <c r="D366" i="1" s="1"/>
  <c r="B367" i="1"/>
  <c r="C367" i="1" s="1"/>
  <c r="D367" i="1" s="1"/>
  <c r="B368" i="1"/>
  <c r="C368" i="1" s="1"/>
  <c r="D368" i="1" s="1"/>
  <c r="B369" i="1"/>
  <c r="C369" i="1" s="1"/>
  <c r="D369" i="1" s="1"/>
  <c r="B370" i="1"/>
  <c r="C370" i="1" s="1"/>
  <c r="D370" i="1" s="1"/>
  <c r="B371" i="1"/>
  <c r="C371" i="1" s="1"/>
  <c r="D371" i="1" s="1"/>
  <c r="B372" i="1"/>
  <c r="C372" i="1" s="1"/>
  <c r="D372" i="1" s="1"/>
  <c r="B373" i="1"/>
  <c r="C373" i="1" s="1"/>
  <c r="D373" i="1" s="1"/>
  <c r="B374" i="1"/>
  <c r="C374" i="1" s="1"/>
  <c r="D374" i="1" s="1"/>
  <c r="B375" i="1"/>
  <c r="C375" i="1" s="1"/>
  <c r="D375" i="1" s="1"/>
  <c r="B376" i="1"/>
  <c r="C376" i="1" s="1"/>
  <c r="D376" i="1" s="1"/>
  <c r="B377" i="1"/>
  <c r="C377" i="1" s="1"/>
  <c r="D377" i="1" s="1"/>
  <c r="B378" i="1"/>
  <c r="C378" i="1" s="1"/>
  <c r="D378" i="1" s="1"/>
  <c r="B379" i="1"/>
  <c r="C379" i="1" s="1"/>
  <c r="D379" i="1" s="1"/>
  <c r="B380" i="1"/>
  <c r="C380" i="1" s="1"/>
  <c r="D380" i="1" s="1"/>
  <c r="B381" i="1"/>
  <c r="C381" i="1" s="1"/>
  <c r="D381" i="1" s="1"/>
  <c r="B382" i="1"/>
  <c r="C382" i="1" s="1"/>
  <c r="D382" i="1" s="1"/>
  <c r="B383" i="1"/>
  <c r="C383" i="1" s="1"/>
  <c r="D383" i="1" s="1"/>
  <c r="B384" i="1"/>
  <c r="C384" i="1" s="1"/>
  <c r="D384" i="1" s="1"/>
  <c r="B385" i="1"/>
  <c r="C385" i="1" s="1"/>
  <c r="D385" i="1" s="1"/>
  <c r="B386" i="1"/>
  <c r="C386" i="1" s="1"/>
  <c r="D386" i="1" s="1"/>
  <c r="B387" i="1"/>
  <c r="C387" i="1" s="1"/>
  <c r="D387" i="1" s="1"/>
  <c r="B388" i="1"/>
  <c r="C388" i="1" s="1"/>
  <c r="D388" i="1" s="1"/>
  <c r="B389" i="1"/>
  <c r="C389" i="1" s="1"/>
  <c r="D389" i="1" s="1"/>
  <c r="B390" i="1"/>
  <c r="C390" i="1" s="1"/>
  <c r="D390" i="1" s="1"/>
  <c r="B391" i="1"/>
  <c r="C391" i="1" s="1"/>
  <c r="D391" i="1" s="1"/>
  <c r="B392" i="1"/>
  <c r="C392" i="1" s="1"/>
  <c r="D392" i="1" s="1"/>
  <c r="B393" i="1"/>
  <c r="C393" i="1" s="1"/>
  <c r="D393" i="1" s="1"/>
  <c r="B394" i="1"/>
  <c r="C394" i="1" s="1"/>
  <c r="D394" i="1" s="1"/>
  <c r="B395" i="1"/>
  <c r="C395" i="1" s="1"/>
  <c r="D395" i="1" s="1"/>
  <c r="B396" i="1"/>
  <c r="C396" i="1" s="1"/>
  <c r="D396" i="1" s="1"/>
  <c r="B397" i="1"/>
  <c r="C397" i="1" s="1"/>
  <c r="D397" i="1" s="1"/>
  <c r="B398" i="1"/>
  <c r="C398" i="1" s="1"/>
  <c r="D398" i="1" s="1"/>
  <c r="B399" i="1"/>
  <c r="C399" i="1" s="1"/>
  <c r="D399" i="1" s="1"/>
  <c r="B400" i="1"/>
  <c r="C400" i="1" s="1"/>
  <c r="D400" i="1" s="1"/>
  <c r="B401" i="1"/>
  <c r="C401" i="1" s="1"/>
  <c r="D401" i="1" s="1"/>
  <c r="B402" i="1"/>
  <c r="C402" i="1" s="1"/>
  <c r="D402" i="1" s="1"/>
  <c r="B403" i="1"/>
  <c r="C403" i="1" s="1"/>
  <c r="D403" i="1" s="1"/>
  <c r="B404" i="1"/>
  <c r="C404" i="1" s="1"/>
  <c r="D404" i="1" s="1"/>
  <c r="B405" i="1"/>
  <c r="C405" i="1" s="1"/>
  <c r="D405" i="1" s="1"/>
  <c r="B406" i="1"/>
  <c r="C406" i="1" s="1"/>
  <c r="D406" i="1" s="1"/>
  <c r="B407" i="1"/>
  <c r="C407" i="1" s="1"/>
  <c r="D407" i="1" s="1"/>
  <c r="B408" i="1"/>
  <c r="C408" i="1" s="1"/>
  <c r="D408" i="1" s="1"/>
  <c r="B409" i="1"/>
  <c r="C409" i="1" s="1"/>
  <c r="D409" i="1" s="1"/>
  <c r="B410" i="1"/>
  <c r="C410" i="1" s="1"/>
  <c r="D410" i="1" s="1"/>
  <c r="B411" i="1"/>
  <c r="C411" i="1" s="1"/>
  <c r="D411" i="1" s="1"/>
  <c r="B412" i="1"/>
  <c r="C412" i="1" s="1"/>
  <c r="D412" i="1" s="1"/>
  <c r="B413" i="1"/>
  <c r="C413" i="1" s="1"/>
  <c r="D413" i="1" s="1"/>
  <c r="B13" i="1"/>
  <c r="C13" i="1" s="1"/>
  <c r="D13" i="1" s="1"/>
  <c r="M7" i="2" l="1"/>
  <c r="N7" i="2" s="1"/>
  <c r="O7" i="2" s="1"/>
  <c r="P6" i="2" s="1"/>
  <c r="P6" i="3"/>
  <c r="G6" i="2"/>
  <c r="H6" i="2" s="1"/>
  <c r="F399" i="2" s="1"/>
  <c r="G399" i="2" s="1"/>
  <c r="H399" i="2" s="1"/>
  <c r="H203" i="3" l="1"/>
  <c r="H395" i="3"/>
  <c r="H144" i="3"/>
  <c r="H16" i="3"/>
  <c r="H339" i="3"/>
  <c r="H147" i="3"/>
  <c r="H326" i="3"/>
  <c r="H225" i="3"/>
  <c r="H297" i="3"/>
  <c r="H233" i="3"/>
  <c r="H103" i="3"/>
  <c r="H139" i="3"/>
  <c r="H39" i="3"/>
  <c r="H218" i="3"/>
  <c r="H400" i="3"/>
  <c r="H124" i="3"/>
  <c r="H231" i="3"/>
  <c r="F92" i="2"/>
  <c r="G92" i="2" s="1"/>
  <c r="H92" i="2" s="1"/>
  <c r="F398" i="2"/>
  <c r="G398" i="2" s="1"/>
  <c r="H398" i="2" s="1"/>
  <c r="F128" i="2"/>
  <c r="G128" i="2" s="1"/>
  <c r="H128" i="2" s="1"/>
  <c r="F402" i="2"/>
  <c r="G402" i="2" s="1"/>
  <c r="H402" i="2" s="1"/>
  <c r="F90" i="2"/>
  <c r="G90" i="2" s="1"/>
  <c r="H90" i="2" s="1"/>
  <c r="F166" i="2"/>
  <c r="G166" i="2" s="1"/>
  <c r="H166" i="2" s="1"/>
  <c r="F69" i="2"/>
  <c r="G69" i="2" s="1"/>
  <c r="H69" i="2" s="1"/>
  <c r="F132" i="2"/>
  <c r="G132" i="2" s="1"/>
  <c r="H132" i="2" s="1"/>
  <c r="F149" i="2"/>
  <c r="G149" i="2" s="1"/>
  <c r="H149" i="2" s="1"/>
  <c r="F135" i="2"/>
  <c r="G135" i="2" s="1"/>
  <c r="H135" i="2" s="1"/>
  <c r="F250" i="2"/>
  <c r="G250" i="2" s="1"/>
  <c r="H250" i="2" s="1"/>
  <c r="F77" i="2"/>
  <c r="G77" i="2" s="1"/>
  <c r="H77" i="2" s="1"/>
  <c r="F76" i="2"/>
  <c r="G76" i="2" s="1"/>
  <c r="H76" i="2" s="1"/>
  <c r="F204" i="2"/>
  <c r="G204" i="2" s="1"/>
  <c r="H204" i="2" s="1"/>
  <c r="F269" i="2"/>
  <c r="G269" i="2" s="1"/>
  <c r="H269" i="2" s="1"/>
  <c r="F157" i="2"/>
  <c r="G157" i="2" s="1"/>
  <c r="H157" i="2" s="1"/>
  <c r="F78" i="2"/>
  <c r="G78" i="2" s="1"/>
  <c r="H78" i="2" s="1"/>
  <c r="F143" i="2"/>
  <c r="G143" i="2" s="1"/>
  <c r="H143" i="2" s="1"/>
  <c r="F85" i="2"/>
  <c r="G85" i="2" s="1"/>
  <c r="H85" i="2" s="1"/>
  <c r="F84" i="2"/>
  <c r="G84" i="2" s="1"/>
  <c r="H84" i="2" s="1"/>
  <c r="F148" i="2"/>
  <c r="G148" i="2" s="1"/>
  <c r="H148" i="2" s="1"/>
  <c r="F212" i="2"/>
  <c r="G212" i="2" s="1"/>
  <c r="H212" i="2" s="1"/>
  <c r="F277" i="2"/>
  <c r="G277" i="2" s="1"/>
  <c r="H277" i="2" s="1"/>
  <c r="F101" i="2"/>
  <c r="G101" i="2" s="1"/>
  <c r="H101" i="2" s="1"/>
  <c r="F165" i="2"/>
  <c r="G165" i="2" s="1"/>
  <c r="H165" i="2" s="1"/>
  <c r="F334" i="2"/>
  <c r="G334" i="2" s="1"/>
  <c r="H334" i="2" s="1"/>
  <c r="F94" i="2"/>
  <c r="G94" i="2" s="1"/>
  <c r="H94" i="2" s="1"/>
  <c r="F87" i="2"/>
  <c r="G87" i="2" s="1"/>
  <c r="H87" i="2" s="1"/>
  <c r="F151" i="2"/>
  <c r="G151" i="2" s="1"/>
  <c r="H151" i="2" s="1"/>
  <c r="F216" i="2"/>
  <c r="G216" i="2" s="1"/>
  <c r="H216" i="2" s="1"/>
  <c r="F280" i="2"/>
  <c r="G280" i="2" s="1"/>
  <c r="H280" i="2" s="1"/>
  <c r="F56" i="2"/>
  <c r="G56" i="2" s="1"/>
  <c r="H56" i="2" s="1"/>
  <c r="F120" i="2"/>
  <c r="G120" i="2" s="1"/>
  <c r="H120" i="2" s="1"/>
  <c r="F73" i="2"/>
  <c r="G73" i="2" s="1"/>
  <c r="H73" i="2" s="1"/>
  <c r="F137" i="2"/>
  <c r="G137" i="2" s="1"/>
  <c r="H137" i="2" s="1"/>
  <c r="F201" i="2"/>
  <c r="G201" i="2" s="1"/>
  <c r="H201" i="2" s="1"/>
  <c r="F266" i="2"/>
  <c r="G266" i="2" s="1"/>
  <c r="H266" i="2" s="1"/>
  <c r="F330" i="2"/>
  <c r="G330" i="2" s="1"/>
  <c r="H330" i="2" s="1"/>
  <c r="F394" i="2"/>
  <c r="G394" i="2" s="1"/>
  <c r="H394" i="2" s="1"/>
  <c r="F35" i="2"/>
  <c r="G35" i="2" s="1"/>
  <c r="H35" i="2" s="1"/>
  <c r="F99" i="2"/>
  <c r="G99" i="2" s="1"/>
  <c r="H99" i="2" s="1"/>
  <c r="F163" i="2"/>
  <c r="G163" i="2" s="1"/>
  <c r="H163" i="2" s="1"/>
  <c r="F228" i="2"/>
  <c r="G228" i="2" s="1"/>
  <c r="H228" i="2" s="1"/>
  <c r="F341" i="2"/>
  <c r="G341" i="2" s="1"/>
  <c r="H341" i="2" s="1"/>
  <c r="F405" i="2"/>
  <c r="G405" i="2" s="1"/>
  <c r="H405" i="2" s="1"/>
  <c r="F286" i="2"/>
  <c r="G286" i="2" s="1"/>
  <c r="H286" i="2" s="1"/>
  <c r="F352" i="2"/>
  <c r="G352" i="2" s="1"/>
  <c r="H352" i="2" s="1"/>
  <c r="F142" i="2"/>
  <c r="G142" i="2" s="1"/>
  <c r="H142" i="2" s="1"/>
  <c r="F82" i="2"/>
  <c r="G82" i="2" s="1"/>
  <c r="H82" i="2" s="1"/>
  <c r="F146" i="2"/>
  <c r="G146" i="2" s="1"/>
  <c r="H146" i="2" s="1"/>
  <c r="F210" i="2"/>
  <c r="G210" i="2" s="1"/>
  <c r="H210" i="2" s="1"/>
  <c r="F275" i="2"/>
  <c r="G275" i="2" s="1"/>
  <c r="H275" i="2" s="1"/>
  <c r="F339" i="2"/>
  <c r="G339" i="2" s="1"/>
  <c r="H339" i="2" s="1"/>
  <c r="F16" i="2"/>
  <c r="G16" i="2" s="1"/>
  <c r="H16" i="2" s="1"/>
  <c r="F208" i="2"/>
  <c r="G208" i="2" s="1"/>
  <c r="H208" i="2" s="1"/>
  <c r="F273" i="2"/>
  <c r="G273" i="2" s="1"/>
  <c r="H273" i="2" s="1"/>
  <c r="F337" i="2"/>
  <c r="G337" i="2" s="1"/>
  <c r="H337" i="2" s="1"/>
  <c r="F401" i="2"/>
  <c r="G401" i="2" s="1"/>
  <c r="H401" i="2" s="1"/>
  <c r="F395" i="2"/>
  <c r="G395" i="2" s="1"/>
  <c r="H395" i="2" s="1"/>
  <c r="F292" i="2"/>
  <c r="G292" i="2" s="1"/>
  <c r="H292" i="2" s="1"/>
  <c r="F356" i="2"/>
  <c r="G356" i="2" s="1"/>
  <c r="H356" i="2" s="1"/>
  <c r="F22" i="2"/>
  <c r="G22" i="2" s="1"/>
  <c r="H22" i="2" s="1"/>
  <c r="F38" i="2"/>
  <c r="G38" i="2" s="1"/>
  <c r="H38" i="2" s="1"/>
  <c r="F158" i="2"/>
  <c r="G158" i="2" s="1"/>
  <c r="H158" i="2" s="1"/>
  <c r="F223" i="2"/>
  <c r="G223" i="2" s="1"/>
  <c r="H223" i="2" s="1"/>
  <c r="F287" i="2"/>
  <c r="G287" i="2" s="1"/>
  <c r="H287" i="2" s="1"/>
  <c r="F351" i="2"/>
  <c r="G351" i="2" s="1"/>
  <c r="H351" i="2" s="1"/>
  <c r="F285" i="2"/>
  <c r="G285" i="2" s="1"/>
  <c r="H285" i="2" s="1"/>
  <c r="F159" i="2"/>
  <c r="G159" i="2" s="1"/>
  <c r="H159" i="2" s="1"/>
  <c r="F209" i="2"/>
  <c r="G209" i="2" s="1"/>
  <c r="H209" i="2" s="1"/>
  <c r="F107" i="2"/>
  <c r="G107" i="2" s="1"/>
  <c r="H107" i="2" s="1"/>
  <c r="F236" i="2"/>
  <c r="G236" i="2" s="1"/>
  <c r="H236" i="2" s="1"/>
  <c r="F18" i="2"/>
  <c r="F219" i="2"/>
  <c r="G219" i="2" s="1"/>
  <c r="H219" i="2" s="1"/>
  <c r="F24" i="2"/>
  <c r="G24" i="2" s="1"/>
  <c r="H24" i="2" s="1"/>
  <c r="F281" i="2"/>
  <c r="G281" i="2" s="1"/>
  <c r="H281" i="2" s="1"/>
  <c r="F403" i="2"/>
  <c r="G403" i="2" s="1"/>
  <c r="H403" i="2" s="1"/>
  <c r="F231" i="2"/>
  <c r="G231" i="2" s="1"/>
  <c r="H231" i="2" s="1"/>
  <c r="F229" i="2"/>
  <c r="G229" i="2" s="1"/>
  <c r="H229" i="2" s="1"/>
  <c r="F134" i="2"/>
  <c r="G134" i="2" s="1"/>
  <c r="H134" i="2" s="1"/>
  <c r="F296" i="2"/>
  <c r="G296" i="2" s="1"/>
  <c r="H296" i="2" s="1"/>
  <c r="F136" i="2"/>
  <c r="G136" i="2" s="1"/>
  <c r="H136" i="2" s="1"/>
  <c r="F89" i="2"/>
  <c r="G89" i="2" s="1"/>
  <c r="H89" i="2" s="1"/>
  <c r="F282" i="2"/>
  <c r="G282" i="2" s="1"/>
  <c r="H282" i="2" s="1"/>
  <c r="F346" i="2"/>
  <c r="G346" i="2" s="1"/>
  <c r="H346" i="2" s="1"/>
  <c r="F410" i="2"/>
  <c r="G410" i="2" s="1"/>
  <c r="H410" i="2" s="1"/>
  <c r="F51" i="2"/>
  <c r="G51" i="2" s="1"/>
  <c r="H51" i="2" s="1"/>
  <c r="F115" i="2"/>
  <c r="G115" i="2" s="1"/>
  <c r="H115" i="2" s="1"/>
  <c r="F179" i="2"/>
  <c r="G179" i="2" s="1"/>
  <c r="H179" i="2" s="1"/>
  <c r="F244" i="2"/>
  <c r="G244" i="2" s="1"/>
  <c r="H244" i="2" s="1"/>
  <c r="F357" i="2"/>
  <c r="G357" i="2" s="1"/>
  <c r="H357" i="2" s="1"/>
  <c r="F31" i="2"/>
  <c r="G31" i="2" s="1"/>
  <c r="H31" i="2" s="1"/>
  <c r="F318" i="2"/>
  <c r="G318" i="2" s="1"/>
  <c r="H318" i="2" s="1"/>
  <c r="F368" i="2"/>
  <c r="G368" i="2" s="1"/>
  <c r="H368" i="2" s="1"/>
  <c r="F26" i="2"/>
  <c r="G26" i="2" s="1"/>
  <c r="H26" i="2" s="1"/>
  <c r="F98" i="2"/>
  <c r="G98" i="2" s="1"/>
  <c r="H98" i="2" s="1"/>
  <c r="F162" i="2"/>
  <c r="G162" i="2" s="1"/>
  <c r="H162" i="2" s="1"/>
  <c r="F227" i="2"/>
  <c r="G227" i="2" s="1"/>
  <c r="H227" i="2" s="1"/>
  <c r="F291" i="2"/>
  <c r="G291" i="2" s="1"/>
  <c r="H291" i="2" s="1"/>
  <c r="F355" i="2"/>
  <c r="G355" i="2" s="1"/>
  <c r="H355" i="2" s="1"/>
  <c r="F32" i="2"/>
  <c r="G32" i="2" s="1"/>
  <c r="H32" i="2" s="1"/>
  <c r="F225" i="2"/>
  <c r="G225" i="2" s="1"/>
  <c r="H225" i="2" s="1"/>
  <c r="F289" i="2"/>
  <c r="G289" i="2" s="1"/>
  <c r="H289" i="2" s="1"/>
  <c r="F353" i="2"/>
  <c r="G353" i="2" s="1"/>
  <c r="H353" i="2" s="1"/>
  <c r="F14" i="2"/>
  <c r="G14" i="2" s="1"/>
  <c r="H14" i="2" s="1"/>
  <c r="F411" i="2"/>
  <c r="G411" i="2" s="1"/>
  <c r="H411" i="2" s="1"/>
  <c r="F308" i="2"/>
  <c r="G308" i="2" s="1"/>
  <c r="H308" i="2" s="1"/>
  <c r="F372" i="2"/>
  <c r="G372" i="2" s="1"/>
  <c r="H372" i="2" s="1"/>
  <c r="F358" i="2"/>
  <c r="G358" i="2" s="1"/>
  <c r="H358" i="2" s="1"/>
  <c r="F54" i="2"/>
  <c r="G54" i="2" s="1"/>
  <c r="H54" i="2" s="1"/>
  <c r="F174" i="2"/>
  <c r="G174" i="2" s="1"/>
  <c r="H174" i="2" s="1"/>
  <c r="F239" i="2"/>
  <c r="G239" i="2" s="1"/>
  <c r="H239" i="2" s="1"/>
  <c r="F303" i="2"/>
  <c r="G303" i="2" s="1"/>
  <c r="H303" i="2" s="1"/>
  <c r="F367" i="2"/>
  <c r="G367" i="2" s="1"/>
  <c r="H367" i="2" s="1"/>
  <c r="F173" i="2"/>
  <c r="G173" i="2" s="1"/>
  <c r="H173" i="2" s="1"/>
  <c r="F64" i="2"/>
  <c r="G64" i="2" s="1"/>
  <c r="H64" i="2" s="1"/>
  <c r="F274" i="2"/>
  <c r="G274" i="2" s="1"/>
  <c r="H274" i="2" s="1"/>
  <c r="F349" i="2"/>
  <c r="G349" i="2" s="1"/>
  <c r="H349" i="2" s="1"/>
  <c r="F283" i="2"/>
  <c r="G283" i="2" s="1"/>
  <c r="H283" i="2" s="1"/>
  <c r="F364" i="2"/>
  <c r="G364" i="2" s="1"/>
  <c r="H364" i="2" s="1"/>
  <c r="H188" i="3"/>
  <c r="H252" i="3"/>
  <c r="H390" i="3"/>
  <c r="H85" i="3"/>
  <c r="H136" i="3"/>
  <c r="H272" i="3"/>
  <c r="H336" i="3"/>
  <c r="H90" i="3"/>
  <c r="H106" i="3"/>
  <c r="H19" i="3"/>
  <c r="H75" i="3"/>
  <c r="H83" i="3"/>
  <c r="H211" i="3"/>
  <c r="H403" i="3"/>
  <c r="H170" i="3"/>
  <c r="H234" i="3"/>
  <c r="G20" i="3"/>
  <c r="G28" i="3"/>
  <c r="G36" i="3"/>
  <c r="G44" i="3"/>
  <c r="G52" i="3"/>
  <c r="G60" i="3"/>
  <c r="G68" i="3"/>
  <c r="G76" i="3"/>
  <c r="G84" i="3"/>
  <c r="G14" i="3"/>
  <c r="G22" i="3"/>
  <c r="G30" i="3"/>
  <c r="G38" i="3"/>
  <c r="G46" i="3"/>
  <c r="G54" i="3"/>
  <c r="G15" i="3"/>
  <c r="G23" i="3"/>
  <c r="G31" i="3"/>
  <c r="G39" i="3"/>
  <c r="G47" i="3"/>
  <c r="G55" i="3"/>
  <c r="G63" i="3"/>
  <c r="G71" i="3"/>
  <c r="G79" i="3"/>
  <c r="G87" i="3"/>
  <c r="G95" i="3"/>
  <c r="G103" i="3"/>
  <c r="G111" i="3"/>
  <c r="G119" i="3"/>
  <c r="G127" i="3"/>
  <c r="G135" i="3"/>
  <c r="G143" i="3"/>
  <c r="G151" i="3"/>
  <c r="G159" i="3"/>
  <c r="G167" i="3"/>
  <c r="H167" i="3" s="1"/>
  <c r="G175" i="3"/>
  <c r="G183" i="3"/>
  <c r="G191" i="3"/>
  <c r="G199" i="3"/>
  <c r="G207" i="3"/>
  <c r="G215" i="3"/>
  <c r="G223" i="3"/>
  <c r="G231" i="3"/>
  <c r="G239" i="3"/>
  <c r="G247" i="3"/>
  <c r="G255" i="3"/>
  <c r="G263" i="3"/>
  <c r="G271" i="3"/>
  <c r="G279" i="3"/>
  <c r="G287" i="3"/>
  <c r="G17" i="3"/>
  <c r="G25" i="3"/>
  <c r="G33" i="3"/>
  <c r="G41" i="3"/>
  <c r="G49" i="3"/>
  <c r="G57" i="3"/>
  <c r="G65" i="3"/>
  <c r="G73" i="3"/>
  <c r="G81" i="3"/>
  <c r="G89" i="3"/>
  <c r="G97" i="3"/>
  <c r="G105" i="3"/>
  <c r="G113" i="3"/>
  <c r="G121" i="3"/>
  <c r="G129" i="3"/>
  <c r="G137" i="3"/>
  <c r="G145" i="3"/>
  <c r="G153" i="3"/>
  <c r="G161" i="3"/>
  <c r="G169" i="3"/>
  <c r="G177" i="3"/>
  <c r="G185" i="3"/>
  <c r="G193" i="3"/>
  <c r="G201" i="3"/>
  <c r="G27" i="3"/>
  <c r="G43" i="3"/>
  <c r="G59" i="3"/>
  <c r="G72" i="3"/>
  <c r="G85" i="3"/>
  <c r="G96" i="3"/>
  <c r="G107" i="3"/>
  <c r="G117" i="3"/>
  <c r="G128" i="3"/>
  <c r="G139" i="3"/>
  <c r="G149" i="3"/>
  <c r="G160" i="3"/>
  <c r="G171" i="3"/>
  <c r="G181" i="3"/>
  <c r="G192" i="3"/>
  <c r="G203" i="3"/>
  <c r="G212" i="3"/>
  <c r="G221" i="3"/>
  <c r="G230" i="3"/>
  <c r="G240" i="3"/>
  <c r="G249" i="3"/>
  <c r="G258" i="3"/>
  <c r="G267" i="3"/>
  <c r="H267" i="3" s="1"/>
  <c r="G276" i="3"/>
  <c r="G285" i="3"/>
  <c r="G294" i="3"/>
  <c r="G302" i="3"/>
  <c r="G310" i="3"/>
  <c r="G318" i="3"/>
  <c r="G326" i="3"/>
  <c r="G334" i="3"/>
  <c r="G342" i="3"/>
  <c r="G350" i="3"/>
  <c r="G29" i="3"/>
  <c r="G45" i="3"/>
  <c r="G61" i="3"/>
  <c r="G74" i="3"/>
  <c r="G86" i="3"/>
  <c r="G98" i="3"/>
  <c r="G108" i="3"/>
  <c r="G118" i="3"/>
  <c r="G130" i="3"/>
  <c r="G140" i="3"/>
  <c r="G150" i="3"/>
  <c r="G162" i="3"/>
  <c r="G172" i="3"/>
  <c r="G182" i="3"/>
  <c r="G194" i="3"/>
  <c r="G204" i="3"/>
  <c r="G213" i="3"/>
  <c r="G222" i="3"/>
  <c r="G232" i="3"/>
  <c r="G241" i="3"/>
  <c r="G250" i="3"/>
  <c r="G259" i="3"/>
  <c r="G268" i="3"/>
  <c r="G277" i="3"/>
  <c r="G286" i="3"/>
  <c r="G295" i="3"/>
  <c r="G303" i="3"/>
  <c r="G311" i="3"/>
  <c r="G319" i="3"/>
  <c r="G327" i="3"/>
  <c r="G335" i="3"/>
  <c r="G343" i="3"/>
  <c r="G351" i="3"/>
  <c r="G359" i="3"/>
  <c r="G367" i="3"/>
  <c r="G375" i="3"/>
  <c r="G383" i="3"/>
  <c r="G391" i="3"/>
  <c r="G399" i="3"/>
  <c r="G407" i="3"/>
  <c r="G16" i="3"/>
  <c r="G32" i="3"/>
  <c r="G48" i="3"/>
  <c r="G62" i="3"/>
  <c r="G75" i="3"/>
  <c r="G88" i="3"/>
  <c r="G99" i="3"/>
  <c r="G109" i="3"/>
  <c r="G120" i="3"/>
  <c r="G131" i="3"/>
  <c r="G141" i="3"/>
  <c r="G152" i="3"/>
  <c r="G163" i="3"/>
  <c r="G173" i="3"/>
  <c r="G184" i="3"/>
  <c r="G195" i="3"/>
  <c r="G205" i="3"/>
  <c r="G214" i="3"/>
  <c r="G224" i="3"/>
  <c r="G233" i="3"/>
  <c r="G242" i="3"/>
  <c r="G251" i="3"/>
  <c r="G260" i="3"/>
  <c r="G269" i="3"/>
  <c r="G278" i="3"/>
  <c r="G288" i="3"/>
  <c r="G296" i="3"/>
  <c r="G304" i="3"/>
  <c r="G312" i="3"/>
  <c r="G320" i="3"/>
  <c r="G328" i="3"/>
  <c r="G336" i="3"/>
  <c r="G344" i="3"/>
  <c r="G352" i="3"/>
  <c r="G360" i="3"/>
  <c r="G368" i="3"/>
  <c r="G376" i="3"/>
  <c r="G384" i="3"/>
  <c r="G392" i="3"/>
  <c r="G400" i="3"/>
  <c r="G408" i="3"/>
  <c r="G18" i="3"/>
  <c r="G34" i="3"/>
  <c r="G50" i="3"/>
  <c r="G64" i="3"/>
  <c r="G77" i="3"/>
  <c r="G90" i="3"/>
  <c r="G100" i="3"/>
  <c r="G110" i="3"/>
  <c r="G122" i="3"/>
  <c r="G132" i="3"/>
  <c r="G142" i="3"/>
  <c r="G154" i="3"/>
  <c r="G164" i="3"/>
  <c r="G174" i="3"/>
  <c r="G186" i="3"/>
  <c r="G196" i="3"/>
  <c r="G206" i="3"/>
  <c r="G216" i="3"/>
  <c r="G225" i="3"/>
  <c r="G234" i="3"/>
  <c r="G243" i="3"/>
  <c r="G252" i="3"/>
  <c r="G261" i="3"/>
  <c r="G270" i="3"/>
  <c r="G280" i="3"/>
  <c r="G289" i="3"/>
  <c r="G297" i="3"/>
  <c r="G305" i="3"/>
  <c r="G21" i="3"/>
  <c r="H21" i="3" s="1"/>
  <c r="G37" i="3"/>
  <c r="G53" i="3"/>
  <c r="G67" i="3"/>
  <c r="G80" i="3"/>
  <c r="G92" i="3"/>
  <c r="G102" i="3"/>
  <c r="G114" i="3"/>
  <c r="G124" i="3"/>
  <c r="G134" i="3"/>
  <c r="G146" i="3"/>
  <c r="G156" i="3"/>
  <c r="G166" i="3"/>
  <c r="G178" i="3"/>
  <c r="G188" i="3"/>
  <c r="G198" i="3"/>
  <c r="G209" i="3"/>
  <c r="G218" i="3"/>
  <c r="G227" i="3"/>
  <c r="G236" i="3"/>
  <c r="G245" i="3"/>
  <c r="G254" i="3"/>
  <c r="G264" i="3"/>
  <c r="H264" i="3" s="1"/>
  <c r="G273" i="3"/>
  <c r="G282" i="3"/>
  <c r="G291" i="3"/>
  <c r="G299" i="3"/>
  <c r="G307" i="3"/>
  <c r="G315" i="3"/>
  <c r="G323" i="3"/>
  <c r="G331" i="3"/>
  <c r="H331" i="3" s="1"/>
  <c r="G339" i="3"/>
  <c r="G347" i="3"/>
  <c r="G355" i="3"/>
  <c r="G363" i="3"/>
  <c r="G371" i="3"/>
  <c r="G379" i="3"/>
  <c r="G387" i="3"/>
  <c r="G395" i="3"/>
  <c r="G40" i="3"/>
  <c r="G78" i="3"/>
  <c r="G106" i="3"/>
  <c r="G136" i="3"/>
  <c r="G165" i="3"/>
  <c r="G190" i="3"/>
  <c r="G219" i="3"/>
  <c r="G244" i="3"/>
  <c r="G266" i="3"/>
  <c r="G292" i="3"/>
  <c r="G313" i="3"/>
  <c r="G329" i="3"/>
  <c r="G345" i="3"/>
  <c r="G358" i="3"/>
  <c r="G372" i="3"/>
  <c r="G385" i="3"/>
  <c r="G397" i="3"/>
  <c r="G409" i="3"/>
  <c r="G42" i="3"/>
  <c r="G82" i="3"/>
  <c r="G112" i="3"/>
  <c r="G138" i="3"/>
  <c r="G168" i="3"/>
  <c r="G197" i="3"/>
  <c r="G220" i="3"/>
  <c r="G246" i="3"/>
  <c r="G272" i="3"/>
  <c r="G293" i="3"/>
  <c r="G314" i="3"/>
  <c r="G330" i="3"/>
  <c r="G346" i="3"/>
  <c r="G361" i="3"/>
  <c r="H361" i="3" s="1"/>
  <c r="G373" i="3"/>
  <c r="G386" i="3"/>
  <c r="H386" i="3" s="1"/>
  <c r="G398" i="3"/>
  <c r="G410" i="3"/>
  <c r="G51" i="3"/>
  <c r="G83" i="3"/>
  <c r="G115" i="3"/>
  <c r="G144" i="3"/>
  <c r="G170" i="3"/>
  <c r="G200" i="3"/>
  <c r="G226" i="3"/>
  <c r="G248" i="3"/>
  <c r="G274" i="3"/>
  <c r="G298" i="3"/>
  <c r="G316" i="3"/>
  <c r="G332" i="3"/>
  <c r="G348" i="3"/>
  <c r="G362" i="3"/>
  <c r="G374" i="3"/>
  <c r="G388" i="3"/>
  <c r="G401" i="3"/>
  <c r="G411" i="3"/>
  <c r="G56" i="3"/>
  <c r="G91" i="3"/>
  <c r="G116" i="3"/>
  <c r="G147" i="3"/>
  <c r="G176" i="3"/>
  <c r="G202" i="3"/>
  <c r="G228" i="3"/>
  <c r="G253" i="3"/>
  <c r="G275" i="3"/>
  <c r="G300" i="3"/>
  <c r="G317" i="3"/>
  <c r="G333" i="3"/>
  <c r="G349" i="3"/>
  <c r="G364" i="3"/>
  <c r="G377" i="3"/>
  <c r="G389" i="3"/>
  <c r="G402" i="3"/>
  <c r="G19" i="3"/>
  <c r="G58" i="3"/>
  <c r="G93" i="3"/>
  <c r="G123" i="3"/>
  <c r="G148" i="3"/>
  <c r="G179" i="3"/>
  <c r="G208" i="3"/>
  <c r="G229" i="3"/>
  <c r="G256" i="3"/>
  <c r="G281" i="3"/>
  <c r="G301" i="3"/>
  <c r="G321" i="3"/>
  <c r="G337" i="3"/>
  <c r="G353" i="3"/>
  <c r="G365" i="3"/>
  <c r="G378" i="3"/>
  <c r="G390" i="3"/>
  <c r="G403" i="3"/>
  <c r="G24" i="3"/>
  <c r="G66" i="3"/>
  <c r="G94" i="3"/>
  <c r="G125" i="3"/>
  <c r="G155" i="3"/>
  <c r="G180" i="3"/>
  <c r="G210" i="3"/>
  <c r="G235" i="3"/>
  <c r="G257" i="3"/>
  <c r="G283" i="3"/>
  <c r="G306" i="3"/>
  <c r="G322" i="3"/>
  <c r="G338" i="3"/>
  <c r="G354" i="3"/>
  <c r="G366" i="3"/>
  <c r="G380" i="3"/>
  <c r="H380" i="3" s="1"/>
  <c r="G393" i="3"/>
  <c r="G404" i="3"/>
  <c r="G133" i="3"/>
  <c r="G238" i="3"/>
  <c r="G325" i="3"/>
  <c r="G382" i="3"/>
  <c r="G26" i="3"/>
  <c r="G157" i="3"/>
  <c r="G262" i="3"/>
  <c r="G340" i="3"/>
  <c r="G394" i="3"/>
  <c r="G35" i="3"/>
  <c r="G158" i="3"/>
  <c r="G265" i="3"/>
  <c r="G341" i="3"/>
  <c r="H341" i="3" s="1"/>
  <c r="G396" i="3"/>
  <c r="G69" i="3"/>
  <c r="G187" i="3"/>
  <c r="G284" i="3"/>
  <c r="G356" i="3"/>
  <c r="G405" i="3"/>
  <c r="G70" i="3"/>
  <c r="G189" i="3"/>
  <c r="G290" i="3"/>
  <c r="G357" i="3"/>
  <c r="G406" i="3"/>
  <c r="G101" i="3"/>
  <c r="G211" i="3"/>
  <c r="G308" i="3"/>
  <c r="G369" i="3"/>
  <c r="G104" i="3"/>
  <c r="G217" i="3"/>
  <c r="G309" i="3"/>
  <c r="G370" i="3"/>
  <c r="G126" i="3"/>
  <c r="G237" i="3"/>
  <c r="G324" i="3"/>
  <c r="G381" i="3"/>
  <c r="G12" i="3"/>
  <c r="G11" i="3"/>
  <c r="F293" i="2"/>
  <c r="G293" i="2" s="1"/>
  <c r="H293" i="2" s="1"/>
  <c r="F181" i="2"/>
  <c r="G181" i="2" s="1"/>
  <c r="H181" i="2" s="1"/>
  <c r="F25" i="2"/>
  <c r="G25" i="2" s="1"/>
  <c r="H25" i="2" s="1"/>
  <c r="F167" i="2"/>
  <c r="G167" i="2" s="1"/>
  <c r="H167" i="2" s="1"/>
  <c r="F232" i="2"/>
  <c r="G232" i="2" s="1"/>
  <c r="H232" i="2" s="1"/>
  <c r="F72" i="2"/>
  <c r="G72" i="2" s="1"/>
  <c r="H72" i="2" s="1"/>
  <c r="F153" i="2"/>
  <c r="G153" i="2" s="1"/>
  <c r="H153" i="2" s="1"/>
  <c r="F41" i="2"/>
  <c r="G41" i="2" s="1"/>
  <c r="H41" i="2" s="1"/>
  <c r="F237" i="2"/>
  <c r="G237" i="2" s="1"/>
  <c r="H237" i="2" s="1"/>
  <c r="F125" i="2"/>
  <c r="G125" i="2" s="1"/>
  <c r="H125" i="2" s="1"/>
  <c r="F254" i="2"/>
  <c r="G254" i="2" s="1"/>
  <c r="H254" i="2" s="1"/>
  <c r="F111" i="2"/>
  <c r="G111" i="2" s="1"/>
  <c r="H111" i="2" s="1"/>
  <c r="F240" i="2"/>
  <c r="G240" i="2" s="1"/>
  <c r="H240" i="2" s="1"/>
  <c r="F304" i="2"/>
  <c r="G304" i="2" s="1"/>
  <c r="H304" i="2" s="1"/>
  <c r="F80" i="2"/>
  <c r="G80" i="2" s="1"/>
  <c r="H80" i="2" s="1"/>
  <c r="F144" i="2"/>
  <c r="G144" i="2" s="1"/>
  <c r="H144" i="2" s="1"/>
  <c r="F97" i="2"/>
  <c r="G97" i="2" s="1"/>
  <c r="H97" i="2" s="1"/>
  <c r="F161" i="2"/>
  <c r="G161" i="2" s="1"/>
  <c r="H161" i="2" s="1"/>
  <c r="F226" i="2"/>
  <c r="G226" i="2" s="1"/>
  <c r="H226" i="2" s="1"/>
  <c r="F290" i="2"/>
  <c r="G290" i="2" s="1"/>
  <c r="H290" i="2" s="1"/>
  <c r="F354" i="2"/>
  <c r="G354" i="2" s="1"/>
  <c r="H354" i="2" s="1"/>
  <c r="F49" i="2"/>
  <c r="G49" i="2" s="1"/>
  <c r="H49" i="2" s="1"/>
  <c r="F59" i="2"/>
  <c r="G59" i="2" s="1"/>
  <c r="H59" i="2" s="1"/>
  <c r="F123" i="2"/>
  <c r="G123" i="2" s="1"/>
  <c r="H123" i="2" s="1"/>
  <c r="F187" i="2"/>
  <c r="G187" i="2" s="1"/>
  <c r="H187" i="2" s="1"/>
  <c r="F222" i="2"/>
  <c r="G222" i="2" s="1"/>
  <c r="H222" i="2" s="1"/>
  <c r="F365" i="2"/>
  <c r="G365" i="2" s="1"/>
  <c r="H365" i="2" s="1"/>
  <c r="F230" i="2"/>
  <c r="G230" i="2" s="1"/>
  <c r="H230" i="2" s="1"/>
  <c r="F28" i="2"/>
  <c r="G28" i="2" s="1"/>
  <c r="H28" i="2" s="1"/>
  <c r="F376" i="2"/>
  <c r="G376" i="2" s="1"/>
  <c r="H376" i="2" s="1"/>
  <c r="F34" i="2"/>
  <c r="G34" i="2" s="1"/>
  <c r="H34" i="2" s="1"/>
  <c r="F106" i="2"/>
  <c r="G106" i="2" s="1"/>
  <c r="H106" i="2" s="1"/>
  <c r="F170" i="2"/>
  <c r="G170" i="2" s="1"/>
  <c r="H170" i="2" s="1"/>
  <c r="F235" i="2"/>
  <c r="G235" i="2" s="1"/>
  <c r="H235" i="2" s="1"/>
  <c r="F299" i="2"/>
  <c r="G299" i="2" s="1"/>
  <c r="H299" i="2" s="1"/>
  <c r="F363" i="2"/>
  <c r="G363" i="2" s="1"/>
  <c r="H363" i="2" s="1"/>
  <c r="F168" i="2"/>
  <c r="G168" i="2" s="1"/>
  <c r="H168" i="2" s="1"/>
  <c r="F233" i="2"/>
  <c r="G233" i="2" s="1"/>
  <c r="H233" i="2" s="1"/>
  <c r="F297" i="2"/>
  <c r="G297" i="2" s="1"/>
  <c r="H297" i="2" s="1"/>
  <c r="F361" i="2"/>
  <c r="G361" i="2" s="1"/>
  <c r="H361" i="2" s="1"/>
  <c r="F40" i="2"/>
  <c r="F252" i="2"/>
  <c r="G252" i="2" s="1"/>
  <c r="H252" i="2" s="1"/>
  <c r="F316" i="2"/>
  <c r="G316" i="2" s="1"/>
  <c r="H316" i="2" s="1"/>
  <c r="F380" i="2"/>
  <c r="G380" i="2" s="1"/>
  <c r="H380" i="2" s="1"/>
  <c r="F382" i="2"/>
  <c r="G382" i="2" s="1"/>
  <c r="H382" i="2" s="1"/>
  <c r="F70" i="2"/>
  <c r="G70" i="2" s="1"/>
  <c r="H70" i="2" s="1"/>
  <c r="F182" i="2"/>
  <c r="G182" i="2" s="1"/>
  <c r="H182" i="2" s="1"/>
  <c r="F247" i="2"/>
  <c r="G247" i="2" s="1"/>
  <c r="H247" i="2" s="1"/>
  <c r="F311" i="2"/>
  <c r="G311" i="2" s="1"/>
  <c r="H311" i="2" s="1"/>
  <c r="F375" i="2"/>
  <c r="G375" i="2" s="1"/>
  <c r="H375" i="2" s="1"/>
  <c r="F156" i="2"/>
  <c r="G156" i="2" s="1"/>
  <c r="H156" i="2" s="1"/>
  <c r="F95" i="2"/>
  <c r="G95" i="2" s="1"/>
  <c r="H95" i="2" s="1"/>
  <c r="F145" i="2"/>
  <c r="G145" i="2" s="1"/>
  <c r="H145" i="2" s="1"/>
  <c r="F413" i="2"/>
  <c r="G413" i="2" s="1"/>
  <c r="H413" i="2" s="1"/>
  <c r="F359" i="2"/>
  <c r="G359" i="2" s="1"/>
  <c r="H359" i="2" s="1"/>
  <c r="F100" i="2"/>
  <c r="G100" i="2" s="1"/>
  <c r="H100" i="2" s="1"/>
  <c r="F117" i="2"/>
  <c r="G117" i="2" s="1"/>
  <c r="H117" i="2" s="1"/>
  <c r="F103" i="2"/>
  <c r="G103" i="2" s="1"/>
  <c r="H103" i="2" s="1"/>
  <c r="F218" i="2"/>
  <c r="G218" i="2" s="1"/>
  <c r="H218" i="2" s="1"/>
  <c r="G13" i="3"/>
  <c r="F108" i="2"/>
  <c r="G108" i="2" s="1"/>
  <c r="H108" i="2" s="1"/>
  <c r="F172" i="2"/>
  <c r="G172" i="2" s="1"/>
  <c r="H172" i="2" s="1"/>
  <c r="F301" i="2"/>
  <c r="G301" i="2" s="1"/>
  <c r="H301" i="2" s="1"/>
  <c r="F189" i="2"/>
  <c r="G189" i="2" s="1"/>
  <c r="H189" i="2" s="1"/>
  <c r="F17" i="2"/>
  <c r="G17" i="2" s="1"/>
  <c r="H17" i="2" s="1"/>
  <c r="F175" i="2"/>
  <c r="G175" i="2" s="1"/>
  <c r="H175" i="2" s="1"/>
  <c r="F53" i="2"/>
  <c r="G53" i="2" s="1"/>
  <c r="H53" i="2" s="1"/>
  <c r="F52" i="2"/>
  <c r="G52" i="2" s="1"/>
  <c r="H52" i="2" s="1"/>
  <c r="F116" i="2"/>
  <c r="G116" i="2" s="1"/>
  <c r="H116" i="2" s="1"/>
  <c r="F180" i="2"/>
  <c r="G180" i="2" s="1"/>
  <c r="H180" i="2" s="1"/>
  <c r="F245" i="2"/>
  <c r="G245" i="2" s="1"/>
  <c r="H245" i="2" s="1"/>
  <c r="F309" i="2"/>
  <c r="G309" i="2" s="1"/>
  <c r="H309" i="2" s="1"/>
  <c r="F133" i="2"/>
  <c r="G133" i="2" s="1"/>
  <c r="H133" i="2" s="1"/>
  <c r="F197" i="2"/>
  <c r="G197" i="2" s="1"/>
  <c r="H197" i="2" s="1"/>
  <c r="F326" i="2"/>
  <c r="G326" i="2" s="1"/>
  <c r="H326" i="2" s="1"/>
  <c r="F55" i="2"/>
  <c r="G55" i="2" s="1"/>
  <c r="H55" i="2" s="1"/>
  <c r="F119" i="2"/>
  <c r="G119" i="2" s="1"/>
  <c r="H119" i="2" s="1"/>
  <c r="F183" i="2"/>
  <c r="G183" i="2" s="1"/>
  <c r="H183" i="2" s="1"/>
  <c r="F248" i="2"/>
  <c r="G248" i="2" s="1"/>
  <c r="H248" i="2" s="1"/>
  <c r="F312" i="2"/>
  <c r="G312" i="2" s="1"/>
  <c r="H312" i="2" s="1"/>
  <c r="F88" i="2"/>
  <c r="G88" i="2" s="1"/>
  <c r="H88" i="2" s="1"/>
  <c r="F152" i="2"/>
  <c r="G152" i="2" s="1"/>
  <c r="H152" i="2" s="1"/>
  <c r="F105" i="2"/>
  <c r="G105" i="2" s="1"/>
  <c r="H105" i="2" s="1"/>
  <c r="F169" i="2"/>
  <c r="G169" i="2" s="1"/>
  <c r="H169" i="2" s="1"/>
  <c r="F234" i="2"/>
  <c r="G234" i="2" s="1"/>
  <c r="H234" i="2" s="1"/>
  <c r="F298" i="2"/>
  <c r="G298" i="2" s="1"/>
  <c r="H298" i="2" s="1"/>
  <c r="F362" i="2"/>
  <c r="G362" i="2" s="1"/>
  <c r="H362" i="2" s="1"/>
  <c r="F37" i="2"/>
  <c r="F67" i="2"/>
  <c r="G67" i="2" s="1"/>
  <c r="H67" i="2" s="1"/>
  <c r="F131" i="2"/>
  <c r="G131" i="2" s="1"/>
  <c r="H131" i="2" s="1"/>
  <c r="F195" i="2"/>
  <c r="G195" i="2" s="1"/>
  <c r="H195" i="2" s="1"/>
  <c r="F366" i="2"/>
  <c r="G366" i="2" s="1"/>
  <c r="H366" i="2" s="1"/>
  <c r="F373" i="2"/>
  <c r="G373" i="2" s="1"/>
  <c r="H373" i="2" s="1"/>
  <c r="F374" i="2"/>
  <c r="G374" i="2" s="1"/>
  <c r="H374" i="2" s="1"/>
  <c r="F15" i="2"/>
  <c r="G15" i="2" s="1"/>
  <c r="H15" i="2" s="1"/>
  <c r="F384" i="2"/>
  <c r="G384" i="2" s="1"/>
  <c r="H384" i="2" s="1"/>
  <c r="F42" i="2"/>
  <c r="G42" i="2" s="1"/>
  <c r="H42" i="2" s="1"/>
  <c r="F114" i="2"/>
  <c r="G114" i="2" s="1"/>
  <c r="H114" i="2" s="1"/>
  <c r="F178" i="2"/>
  <c r="G178" i="2" s="1"/>
  <c r="H178" i="2" s="1"/>
  <c r="F243" i="2"/>
  <c r="G243" i="2" s="1"/>
  <c r="H243" i="2" s="1"/>
  <c r="F307" i="2"/>
  <c r="G307" i="2" s="1"/>
  <c r="H307" i="2" s="1"/>
  <c r="F371" i="2"/>
  <c r="G371" i="2" s="1"/>
  <c r="H371" i="2" s="1"/>
  <c r="F176" i="2"/>
  <c r="G176" i="2" s="1"/>
  <c r="H176" i="2" s="1"/>
  <c r="F241" i="2"/>
  <c r="G241" i="2" s="1"/>
  <c r="H241" i="2" s="1"/>
  <c r="F305" i="2"/>
  <c r="G305" i="2" s="1"/>
  <c r="H305" i="2" s="1"/>
  <c r="F369" i="2"/>
  <c r="G369" i="2" s="1"/>
  <c r="H369" i="2" s="1"/>
  <c r="F30" i="2"/>
  <c r="G30" i="2" s="1"/>
  <c r="H30" i="2" s="1"/>
  <c r="F260" i="2"/>
  <c r="G260" i="2" s="1"/>
  <c r="H260" i="2" s="1"/>
  <c r="F324" i="2"/>
  <c r="G324" i="2" s="1"/>
  <c r="H324" i="2" s="1"/>
  <c r="F388" i="2"/>
  <c r="G388" i="2" s="1"/>
  <c r="H388" i="2" s="1"/>
  <c r="F390" i="2"/>
  <c r="G390" i="2" s="1"/>
  <c r="H390" i="2" s="1"/>
  <c r="F86" i="2"/>
  <c r="G86" i="2" s="1"/>
  <c r="H86" i="2" s="1"/>
  <c r="F190" i="2"/>
  <c r="G190" i="2" s="1"/>
  <c r="H190" i="2" s="1"/>
  <c r="F255" i="2"/>
  <c r="G255" i="2" s="1"/>
  <c r="H255" i="2" s="1"/>
  <c r="F319" i="2"/>
  <c r="G319" i="2" s="1"/>
  <c r="H319" i="2" s="1"/>
  <c r="F383" i="2"/>
  <c r="G383" i="2" s="1"/>
  <c r="H383" i="2" s="1"/>
  <c r="F224" i="2"/>
  <c r="G224" i="2" s="1"/>
  <c r="H224" i="2" s="1"/>
  <c r="F46" i="2"/>
  <c r="G46" i="2" s="1"/>
  <c r="H46" i="2" s="1"/>
  <c r="F164" i="2"/>
  <c r="G164" i="2" s="1"/>
  <c r="H164" i="2" s="1"/>
  <c r="F61" i="2"/>
  <c r="G61" i="2" s="1"/>
  <c r="H61" i="2" s="1"/>
  <c r="F60" i="2"/>
  <c r="G60" i="2" s="1"/>
  <c r="H60" i="2" s="1"/>
  <c r="F124" i="2"/>
  <c r="G124" i="2" s="1"/>
  <c r="H124" i="2" s="1"/>
  <c r="F188" i="2"/>
  <c r="G188" i="2" s="1"/>
  <c r="H188" i="2" s="1"/>
  <c r="F253" i="2"/>
  <c r="G253" i="2" s="1"/>
  <c r="H253" i="2" s="1"/>
  <c r="F317" i="2"/>
  <c r="G317" i="2" s="1"/>
  <c r="H317" i="2" s="1"/>
  <c r="F141" i="2"/>
  <c r="G141" i="2" s="1"/>
  <c r="H141" i="2" s="1"/>
  <c r="F205" i="2"/>
  <c r="G205" i="2" s="1"/>
  <c r="H205" i="2" s="1"/>
  <c r="F406" i="2"/>
  <c r="G406" i="2" s="1"/>
  <c r="H406" i="2" s="1"/>
  <c r="F63" i="2"/>
  <c r="G63" i="2" s="1"/>
  <c r="H63" i="2" s="1"/>
  <c r="F127" i="2"/>
  <c r="G127" i="2" s="1"/>
  <c r="H127" i="2" s="1"/>
  <c r="F191" i="2"/>
  <c r="G191" i="2" s="1"/>
  <c r="H191" i="2" s="1"/>
  <c r="F256" i="2"/>
  <c r="G256" i="2" s="1"/>
  <c r="H256" i="2" s="1"/>
  <c r="F320" i="2"/>
  <c r="G320" i="2" s="1"/>
  <c r="H320" i="2" s="1"/>
  <c r="F96" i="2"/>
  <c r="G96" i="2" s="1"/>
  <c r="H96" i="2" s="1"/>
  <c r="F160" i="2"/>
  <c r="G160" i="2" s="1"/>
  <c r="H160" i="2" s="1"/>
  <c r="F113" i="2"/>
  <c r="G113" i="2" s="1"/>
  <c r="H113" i="2" s="1"/>
  <c r="F177" i="2"/>
  <c r="G177" i="2" s="1"/>
  <c r="H177" i="2" s="1"/>
  <c r="F242" i="2"/>
  <c r="G242" i="2" s="1"/>
  <c r="H242" i="2" s="1"/>
  <c r="F306" i="2"/>
  <c r="G306" i="2" s="1"/>
  <c r="H306" i="2" s="1"/>
  <c r="F370" i="2"/>
  <c r="G370" i="2" s="1"/>
  <c r="H370" i="2" s="1"/>
  <c r="F150" i="2"/>
  <c r="G150" i="2" s="1"/>
  <c r="H150" i="2" s="1"/>
  <c r="F75" i="2"/>
  <c r="G75" i="2" s="1"/>
  <c r="H75" i="2" s="1"/>
  <c r="F139" i="2"/>
  <c r="G139" i="2" s="1"/>
  <c r="H139" i="2" s="1"/>
  <c r="F203" i="2"/>
  <c r="G203" i="2" s="1"/>
  <c r="H203" i="2" s="1"/>
  <c r="F36" i="2"/>
  <c r="G36" i="2" s="1"/>
  <c r="H36" i="2" s="1"/>
  <c r="F381" i="2"/>
  <c r="G381" i="2" s="1"/>
  <c r="H381" i="2" s="1"/>
  <c r="F238" i="2"/>
  <c r="G238" i="2" s="1"/>
  <c r="H238" i="2" s="1"/>
  <c r="F328" i="2"/>
  <c r="G328" i="2" s="1"/>
  <c r="H328" i="2" s="1"/>
  <c r="F392" i="2"/>
  <c r="G392" i="2" s="1"/>
  <c r="H392" i="2" s="1"/>
  <c r="F58" i="2"/>
  <c r="G58" i="2" s="1"/>
  <c r="H58" i="2" s="1"/>
  <c r="F122" i="2"/>
  <c r="G122" i="2" s="1"/>
  <c r="H122" i="2" s="1"/>
  <c r="F186" i="2"/>
  <c r="G186" i="2" s="1"/>
  <c r="H186" i="2" s="1"/>
  <c r="F251" i="2"/>
  <c r="G251" i="2" s="1"/>
  <c r="H251" i="2" s="1"/>
  <c r="F315" i="2"/>
  <c r="G315" i="2" s="1"/>
  <c r="H315" i="2" s="1"/>
  <c r="F379" i="2"/>
  <c r="G379" i="2" s="1"/>
  <c r="H379" i="2" s="1"/>
  <c r="F184" i="2"/>
  <c r="G184" i="2" s="1"/>
  <c r="H184" i="2" s="1"/>
  <c r="F249" i="2"/>
  <c r="G249" i="2" s="1"/>
  <c r="H249" i="2" s="1"/>
  <c r="F313" i="2"/>
  <c r="G313" i="2" s="1"/>
  <c r="H313" i="2" s="1"/>
  <c r="F377" i="2"/>
  <c r="G377" i="2" s="1"/>
  <c r="H377" i="2" s="1"/>
  <c r="F50" i="2"/>
  <c r="G50" i="2" s="1"/>
  <c r="H50" i="2" s="1"/>
  <c r="F268" i="2"/>
  <c r="G268" i="2" s="1"/>
  <c r="H268" i="2" s="1"/>
  <c r="F332" i="2"/>
  <c r="G332" i="2" s="1"/>
  <c r="H332" i="2" s="1"/>
  <c r="F396" i="2"/>
  <c r="G396" i="2" s="1"/>
  <c r="H396" i="2" s="1"/>
  <c r="F20" i="2"/>
  <c r="G20" i="2" s="1"/>
  <c r="H20" i="2" s="1"/>
  <c r="F102" i="2"/>
  <c r="G102" i="2" s="1"/>
  <c r="H102" i="2" s="1"/>
  <c r="F198" i="2"/>
  <c r="G198" i="2" s="1"/>
  <c r="H198" i="2" s="1"/>
  <c r="F263" i="2"/>
  <c r="G263" i="2" s="1"/>
  <c r="H263" i="2" s="1"/>
  <c r="F327" i="2"/>
  <c r="G327" i="2" s="1"/>
  <c r="H327" i="2" s="1"/>
  <c r="F391" i="2"/>
  <c r="G391" i="2" s="1"/>
  <c r="H391" i="2" s="1"/>
  <c r="F213" i="2"/>
  <c r="G213" i="2" s="1"/>
  <c r="H213" i="2" s="1"/>
  <c r="F221" i="2"/>
  <c r="G221" i="2" s="1"/>
  <c r="H221" i="2" s="1"/>
  <c r="F110" i="2"/>
  <c r="G110" i="2" s="1"/>
  <c r="H110" i="2" s="1"/>
  <c r="F81" i="2"/>
  <c r="G81" i="2" s="1"/>
  <c r="H81" i="2" s="1"/>
  <c r="F43" i="2"/>
  <c r="G43" i="2" s="1"/>
  <c r="H43" i="2" s="1"/>
  <c r="F171" i="2"/>
  <c r="G171" i="2" s="1"/>
  <c r="H171" i="2" s="1"/>
  <c r="F360" i="2"/>
  <c r="G360" i="2" s="1"/>
  <c r="H360" i="2" s="1"/>
  <c r="F154" i="2"/>
  <c r="G154" i="2" s="1"/>
  <c r="H154" i="2" s="1"/>
  <c r="F347" i="2"/>
  <c r="G347" i="2" s="1"/>
  <c r="H347" i="2" s="1"/>
  <c r="F217" i="2"/>
  <c r="G217" i="2" s="1"/>
  <c r="H217" i="2" s="1"/>
  <c r="F345" i="2"/>
  <c r="G345" i="2" s="1"/>
  <c r="H345" i="2" s="1"/>
  <c r="F409" i="2"/>
  <c r="G409" i="2" s="1"/>
  <c r="H409" i="2" s="1"/>
  <c r="F300" i="2"/>
  <c r="G300" i="2" s="1"/>
  <c r="H300" i="2" s="1"/>
  <c r="F342" i="2"/>
  <c r="G342" i="2" s="1"/>
  <c r="H342" i="2" s="1"/>
  <c r="F261" i="2"/>
  <c r="G261" i="2" s="1"/>
  <c r="H261" i="2" s="1"/>
  <c r="F62" i="2"/>
  <c r="G62" i="2" s="1"/>
  <c r="H62" i="2" s="1"/>
  <c r="F264" i="2"/>
  <c r="G264" i="2" s="1"/>
  <c r="H264" i="2" s="1"/>
  <c r="F104" i="2"/>
  <c r="G104" i="2" s="1"/>
  <c r="H104" i="2" s="1"/>
  <c r="F57" i="2"/>
  <c r="G57" i="2" s="1"/>
  <c r="H57" i="2" s="1"/>
  <c r="F185" i="2"/>
  <c r="G185" i="2" s="1"/>
  <c r="H185" i="2" s="1"/>
  <c r="F314" i="2"/>
  <c r="G314" i="2" s="1"/>
  <c r="H314" i="2" s="1"/>
  <c r="F378" i="2"/>
  <c r="G378" i="2" s="1"/>
  <c r="H378" i="2" s="1"/>
  <c r="F19" i="2"/>
  <c r="G19" i="2" s="1"/>
  <c r="H19" i="2" s="1"/>
  <c r="F83" i="2"/>
  <c r="G83" i="2" s="1"/>
  <c r="H83" i="2" s="1"/>
  <c r="F147" i="2"/>
  <c r="G147" i="2" s="1"/>
  <c r="H147" i="2" s="1"/>
  <c r="F211" i="2"/>
  <c r="G211" i="2" s="1"/>
  <c r="H211" i="2" s="1"/>
  <c r="F325" i="2"/>
  <c r="G325" i="2" s="1"/>
  <c r="H325" i="2" s="1"/>
  <c r="F389" i="2"/>
  <c r="G389" i="2" s="1"/>
  <c r="H389" i="2" s="1"/>
  <c r="F246" i="2"/>
  <c r="G246" i="2" s="1"/>
  <c r="H246" i="2" s="1"/>
  <c r="F336" i="2"/>
  <c r="G336" i="2" s="1"/>
  <c r="H336" i="2" s="1"/>
  <c r="F400" i="2"/>
  <c r="G400" i="2" s="1"/>
  <c r="H400" i="2" s="1"/>
  <c r="F66" i="2"/>
  <c r="G66" i="2" s="1"/>
  <c r="H66" i="2" s="1"/>
  <c r="F130" i="2"/>
  <c r="G130" i="2" s="1"/>
  <c r="H130" i="2" s="1"/>
  <c r="F194" i="2"/>
  <c r="G194" i="2" s="1"/>
  <c r="H194" i="2" s="1"/>
  <c r="F259" i="2"/>
  <c r="G259" i="2" s="1"/>
  <c r="H259" i="2" s="1"/>
  <c r="F323" i="2"/>
  <c r="G323" i="2" s="1"/>
  <c r="H323" i="2" s="1"/>
  <c r="F48" i="2"/>
  <c r="G48" i="2" s="1"/>
  <c r="H48" i="2" s="1"/>
  <c r="F192" i="2"/>
  <c r="G192" i="2" s="1"/>
  <c r="H192" i="2" s="1"/>
  <c r="F257" i="2"/>
  <c r="G257" i="2" s="1"/>
  <c r="H257" i="2" s="1"/>
  <c r="F321" i="2"/>
  <c r="G321" i="2" s="1"/>
  <c r="H321" i="2" s="1"/>
  <c r="F385" i="2"/>
  <c r="G385" i="2" s="1"/>
  <c r="H385" i="2" s="1"/>
  <c r="F302" i="2"/>
  <c r="G302" i="2" s="1"/>
  <c r="H302" i="2" s="1"/>
  <c r="F276" i="2"/>
  <c r="G276" i="2" s="1"/>
  <c r="H276" i="2" s="1"/>
  <c r="F340" i="2"/>
  <c r="G340" i="2" s="1"/>
  <c r="H340" i="2" s="1"/>
  <c r="F404" i="2"/>
  <c r="G404" i="2" s="1"/>
  <c r="H404" i="2" s="1"/>
  <c r="F23" i="2"/>
  <c r="G23" i="2" s="1"/>
  <c r="H23" i="2" s="1"/>
  <c r="F118" i="2"/>
  <c r="G118" i="2" s="1"/>
  <c r="H118" i="2" s="1"/>
  <c r="F206" i="2"/>
  <c r="G206" i="2" s="1"/>
  <c r="H206" i="2" s="1"/>
  <c r="F271" i="2"/>
  <c r="G271" i="2" s="1"/>
  <c r="H271" i="2" s="1"/>
  <c r="F335" i="2"/>
  <c r="G335" i="2" s="1"/>
  <c r="H335" i="2" s="1"/>
  <c r="G37" i="2"/>
  <c r="H37" i="2" s="1"/>
  <c r="G40" i="2"/>
  <c r="H40" i="2" s="1"/>
  <c r="F45" i="2"/>
  <c r="G45" i="2" s="1"/>
  <c r="H45" i="2" s="1"/>
  <c r="G18" i="2"/>
  <c r="H18" i="2" s="1"/>
  <c r="F39" i="2"/>
  <c r="G39" i="2" s="1"/>
  <c r="H39" i="2" s="1"/>
  <c r="F29" i="2"/>
  <c r="G29" i="2" s="1"/>
  <c r="H29" i="2" s="1"/>
  <c r="F21" i="2"/>
  <c r="G21" i="2" s="1"/>
  <c r="H21" i="2" s="1"/>
  <c r="F47" i="2"/>
  <c r="G47" i="2" s="1"/>
  <c r="H47" i="2" s="1"/>
  <c r="F13" i="2"/>
  <c r="G13" i="2" s="1"/>
  <c r="H13" i="2" s="1"/>
  <c r="F109" i="2"/>
  <c r="G109" i="2" s="1"/>
  <c r="H109" i="2" s="1"/>
  <c r="F288" i="2"/>
  <c r="G288" i="2" s="1"/>
  <c r="H288" i="2" s="1"/>
  <c r="F338" i="2"/>
  <c r="G338" i="2" s="1"/>
  <c r="H338" i="2" s="1"/>
  <c r="F310" i="2"/>
  <c r="G310" i="2" s="1"/>
  <c r="H310" i="2" s="1"/>
  <c r="F295" i="2"/>
  <c r="G295" i="2" s="1"/>
  <c r="H295" i="2" s="1"/>
  <c r="F68" i="2"/>
  <c r="G68" i="2" s="1"/>
  <c r="H68" i="2" s="1"/>
  <c r="F196" i="2"/>
  <c r="G196" i="2" s="1"/>
  <c r="H196" i="2" s="1"/>
  <c r="F33" i="2"/>
  <c r="G33" i="2" s="1"/>
  <c r="H33" i="2" s="1"/>
  <c r="F214" i="2"/>
  <c r="G214" i="2" s="1"/>
  <c r="H214" i="2" s="1"/>
  <c r="F71" i="2"/>
  <c r="G71" i="2" s="1"/>
  <c r="H71" i="2" s="1"/>
  <c r="F199" i="2"/>
  <c r="G199" i="2" s="1"/>
  <c r="H199" i="2" s="1"/>
  <c r="F278" i="2"/>
  <c r="G278" i="2" s="1"/>
  <c r="H278" i="2" s="1"/>
  <c r="F121" i="2"/>
  <c r="G121" i="2" s="1"/>
  <c r="H121" i="2" s="1"/>
  <c r="F140" i="2"/>
  <c r="G140" i="2" s="1"/>
  <c r="H140" i="2" s="1"/>
  <c r="F93" i="2"/>
  <c r="G93" i="2" s="1"/>
  <c r="H93" i="2" s="1"/>
  <c r="F270" i="2"/>
  <c r="G270" i="2" s="1"/>
  <c r="H270" i="2" s="1"/>
  <c r="F79" i="2"/>
  <c r="G79" i="2" s="1"/>
  <c r="H79" i="2" s="1"/>
  <c r="F207" i="2"/>
  <c r="G207" i="2" s="1"/>
  <c r="H207" i="2" s="1"/>
  <c r="F272" i="2"/>
  <c r="G272" i="2" s="1"/>
  <c r="H272" i="2" s="1"/>
  <c r="F350" i="2"/>
  <c r="G350" i="2" s="1"/>
  <c r="H350" i="2" s="1"/>
  <c r="F112" i="2"/>
  <c r="G112" i="2" s="1"/>
  <c r="H112" i="2" s="1"/>
  <c r="F65" i="2"/>
  <c r="G65" i="2" s="1"/>
  <c r="H65" i="2" s="1"/>
  <c r="F129" i="2"/>
  <c r="G129" i="2" s="1"/>
  <c r="H129" i="2" s="1"/>
  <c r="F193" i="2"/>
  <c r="G193" i="2" s="1"/>
  <c r="H193" i="2" s="1"/>
  <c r="F258" i="2"/>
  <c r="G258" i="2" s="1"/>
  <c r="H258" i="2" s="1"/>
  <c r="F322" i="2"/>
  <c r="G322" i="2" s="1"/>
  <c r="H322" i="2" s="1"/>
  <c r="F386" i="2"/>
  <c r="G386" i="2" s="1"/>
  <c r="H386" i="2" s="1"/>
  <c r="F27" i="2"/>
  <c r="G27" i="2" s="1"/>
  <c r="H27" i="2" s="1"/>
  <c r="F91" i="2"/>
  <c r="G91" i="2" s="1"/>
  <c r="H91" i="2" s="1"/>
  <c r="F155" i="2"/>
  <c r="G155" i="2" s="1"/>
  <c r="H155" i="2" s="1"/>
  <c r="F220" i="2"/>
  <c r="G220" i="2" s="1"/>
  <c r="H220" i="2" s="1"/>
  <c r="F333" i="2"/>
  <c r="G333" i="2" s="1"/>
  <c r="H333" i="2" s="1"/>
  <c r="F397" i="2"/>
  <c r="G397" i="2" s="1"/>
  <c r="H397" i="2" s="1"/>
  <c r="F262" i="2"/>
  <c r="G262" i="2" s="1"/>
  <c r="H262" i="2" s="1"/>
  <c r="F344" i="2"/>
  <c r="G344" i="2" s="1"/>
  <c r="H344" i="2" s="1"/>
  <c r="F408" i="2"/>
  <c r="G408" i="2" s="1"/>
  <c r="H408" i="2" s="1"/>
  <c r="F74" i="2"/>
  <c r="G74" i="2" s="1"/>
  <c r="H74" i="2" s="1"/>
  <c r="F138" i="2"/>
  <c r="G138" i="2" s="1"/>
  <c r="H138" i="2" s="1"/>
  <c r="F202" i="2"/>
  <c r="G202" i="2" s="1"/>
  <c r="H202" i="2" s="1"/>
  <c r="F267" i="2"/>
  <c r="G267" i="2" s="1"/>
  <c r="H267" i="2" s="1"/>
  <c r="F331" i="2"/>
  <c r="G331" i="2" s="1"/>
  <c r="H331" i="2" s="1"/>
  <c r="F294" i="2"/>
  <c r="G294" i="2" s="1"/>
  <c r="H294" i="2" s="1"/>
  <c r="F200" i="2"/>
  <c r="G200" i="2" s="1"/>
  <c r="H200" i="2" s="1"/>
  <c r="F265" i="2"/>
  <c r="G265" i="2" s="1"/>
  <c r="H265" i="2" s="1"/>
  <c r="F329" i="2"/>
  <c r="G329" i="2" s="1"/>
  <c r="H329" i="2" s="1"/>
  <c r="F393" i="2"/>
  <c r="G393" i="2" s="1"/>
  <c r="H393" i="2" s="1"/>
  <c r="F387" i="2"/>
  <c r="G387" i="2" s="1"/>
  <c r="H387" i="2" s="1"/>
  <c r="F284" i="2"/>
  <c r="G284" i="2" s="1"/>
  <c r="H284" i="2" s="1"/>
  <c r="F348" i="2"/>
  <c r="G348" i="2" s="1"/>
  <c r="H348" i="2" s="1"/>
  <c r="F412" i="2"/>
  <c r="G412" i="2" s="1"/>
  <c r="H412" i="2" s="1"/>
  <c r="F44" i="2"/>
  <c r="G44" i="2" s="1"/>
  <c r="H44" i="2" s="1"/>
  <c r="F126" i="2"/>
  <c r="G126" i="2" s="1"/>
  <c r="H126" i="2" s="1"/>
  <c r="F215" i="2"/>
  <c r="G215" i="2" s="1"/>
  <c r="H215" i="2" s="1"/>
  <c r="F279" i="2"/>
  <c r="G279" i="2" s="1"/>
  <c r="H279" i="2" s="1"/>
  <c r="F343" i="2"/>
  <c r="G343" i="2" s="1"/>
  <c r="H343" i="2" s="1"/>
  <c r="F407" i="2"/>
  <c r="G407" i="2" s="1"/>
  <c r="H407" i="2" s="1"/>
  <c r="E6" i="1"/>
  <c r="F6" i="1" s="1"/>
  <c r="G6" i="1" s="1"/>
  <c r="H6" i="1" s="1"/>
  <c r="E7" i="1"/>
  <c r="F7" i="1" s="1"/>
  <c r="G7" i="1" s="1"/>
  <c r="H7" i="1" s="1"/>
  <c r="E8" i="1"/>
  <c r="F8" i="1" s="1"/>
  <c r="G8" i="1" s="1"/>
  <c r="H8" i="1" s="1"/>
  <c r="E9" i="1"/>
  <c r="F9" i="1" s="1"/>
  <c r="G9" i="1" s="1"/>
  <c r="H9" i="1" s="1"/>
  <c r="E5" i="1"/>
  <c r="F5" i="1" s="1"/>
  <c r="G5" i="1" s="1"/>
  <c r="H5" i="1" s="1"/>
  <c r="H208" i="3" l="1"/>
  <c r="H80" i="3"/>
  <c r="H18" i="3"/>
  <c r="H359" i="3"/>
  <c r="H295" i="3"/>
  <c r="H222" i="3"/>
  <c r="H158" i="3"/>
  <c r="H94" i="3"/>
  <c r="H30" i="3"/>
  <c r="H146" i="3"/>
  <c r="H277" i="3"/>
  <c r="H213" i="3"/>
  <c r="H149" i="3"/>
  <c r="H353" i="3"/>
  <c r="H22" i="3"/>
  <c r="H350" i="3"/>
  <c r="H171" i="3"/>
  <c r="H227" i="3"/>
  <c r="H249" i="3"/>
  <c r="J5" i="1"/>
  <c r="H298" i="3"/>
  <c r="H411" i="3"/>
  <c r="H347" i="3"/>
  <c r="H283" i="3"/>
  <c r="H219" i="3"/>
  <c r="H155" i="3"/>
  <c r="H91" i="3"/>
  <c r="H27" i="3"/>
  <c r="H122" i="3"/>
  <c r="H369" i="3"/>
  <c r="H305" i="3"/>
  <c r="H241" i="3"/>
  <c r="H177" i="3"/>
  <c r="H113" i="3"/>
  <c r="H49" i="3"/>
  <c r="H250" i="3"/>
  <c r="H408" i="3"/>
  <c r="H344" i="3"/>
  <c r="H280" i="3"/>
  <c r="H216" i="3"/>
  <c r="H152" i="3"/>
  <c r="H88" i="3"/>
  <c r="H24" i="3"/>
  <c r="H114" i="3"/>
  <c r="H367" i="3"/>
  <c r="H303" i="3"/>
  <c r="H239" i="3"/>
  <c r="H175" i="3"/>
  <c r="H111" i="3"/>
  <c r="H47" i="3"/>
  <c r="H366" i="3"/>
  <c r="H230" i="3"/>
  <c r="H166" i="3"/>
  <c r="H102" i="3"/>
  <c r="H38" i="3"/>
  <c r="H202" i="3"/>
  <c r="H318" i="3"/>
  <c r="H349" i="3"/>
  <c r="H285" i="3"/>
  <c r="H221" i="3"/>
  <c r="H157" i="3"/>
  <c r="H93" i="3"/>
  <c r="H29" i="3"/>
  <c r="H66" i="3"/>
  <c r="H388" i="3"/>
  <c r="H324" i="3"/>
  <c r="H260" i="3"/>
  <c r="H196" i="3"/>
  <c r="H132" i="3"/>
  <c r="H68" i="3"/>
  <c r="H105" i="3"/>
  <c r="H310" i="3"/>
  <c r="H289" i="3"/>
  <c r="H161" i="3"/>
  <c r="H97" i="3"/>
  <c r="H33" i="3"/>
  <c r="H178" i="3"/>
  <c r="H392" i="3"/>
  <c r="H328" i="3"/>
  <c r="H200" i="3"/>
  <c r="H72" i="3"/>
  <c r="H402" i="3"/>
  <c r="H393" i="3"/>
  <c r="H351" i="3"/>
  <c r="H287" i="3"/>
  <c r="H223" i="3"/>
  <c r="H159" i="3"/>
  <c r="H95" i="3"/>
  <c r="H31" i="3"/>
  <c r="H302" i="3"/>
  <c r="H214" i="3"/>
  <c r="H150" i="3"/>
  <c r="H86" i="3"/>
  <c r="H42" i="3"/>
  <c r="H294" i="3"/>
  <c r="H333" i="3"/>
  <c r="H269" i="3"/>
  <c r="H205" i="3"/>
  <c r="H141" i="3"/>
  <c r="H77" i="3"/>
  <c r="H13" i="3"/>
  <c r="H342" i="3"/>
  <c r="H372" i="3"/>
  <c r="H308" i="3"/>
  <c r="H244" i="3"/>
  <c r="H180" i="3"/>
  <c r="H116" i="3"/>
  <c r="H52" i="3"/>
  <c r="H41" i="3"/>
  <c r="H50" i="3"/>
  <c r="H387" i="3"/>
  <c r="H323" i="3"/>
  <c r="H259" i="3"/>
  <c r="H195" i="3"/>
  <c r="H131" i="3"/>
  <c r="H67" i="3"/>
  <c r="H330" i="3"/>
  <c r="H74" i="3"/>
  <c r="H345" i="3"/>
  <c r="H281" i="3"/>
  <c r="H217" i="3"/>
  <c r="H153" i="3"/>
  <c r="H89" i="3"/>
  <c r="H25" i="3"/>
  <c r="H130" i="3"/>
  <c r="H384" i="3"/>
  <c r="H320" i="3"/>
  <c r="H256" i="3"/>
  <c r="H192" i="3"/>
  <c r="H128" i="3"/>
  <c r="H64" i="3"/>
  <c r="H346" i="3"/>
  <c r="H407" i="3"/>
  <c r="H343" i="3"/>
  <c r="H279" i="3"/>
  <c r="H215" i="3"/>
  <c r="H151" i="3"/>
  <c r="H87" i="3"/>
  <c r="H23" i="3"/>
  <c r="H286" i="3"/>
  <c r="H206" i="3"/>
  <c r="H142" i="3"/>
  <c r="H78" i="3"/>
  <c r="H14" i="3"/>
  <c r="H406" i="3"/>
  <c r="H405" i="3"/>
  <c r="H325" i="3"/>
  <c r="H261" i="3"/>
  <c r="H197" i="3"/>
  <c r="H133" i="3"/>
  <c r="H69" i="3"/>
  <c r="H362" i="3"/>
  <c r="H278" i="3"/>
  <c r="H364" i="3"/>
  <c r="H300" i="3"/>
  <c r="H236" i="3"/>
  <c r="H172" i="3"/>
  <c r="H108" i="3"/>
  <c r="H44" i="3"/>
  <c r="H169" i="3"/>
  <c r="H60" i="3"/>
  <c r="H398" i="3"/>
  <c r="H379" i="3"/>
  <c r="H315" i="3"/>
  <c r="H251" i="3"/>
  <c r="H187" i="3"/>
  <c r="H123" i="3"/>
  <c r="H59" i="3"/>
  <c r="H282" i="3"/>
  <c r="H58" i="3"/>
  <c r="H337" i="3"/>
  <c r="H273" i="3"/>
  <c r="H209" i="3"/>
  <c r="H145" i="3"/>
  <c r="H81" i="3"/>
  <c r="H17" i="3"/>
  <c r="H98" i="3"/>
  <c r="H376" i="3"/>
  <c r="H312" i="3"/>
  <c r="H248" i="3"/>
  <c r="H184" i="3"/>
  <c r="H120" i="3"/>
  <c r="H56" i="3"/>
  <c r="H290" i="3"/>
  <c r="H399" i="3"/>
  <c r="H335" i="3"/>
  <c r="H271" i="3"/>
  <c r="H207" i="3"/>
  <c r="H143" i="3"/>
  <c r="H79" i="3"/>
  <c r="H15" i="3"/>
  <c r="H262" i="3"/>
  <c r="H198" i="3"/>
  <c r="H134" i="3"/>
  <c r="H70" i="3"/>
  <c r="H378" i="3"/>
  <c r="H382" i="3"/>
  <c r="H381" i="3"/>
  <c r="H317" i="3"/>
  <c r="H253" i="3"/>
  <c r="H189" i="3"/>
  <c r="H125" i="3"/>
  <c r="H61" i="3"/>
  <c r="H322" i="3"/>
  <c r="H397" i="3"/>
  <c r="H356" i="3"/>
  <c r="H292" i="3"/>
  <c r="H228" i="3"/>
  <c r="H164" i="3"/>
  <c r="H100" i="3"/>
  <c r="H36" i="3"/>
  <c r="H275" i="3"/>
  <c r="H316" i="3"/>
  <c r="H371" i="3"/>
  <c r="H307" i="3"/>
  <c r="H243" i="3"/>
  <c r="H179" i="3"/>
  <c r="H115" i="3"/>
  <c r="H51" i="3"/>
  <c r="H226" i="3"/>
  <c r="H34" i="3"/>
  <c r="H329" i="3"/>
  <c r="H265" i="3"/>
  <c r="H201" i="3"/>
  <c r="H137" i="3"/>
  <c r="H73" i="3"/>
  <c r="H410" i="3"/>
  <c r="H26" i="3"/>
  <c r="H368" i="3"/>
  <c r="H304" i="3"/>
  <c r="H240" i="3"/>
  <c r="H176" i="3"/>
  <c r="H112" i="3"/>
  <c r="H48" i="3"/>
  <c r="H242" i="3"/>
  <c r="H391" i="3"/>
  <c r="H327" i="3"/>
  <c r="H263" i="3"/>
  <c r="H199" i="3"/>
  <c r="H135" i="3"/>
  <c r="H71" i="3"/>
  <c r="H394" i="3"/>
  <c r="H254" i="3"/>
  <c r="H190" i="3"/>
  <c r="H126" i="3"/>
  <c r="H62" i="3"/>
  <c r="H338" i="3"/>
  <c r="H374" i="3"/>
  <c r="H373" i="3"/>
  <c r="H309" i="3"/>
  <c r="H245" i="3"/>
  <c r="H181" i="3"/>
  <c r="H117" i="3"/>
  <c r="H53" i="3"/>
  <c r="H266" i="3"/>
  <c r="H11" i="3"/>
  <c r="H348" i="3"/>
  <c r="H284" i="3"/>
  <c r="H220" i="3"/>
  <c r="H156" i="3"/>
  <c r="H92" i="3"/>
  <c r="H28" i="3"/>
  <c r="H270" i="3"/>
  <c r="H363" i="3"/>
  <c r="H299" i="3"/>
  <c r="H235" i="3"/>
  <c r="H107" i="3"/>
  <c r="H43" i="3"/>
  <c r="H186" i="3"/>
  <c r="H401" i="3"/>
  <c r="H321" i="3"/>
  <c r="H257" i="3"/>
  <c r="H193" i="3"/>
  <c r="H129" i="3"/>
  <c r="H65" i="3"/>
  <c r="H370" i="3"/>
  <c r="H409" i="3"/>
  <c r="H360" i="3"/>
  <c r="H296" i="3"/>
  <c r="H232" i="3"/>
  <c r="H168" i="3"/>
  <c r="H104" i="3"/>
  <c r="H40" i="3"/>
  <c r="H194" i="3"/>
  <c r="H383" i="3"/>
  <c r="H319" i="3"/>
  <c r="H255" i="3"/>
  <c r="H191" i="3"/>
  <c r="H127" i="3"/>
  <c r="H63" i="3"/>
  <c r="H274" i="3"/>
  <c r="H246" i="3"/>
  <c r="H182" i="3"/>
  <c r="H118" i="3"/>
  <c r="H54" i="3"/>
  <c r="H306" i="3"/>
  <c r="H358" i="3"/>
  <c r="H365" i="3"/>
  <c r="H301" i="3"/>
  <c r="H237" i="3"/>
  <c r="H173" i="3"/>
  <c r="H109" i="3"/>
  <c r="H45" i="3"/>
  <c r="H210" i="3"/>
  <c r="H404" i="3"/>
  <c r="H340" i="3"/>
  <c r="H276" i="3"/>
  <c r="H212" i="3"/>
  <c r="H148" i="3"/>
  <c r="H84" i="3"/>
  <c r="H20" i="3"/>
  <c r="H354" i="3"/>
  <c r="H389" i="3"/>
  <c r="H355" i="3"/>
  <c r="H291" i="3"/>
  <c r="H163" i="3"/>
  <c r="H99" i="3"/>
  <c r="H35" i="3"/>
  <c r="H138" i="3"/>
  <c r="H377" i="3"/>
  <c r="H313" i="3"/>
  <c r="H185" i="3"/>
  <c r="H121" i="3"/>
  <c r="H57" i="3"/>
  <c r="H314" i="3"/>
  <c r="H385" i="3"/>
  <c r="H352" i="3"/>
  <c r="H288" i="3"/>
  <c r="H224" i="3"/>
  <c r="H160" i="3"/>
  <c r="H96" i="3"/>
  <c r="H32" i="3"/>
  <c r="H154" i="3"/>
  <c r="H375" i="3"/>
  <c r="H311" i="3"/>
  <c r="H247" i="3"/>
  <c r="H183" i="3"/>
  <c r="H119" i="3"/>
  <c r="H55" i="3"/>
  <c r="H82" i="3"/>
  <c r="H238" i="3"/>
  <c r="H174" i="3"/>
  <c r="H110" i="3"/>
  <c r="H46" i="3"/>
  <c r="H258" i="3"/>
  <c r="H334" i="3"/>
  <c r="H357" i="3"/>
  <c r="H293" i="3"/>
  <c r="H229" i="3"/>
  <c r="H165" i="3"/>
  <c r="H101" i="3"/>
  <c r="H37" i="3"/>
  <c r="H162" i="3"/>
  <c r="H396" i="3"/>
  <c r="H332" i="3"/>
  <c r="H268" i="3"/>
  <c r="H204" i="3"/>
  <c r="H140" i="3"/>
  <c r="H76" i="3"/>
  <c r="H12" i="3"/>
  <c r="I5" i="1"/>
  <c r="E15" i="1" l="1"/>
  <c r="F15" i="1" s="1"/>
  <c r="G15" i="1" s="1"/>
  <c r="E23" i="1"/>
  <c r="F23" i="1" s="1"/>
  <c r="G23" i="1" s="1"/>
  <c r="E31" i="1"/>
  <c r="F31" i="1" s="1"/>
  <c r="G31" i="1" s="1"/>
  <c r="E39" i="1"/>
  <c r="F39" i="1" s="1"/>
  <c r="G39" i="1" s="1"/>
  <c r="E47" i="1"/>
  <c r="F47" i="1" s="1"/>
  <c r="G47" i="1" s="1"/>
  <c r="E55" i="1"/>
  <c r="F55" i="1" s="1"/>
  <c r="G55" i="1" s="1"/>
  <c r="E63" i="1"/>
  <c r="F63" i="1" s="1"/>
  <c r="G63" i="1" s="1"/>
  <c r="E71" i="1"/>
  <c r="F71" i="1" s="1"/>
  <c r="G71" i="1" s="1"/>
  <c r="E79" i="1"/>
  <c r="F79" i="1" s="1"/>
  <c r="G79" i="1" s="1"/>
  <c r="E87" i="1"/>
  <c r="F87" i="1" s="1"/>
  <c r="G87" i="1" s="1"/>
  <c r="E95" i="1"/>
  <c r="F95" i="1" s="1"/>
  <c r="G95" i="1" s="1"/>
  <c r="E103" i="1"/>
  <c r="F103" i="1" s="1"/>
  <c r="G103" i="1" s="1"/>
  <c r="E111" i="1"/>
  <c r="F111" i="1" s="1"/>
  <c r="G111" i="1" s="1"/>
  <c r="E119" i="1"/>
  <c r="F119" i="1" s="1"/>
  <c r="G119" i="1" s="1"/>
  <c r="E127" i="1"/>
  <c r="F127" i="1" s="1"/>
  <c r="G127" i="1" s="1"/>
  <c r="E135" i="1"/>
  <c r="F135" i="1" s="1"/>
  <c r="G135" i="1" s="1"/>
  <c r="E143" i="1"/>
  <c r="F143" i="1" s="1"/>
  <c r="G143" i="1" s="1"/>
  <c r="E151" i="1"/>
  <c r="F151" i="1" s="1"/>
  <c r="G151" i="1" s="1"/>
  <c r="E159" i="1"/>
  <c r="F159" i="1" s="1"/>
  <c r="G159" i="1" s="1"/>
  <c r="E167" i="1"/>
  <c r="F167" i="1" s="1"/>
  <c r="G167" i="1" s="1"/>
  <c r="E175" i="1"/>
  <c r="F175" i="1" s="1"/>
  <c r="G175" i="1" s="1"/>
  <c r="E183" i="1"/>
  <c r="F183" i="1" s="1"/>
  <c r="G183" i="1" s="1"/>
  <c r="E191" i="1"/>
  <c r="F191" i="1" s="1"/>
  <c r="G191" i="1" s="1"/>
  <c r="E199" i="1"/>
  <c r="F199" i="1" s="1"/>
  <c r="G199" i="1" s="1"/>
  <c r="E207" i="1"/>
  <c r="F207" i="1" s="1"/>
  <c r="G207" i="1" s="1"/>
  <c r="E215" i="1"/>
  <c r="F215" i="1" s="1"/>
  <c r="G215" i="1" s="1"/>
  <c r="E223" i="1"/>
  <c r="F223" i="1" s="1"/>
  <c r="G223" i="1" s="1"/>
  <c r="E231" i="1"/>
  <c r="F231" i="1" s="1"/>
  <c r="G231" i="1" s="1"/>
  <c r="E239" i="1"/>
  <c r="F239" i="1" s="1"/>
  <c r="G239" i="1" s="1"/>
  <c r="E247" i="1"/>
  <c r="F247" i="1" s="1"/>
  <c r="G247" i="1" s="1"/>
  <c r="E255" i="1"/>
  <c r="F255" i="1" s="1"/>
  <c r="G255" i="1" s="1"/>
  <c r="E263" i="1"/>
  <c r="F263" i="1" s="1"/>
  <c r="G263" i="1" s="1"/>
  <c r="E271" i="1"/>
  <c r="F271" i="1" s="1"/>
  <c r="G271" i="1" s="1"/>
  <c r="E279" i="1"/>
  <c r="F279" i="1" s="1"/>
  <c r="G279" i="1" s="1"/>
  <c r="E287" i="1"/>
  <c r="F287" i="1" s="1"/>
  <c r="G287" i="1" s="1"/>
  <c r="E295" i="1"/>
  <c r="F295" i="1" s="1"/>
  <c r="G295" i="1" s="1"/>
  <c r="E303" i="1"/>
  <c r="F303" i="1" s="1"/>
  <c r="G303" i="1" s="1"/>
  <c r="E311" i="1"/>
  <c r="F311" i="1" s="1"/>
  <c r="G311" i="1" s="1"/>
  <c r="E319" i="1"/>
  <c r="F319" i="1" s="1"/>
  <c r="G319" i="1" s="1"/>
  <c r="E327" i="1"/>
  <c r="F327" i="1" s="1"/>
  <c r="G327" i="1" s="1"/>
  <c r="E335" i="1"/>
  <c r="F335" i="1" s="1"/>
  <c r="G335" i="1" s="1"/>
  <c r="E343" i="1"/>
  <c r="F343" i="1" s="1"/>
  <c r="G343" i="1" s="1"/>
  <c r="E351" i="1"/>
  <c r="F351" i="1" s="1"/>
  <c r="G351" i="1" s="1"/>
  <c r="E359" i="1"/>
  <c r="F359" i="1" s="1"/>
  <c r="G359" i="1" s="1"/>
  <c r="E367" i="1"/>
  <c r="F367" i="1" s="1"/>
  <c r="G367" i="1" s="1"/>
  <c r="E375" i="1"/>
  <c r="F375" i="1" s="1"/>
  <c r="G375" i="1" s="1"/>
  <c r="E383" i="1"/>
  <c r="F383" i="1" s="1"/>
  <c r="G383" i="1" s="1"/>
  <c r="E391" i="1"/>
  <c r="F391" i="1" s="1"/>
  <c r="G391" i="1" s="1"/>
  <c r="E399" i="1"/>
  <c r="E407" i="1"/>
  <c r="F407" i="1" s="1"/>
  <c r="G407" i="1" s="1"/>
  <c r="E19" i="1"/>
  <c r="F19" i="1" s="1"/>
  <c r="G19" i="1" s="1"/>
  <c r="E28" i="1"/>
  <c r="F28" i="1" s="1"/>
  <c r="G28" i="1" s="1"/>
  <c r="E37" i="1"/>
  <c r="F37" i="1" s="1"/>
  <c r="G37" i="1" s="1"/>
  <c r="E46" i="1"/>
  <c r="F46" i="1" s="1"/>
  <c r="G46" i="1" s="1"/>
  <c r="E56" i="1"/>
  <c r="F56" i="1" s="1"/>
  <c r="G56" i="1" s="1"/>
  <c r="E65" i="1"/>
  <c r="F65" i="1" s="1"/>
  <c r="G65" i="1" s="1"/>
  <c r="E74" i="1"/>
  <c r="F74" i="1" s="1"/>
  <c r="G74" i="1" s="1"/>
  <c r="E83" i="1"/>
  <c r="F83" i="1" s="1"/>
  <c r="G83" i="1" s="1"/>
  <c r="E92" i="1"/>
  <c r="F92" i="1" s="1"/>
  <c r="G92" i="1" s="1"/>
  <c r="E101" i="1"/>
  <c r="F101" i="1" s="1"/>
  <c r="G101" i="1" s="1"/>
  <c r="E110" i="1"/>
  <c r="F110" i="1" s="1"/>
  <c r="G110" i="1" s="1"/>
  <c r="E120" i="1"/>
  <c r="F120" i="1" s="1"/>
  <c r="G120" i="1" s="1"/>
  <c r="E129" i="1"/>
  <c r="F129" i="1" s="1"/>
  <c r="G129" i="1" s="1"/>
  <c r="E138" i="1"/>
  <c r="F138" i="1" s="1"/>
  <c r="G138" i="1" s="1"/>
  <c r="E147" i="1"/>
  <c r="F147" i="1" s="1"/>
  <c r="G147" i="1" s="1"/>
  <c r="E156" i="1"/>
  <c r="F156" i="1" s="1"/>
  <c r="G156" i="1" s="1"/>
  <c r="E165" i="1"/>
  <c r="F165" i="1" s="1"/>
  <c r="G165" i="1" s="1"/>
  <c r="E174" i="1"/>
  <c r="F174" i="1" s="1"/>
  <c r="G174" i="1" s="1"/>
  <c r="E184" i="1"/>
  <c r="E193" i="1"/>
  <c r="F193" i="1" s="1"/>
  <c r="G193" i="1" s="1"/>
  <c r="E202" i="1"/>
  <c r="F202" i="1" s="1"/>
  <c r="G202" i="1" s="1"/>
  <c r="E211" i="1"/>
  <c r="F211" i="1" s="1"/>
  <c r="G211" i="1" s="1"/>
  <c r="E220" i="1"/>
  <c r="F220" i="1" s="1"/>
  <c r="G220" i="1" s="1"/>
  <c r="E229" i="1"/>
  <c r="F229" i="1" s="1"/>
  <c r="G229" i="1" s="1"/>
  <c r="E238" i="1"/>
  <c r="F238" i="1" s="1"/>
  <c r="G238" i="1" s="1"/>
  <c r="E248" i="1"/>
  <c r="F248" i="1" s="1"/>
  <c r="G248" i="1" s="1"/>
  <c r="E257" i="1"/>
  <c r="F257" i="1" s="1"/>
  <c r="G257" i="1" s="1"/>
  <c r="E266" i="1"/>
  <c r="F266" i="1" s="1"/>
  <c r="G266" i="1" s="1"/>
  <c r="E275" i="1"/>
  <c r="F275" i="1" s="1"/>
  <c r="G275" i="1" s="1"/>
  <c r="E284" i="1"/>
  <c r="F284" i="1" s="1"/>
  <c r="G284" i="1" s="1"/>
  <c r="E293" i="1"/>
  <c r="F293" i="1" s="1"/>
  <c r="G293" i="1" s="1"/>
  <c r="E302" i="1"/>
  <c r="F302" i="1" s="1"/>
  <c r="G302" i="1" s="1"/>
  <c r="E312" i="1"/>
  <c r="F312" i="1" s="1"/>
  <c r="G312" i="1" s="1"/>
  <c r="E321" i="1"/>
  <c r="F321" i="1" s="1"/>
  <c r="G321" i="1" s="1"/>
  <c r="E330" i="1"/>
  <c r="F330" i="1" s="1"/>
  <c r="G330" i="1" s="1"/>
  <c r="E339" i="1"/>
  <c r="F339" i="1" s="1"/>
  <c r="G339" i="1" s="1"/>
  <c r="E348" i="1"/>
  <c r="F348" i="1" s="1"/>
  <c r="G348" i="1" s="1"/>
  <c r="E357" i="1"/>
  <c r="F357" i="1" s="1"/>
  <c r="G357" i="1" s="1"/>
  <c r="E366" i="1"/>
  <c r="F366" i="1" s="1"/>
  <c r="G366" i="1" s="1"/>
  <c r="E376" i="1"/>
  <c r="F376" i="1" s="1"/>
  <c r="G376" i="1" s="1"/>
  <c r="E385" i="1"/>
  <c r="F385" i="1" s="1"/>
  <c r="G385" i="1" s="1"/>
  <c r="E394" i="1"/>
  <c r="F394" i="1" s="1"/>
  <c r="G394" i="1" s="1"/>
  <c r="E403" i="1"/>
  <c r="F403" i="1" s="1"/>
  <c r="G403" i="1" s="1"/>
  <c r="E412" i="1"/>
  <c r="F412" i="1" s="1"/>
  <c r="G412" i="1" s="1"/>
  <c r="F184" i="1"/>
  <c r="G184" i="1" s="1"/>
  <c r="E22" i="1"/>
  <c r="F22" i="1" s="1"/>
  <c r="G22" i="1" s="1"/>
  <c r="E32" i="1"/>
  <c r="F32" i="1" s="1"/>
  <c r="G32" i="1" s="1"/>
  <c r="E41" i="1"/>
  <c r="F41" i="1" s="1"/>
  <c r="G41" i="1" s="1"/>
  <c r="E50" i="1"/>
  <c r="F50" i="1" s="1"/>
  <c r="G50" i="1" s="1"/>
  <c r="E59" i="1"/>
  <c r="F59" i="1" s="1"/>
  <c r="G59" i="1" s="1"/>
  <c r="E68" i="1"/>
  <c r="F68" i="1" s="1"/>
  <c r="G68" i="1" s="1"/>
  <c r="E77" i="1"/>
  <c r="F77" i="1" s="1"/>
  <c r="G77" i="1" s="1"/>
  <c r="E86" i="1"/>
  <c r="F86" i="1" s="1"/>
  <c r="G86" i="1" s="1"/>
  <c r="E96" i="1"/>
  <c r="F96" i="1" s="1"/>
  <c r="G96" i="1" s="1"/>
  <c r="E105" i="1"/>
  <c r="F105" i="1" s="1"/>
  <c r="G105" i="1" s="1"/>
  <c r="E114" i="1"/>
  <c r="F114" i="1" s="1"/>
  <c r="G114" i="1" s="1"/>
  <c r="E123" i="1"/>
  <c r="F123" i="1" s="1"/>
  <c r="G123" i="1" s="1"/>
  <c r="E132" i="1"/>
  <c r="F132" i="1" s="1"/>
  <c r="G132" i="1" s="1"/>
  <c r="E141" i="1"/>
  <c r="F141" i="1" s="1"/>
  <c r="G141" i="1" s="1"/>
  <c r="E150" i="1"/>
  <c r="F150" i="1" s="1"/>
  <c r="G150" i="1" s="1"/>
  <c r="E160" i="1"/>
  <c r="F160" i="1" s="1"/>
  <c r="G160" i="1" s="1"/>
  <c r="E169" i="1"/>
  <c r="F169" i="1" s="1"/>
  <c r="G169" i="1" s="1"/>
  <c r="E14" i="1"/>
  <c r="F14" i="1" s="1"/>
  <c r="G14" i="1" s="1"/>
  <c r="E24" i="1"/>
  <c r="F24" i="1" s="1"/>
  <c r="G24" i="1" s="1"/>
  <c r="E33" i="1"/>
  <c r="F33" i="1" s="1"/>
  <c r="G33" i="1" s="1"/>
  <c r="E42" i="1"/>
  <c r="F42" i="1" s="1"/>
  <c r="G42" i="1" s="1"/>
  <c r="E51" i="1"/>
  <c r="F51" i="1" s="1"/>
  <c r="G51" i="1" s="1"/>
  <c r="E60" i="1"/>
  <c r="F60" i="1" s="1"/>
  <c r="G60" i="1" s="1"/>
  <c r="E69" i="1"/>
  <c r="F69" i="1" s="1"/>
  <c r="G69" i="1" s="1"/>
  <c r="E78" i="1"/>
  <c r="F78" i="1" s="1"/>
  <c r="G78" i="1" s="1"/>
  <c r="E88" i="1"/>
  <c r="F88" i="1" s="1"/>
  <c r="G88" i="1" s="1"/>
  <c r="E97" i="1"/>
  <c r="F97" i="1" s="1"/>
  <c r="G97" i="1" s="1"/>
  <c r="E106" i="1"/>
  <c r="F106" i="1" s="1"/>
  <c r="G106" i="1" s="1"/>
  <c r="E115" i="1"/>
  <c r="F115" i="1" s="1"/>
  <c r="G115" i="1" s="1"/>
  <c r="E124" i="1"/>
  <c r="F124" i="1" s="1"/>
  <c r="G124" i="1" s="1"/>
  <c r="E133" i="1"/>
  <c r="F133" i="1" s="1"/>
  <c r="G133" i="1" s="1"/>
  <c r="E142" i="1"/>
  <c r="F142" i="1" s="1"/>
  <c r="G142" i="1" s="1"/>
  <c r="E152" i="1"/>
  <c r="F152" i="1" s="1"/>
  <c r="G152" i="1" s="1"/>
  <c r="E161" i="1"/>
  <c r="F161" i="1" s="1"/>
  <c r="G161" i="1" s="1"/>
  <c r="E170" i="1"/>
  <c r="F170" i="1" s="1"/>
  <c r="G170" i="1" s="1"/>
  <c r="E179" i="1"/>
  <c r="F179" i="1" s="1"/>
  <c r="G179" i="1" s="1"/>
  <c r="E188" i="1"/>
  <c r="F188" i="1" s="1"/>
  <c r="G188" i="1" s="1"/>
  <c r="E197" i="1"/>
  <c r="F197" i="1" s="1"/>
  <c r="G197" i="1" s="1"/>
  <c r="E206" i="1"/>
  <c r="F206" i="1" s="1"/>
  <c r="G206" i="1" s="1"/>
  <c r="E216" i="1"/>
  <c r="F216" i="1" s="1"/>
  <c r="G216" i="1" s="1"/>
  <c r="E225" i="1"/>
  <c r="F225" i="1" s="1"/>
  <c r="G225" i="1" s="1"/>
  <c r="E234" i="1"/>
  <c r="F234" i="1" s="1"/>
  <c r="G234" i="1" s="1"/>
  <c r="E243" i="1"/>
  <c r="F243" i="1" s="1"/>
  <c r="G243" i="1" s="1"/>
  <c r="E252" i="1"/>
  <c r="F252" i="1" s="1"/>
  <c r="G252" i="1" s="1"/>
  <c r="E261" i="1"/>
  <c r="F261" i="1" s="1"/>
  <c r="G261" i="1" s="1"/>
  <c r="E270" i="1"/>
  <c r="F270" i="1" s="1"/>
  <c r="G270" i="1" s="1"/>
  <c r="E280" i="1"/>
  <c r="F280" i="1" s="1"/>
  <c r="G280" i="1" s="1"/>
  <c r="E289" i="1"/>
  <c r="F289" i="1" s="1"/>
  <c r="G289" i="1" s="1"/>
  <c r="E298" i="1"/>
  <c r="F298" i="1" s="1"/>
  <c r="G298" i="1" s="1"/>
  <c r="E307" i="1"/>
  <c r="F307" i="1" s="1"/>
  <c r="G307" i="1" s="1"/>
  <c r="E316" i="1"/>
  <c r="F316" i="1" s="1"/>
  <c r="G316" i="1" s="1"/>
  <c r="E325" i="1"/>
  <c r="F325" i="1" s="1"/>
  <c r="G325" i="1" s="1"/>
  <c r="E334" i="1"/>
  <c r="F334" i="1" s="1"/>
  <c r="G334" i="1" s="1"/>
  <c r="E344" i="1"/>
  <c r="F344" i="1" s="1"/>
  <c r="G344" i="1" s="1"/>
  <c r="E353" i="1"/>
  <c r="F353" i="1" s="1"/>
  <c r="G353" i="1" s="1"/>
  <c r="E362" i="1"/>
  <c r="F362" i="1" s="1"/>
  <c r="G362" i="1" s="1"/>
  <c r="E371" i="1"/>
  <c r="F371" i="1" s="1"/>
  <c r="G371" i="1" s="1"/>
  <c r="E380" i="1"/>
  <c r="F380" i="1" s="1"/>
  <c r="G380" i="1" s="1"/>
  <c r="E389" i="1"/>
  <c r="F389" i="1" s="1"/>
  <c r="G389" i="1" s="1"/>
  <c r="E398" i="1"/>
  <c r="F398" i="1" s="1"/>
  <c r="G398" i="1" s="1"/>
  <c r="E408" i="1"/>
  <c r="F408" i="1" s="1"/>
  <c r="G408" i="1" s="1"/>
  <c r="E25" i="1"/>
  <c r="F25" i="1" s="1"/>
  <c r="G25" i="1" s="1"/>
  <c r="E38" i="1"/>
  <c r="F38" i="1" s="1"/>
  <c r="G38" i="1" s="1"/>
  <c r="E53" i="1"/>
  <c r="F53" i="1" s="1"/>
  <c r="G53" i="1" s="1"/>
  <c r="E67" i="1"/>
  <c r="F67" i="1" s="1"/>
  <c r="G67" i="1" s="1"/>
  <c r="E82" i="1"/>
  <c r="F82" i="1" s="1"/>
  <c r="G82" i="1" s="1"/>
  <c r="E98" i="1"/>
  <c r="F98" i="1" s="1"/>
  <c r="G98" i="1" s="1"/>
  <c r="E112" i="1"/>
  <c r="F112" i="1" s="1"/>
  <c r="G112" i="1" s="1"/>
  <c r="E126" i="1"/>
  <c r="F126" i="1" s="1"/>
  <c r="G126" i="1" s="1"/>
  <c r="E140" i="1"/>
  <c r="F140" i="1" s="1"/>
  <c r="G140" i="1" s="1"/>
  <c r="E155" i="1"/>
  <c r="F155" i="1" s="1"/>
  <c r="G155" i="1" s="1"/>
  <c r="E171" i="1"/>
  <c r="F171" i="1" s="1"/>
  <c r="G171" i="1" s="1"/>
  <c r="E182" i="1"/>
  <c r="F182" i="1" s="1"/>
  <c r="G182" i="1" s="1"/>
  <c r="E195" i="1"/>
  <c r="F195" i="1" s="1"/>
  <c r="G195" i="1" s="1"/>
  <c r="E208" i="1"/>
  <c r="F208" i="1" s="1"/>
  <c r="G208" i="1" s="1"/>
  <c r="E219" i="1"/>
  <c r="F219" i="1" s="1"/>
  <c r="G219" i="1" s="1"/>
  <c r="E232" i="1"/>
  <c r="F232" i="1" s="1"/>
  <c r="G232" i="1" s="1"/>
  <c r="E244" i="1"/>
  <c r="F244" i="1" s="1"/>
  <c r="G244" i="1" s="1"/>
  <c r="E256" i="1"/>
  <c r="F256" i="1" s="1"/>
  <c r="G256" i="1" s="1"/>
  <c r="E268" i="1"/>
  <c r="F268" i="1" s="1"/>
  <c r="G268" i="1" s="1"/>
  <c r="E281" i="1"/>
  <c r="F281" i="1" s="1"/>
  <c r="G281" i="1" s="1"/>
  <c r="E292" i="1"/>
  <c r="F292" i="1" s="1"/>
  <c r="G292" i="1" s="1"/>
  <c r="E305" i="1"/>
  <c r="F305" i="1" s="1"/>
  <c r="G305" i="1" s="1"/>
  <c r="E317" i="1"/>
  <c r="F317" i="1" s="1"/>
  <c r="G317" i="1" s="1"/>
  <c r="E329" i="1"/>
  <c r="F329" i="1" s="1"/>
  <c r="G329" i="1" s="1"/>
  <c r="E341" i="1"/>
  <c r="F341" i="1" s="1"/>
  <c r="G341" i="1" s="1"/>
  <c r="E354" i="1"/>
  <c r="F354" i="1" s="1"/>
  <c r="G354" i="1" s="1"/>
  <c r="E365" i="1"/>
  <c r="F365" i="1" s="1"/>
  <c r="G365" i="1" s="1"/>
  <c r="E378" i="1"/>
  <c r="F378" i="1" s="1"/>
  <c r="G378" i="1" s="1"/>
  <c r="E390" i="1"/>
  <c r="F390" i="1" s="1"/>
  <c r="G390" i="1" s="1"/>
  <c r="E402" i="1"/>
  <c r="F402" i="1" s="1"/>
  <c r="G402" i="1" s="1"/>
  <c r="E13" i="1"/>
  <c r="F13" i="1" s="1"/>
  <c r="G13" i="1" s="1"/>
  <c r="E26" i="1"/>
  <c r="F26" i="1" s="1"/>
  <c r="G26" i="1" s="1"/>
  <c r="E40" i="1"/>
  <c r="F40" i="1" s="1"/>
  <c r="G40" i="1" s="1"/>
  <c r="E54" i="1"/>
  <c r="F54" i="1" s="1"/>
  <c r="G54" i="1" s="1"/>
  <c r="E70" i="1"/>
  <c r="F70" i="1" s="1"/>
  <c r="G70" i="1" s="1"/>
  <c r="E84" i="1"/>
  <c r="F84" i="1" s="1"/>
  <c r="G84" i="1" s="1"/>
  <c r="E99" i="1"/>
  <c r="F99" i="1" s="1"/>
  <c r="G99" i="1" s="1"/>
  <c r="E113" i="1"/>
  <c r="F113" i="1" s="1"/>
  <c r="G113" i="1" s="1"/>
  <c r="E128" i="1"/>
  <c r="F128" i="1" s="1"/>
  <c r="G128" i="1" s="1"/>
  <c r="E144" i="1"/>
  <c r="F144" i="1" s="1"/>
  <c r="G144" i="1" s="1"/>
  <c r="E157" i="1"/>
  <c r="F157" i="1" s="1"/>
  <c r="G157" i="1" s="1"/>
  <c r="E172" i="1"/>
  <c r="F172" i="1" s="1"/>
  <c r="G172" i="1" s="1"/>
  <c r="E185" i="1"/>
  <c r="F185" i="1" s="1"/>
  <c r="G185" i="1" s="1"/>
  <c r="E196" i="1"/>
  <c r="F196" i="1" s="1"/>
  <c r="G196" i="1" s="1"/>
  <c r="E209" i="1"/>
  <c r="F209" i="1" s="1"/>
  <c r="G209" i="1" s="1"/>
  <c r="E221" i="1"/>
  <c r="F221" i="1" s="1"/>
  <c r="G221" i="1" s="1"/>
  <c r="E233" i="1"/>
  <c r="F233" i="1" s="1"/>
  <c r="G233" i="1" s="1"/>
  <c r="E245" i="1"/>
  <c r="F245" i="1" s="1"/>
  <c r="G245" i="1" s="1"/>
  <c r="E258" i="1"/>
  <c r="F258" i="1" s="1"/>
  <c r="G258" i="1" s="1"/>
  <c r="E269" i="1"/>
  <c r="F269" i="1" s="1"/>
  <c r="G269" i="1" s="1"/>
  <c r="E282" i="1"/>
  <c r="F282" i="1" s="1"/>
  <c r="G282" i="1" s="1"/>
  <c r="E294" i="1"/>
  <c r="F294" i="1" s="1"/>
  <c r="G294" i="1" s="1"/>
  <c r="E306" i="1"/>
  <c r="F306" i="1" s="1"/>
  <c r="G306" i="1" s="1"/>
  <c r="E318" i="1"/>
  <c r="F318" i="1" s="1"/>
  <c r="G318" i="1" s="1"/>
  <c r="E331" i="1"/>
  <c r="F331" i="1" s="1"/>
  <c r="G331" i="1" s="1"/>
  <c r="E342" i="1"/>
  <c r="F342" i="1" s="1"/>
  <c r="G342" i="1" s="1"/>
  <c r="E355" i="1"/>
  <c r="F355" i="1" s="1"/>
  <c r="G355" i="1" s="1"/>
  <c r="E368" i="1"/>
  <c r="F368" i="1" s="1"/>
  <c r="G368" i="1" s="1"/>
  <c r="E379" i="1"/>
  <c r="F379" i="1" s="1"/>
  <c r="G379" i="1" s="1"/>
  <c r="E392" i="1"/>
  <c r="F392" i="1" s="1"/>
  <c r="G392" i="1" s="1"/>
  <c r="E404" i="1"/>
  <c r="F404" i="1" s="1"/>
  <c r="G404" i="1" s="1"/>
  <c r="E16" i="1"/>
  <c r="F16" i="1" s="1"/>
  <c r="G16" i="1" s="1"/>
  <c r="E29" i="1"/>
  <c r="F29" i="1" s="1"/>
  <c r="G29" i="1" s="1"/>
  <c r="E44" i="1"/>
  <c r="F44" i="1" s="1"/>
  <c r="G44" i="1" s="1"/>
  <c r="E58" i="1"/>
  <c r="F58" i="1" s="1"/>
  <c r="G58" i="1" s="1"/>
  <c r="E73" i="1"/>
  <c r="F73" i="1" s="1"/>
  <c r="G73" i="1" s="1"/>
  <c r="E89" i="1"/>
  <c r="F89" i="1" s="1"/>
  <c r="G89" i="1" s="1"/>
  <c r="E102" i="1"/>
  <c r="F102" i="1" s="1"/>
  <c r="G102" i="1" s="1"/>
  <c r="E117" i="1"/>
  <c r="F117" i="1" s="1"/>
  <c r="G117" i="1" s="1"/>
  <c r="E131" i="1"/>
  <c r="F131" i="1" s="1"/>
  <c r="G131" i="1" s="1"/>
  <c r="E146" i="1"/>
  <c r="F146" i="1" s="1"/>
  <c r="G146" i="1" s="1"/>
  <c r="E162" i="1"/>
  <c r="F162" i="1" s="1"/>
  <c r="G162" i="1" s="1"/>
  <c r="E176" i="1"/>
  <c r="F176" i="1" s="1"/>
  <c r="G176" i="1" s="1"/>
  <c r="E187" i="1"/>
  <c r="F187" i="1" s="1"/>
  <c r="G187" i="1" s="1"/>
  <c r="E200" i="1"/>
  <c r="F200" i="1" s="1"/>
  <c r="G200" i="1" s="1"/>
  <c r="E212" i="1"/>
  <c r="F212" i="1" s="1"/>
  <c r="G212" i="1" s="1"/>
  <c r="E224" i="1"/>
  <c r="F224" i="1" s="1"/>
  <c r="G224" i="1" s="1"/>
  <c r="E236" i="1"/>
  <c r="F236" i="1" s="1"/>
  <c r="G236" i="1" s="1"/>
  <c r="E249" i="1"/>
  <c r="F249" i="1" s="1"/>
  <c r="G249" i="1" s="1"/>
  <c r="E260" i="1"/>
  <c r="F260" i="1" s="1"/>
  <c r="G260" i="1" s="1"/>
  <c r="E273" i="1"/>
  <c r="F273" i="1" s="1"/>
  <c r="G273" i="1" s="1"/>
  <c r="E285" i="1"/>
  <c r="F285" i="1" s="1"/>
  <c r="G285" i="1" s="1"/>
  <c r="E297" i="1"/>
  <c r="F297" i="1" s="1"/>
  <c r="G297" i="1" s="1"/>
  <c r="E309" i="1"/>
  <c r="F309" i="1" s="1"/>
  <c r="G309" i="1" s="1"/>
  <c r="E322" i="1"/>
  <c r="F322" i="1" s="1"/>
  <c r="G322" i="1" s="1"/>
  <c r="E333" i="1"/>
  <c r="F333" i="1" s="1"/>
  <c r="G333" i="1" s="1"/>
  <c r="E346" i="1"/>
  <c r="F346" i="1" s="1"/>
  <c r="G346" i="1" s="1"/>
  <c r="E358" i="1"/>
  <c r="F358" i="1" s="1"/>
  <c r="G358" i="1" s="1"/>
  <c r="E370" i="1"/>
  <c r="F370" i="1" s="1"/>
  <c r="G370" i="1" s="1"/>
  <c r="E382" i="1"/>
  <c r="F382" i="1" s="1"/>
  <c r="G382" i="1" s="1"/>
  <c r="E395" i="1"/>
  <c r="F395" i="1" s="1"/>
  <c r="G395" i="1" s="1"/>
  <c r="E406" i="1"/>
  <c r="F406" i="1" s="1"/>
  <c r="G406" i="1" s="1"/>
  <c r="F399" i="1"/>
  <c r="G399" i="1" s="1"/>
  <c r="E17" i="1"/>
  <c r="F17" i="1" s="1"/>
  <c r="G17" i="1" s="1"/>
  <c r="E30" i="1"/>
  <c r="F30" i="1" s="1"/>
  <c r="G30" i="1" s="1"/>
  <c r="E45" i="1"/>
  <c r="F45" i="1" s="1"/>
  <c r="G45" i="1" s="1"/>
  <c r="E61" i="1"/>
  <c r="F61" i="1" s="1"/>
  <c r="G61" i="1" s="1"/>
  <c r="E75" i="1"/>
  <c r="F75" i="1" s="1"/>
  <c r="G75" i="1" s="1"/>
  <c r="E90" i="1"/>
  <c r="F90" i="1" s="1"/>
  <c r="G90" i="1" s="1"/>
  <c r="E104" i="1"/>
  <c r="F104" i="1" s="1"/>
  <c r="G104" i="1" s="1"/>
  <c r="E118" i="1"/>
  <c r="F118" i="1" s="1"/>
  <c r="G118" i="1" s="1"/>
  <c r="E134" i="1"/>
  <c r="F134" i="1" s="1"/>
  <c r="G134" i="1" s="1"/>
  <c r="E148" i="1"/>
  <c r="F148" i="1" s="1"/>
  <c r="G148" i="1" s="1"/>
  <c r="E163" i="1"/>
  <c r="F163" i="1" s="1"/>
  <c r="G163" i="1" s="1"/>
  <c r="E177" i="1"/>
  <c r="F177" i="1" s="1"/>
  <c r="G177" i="1" s="1"/>
  <c r="E189" i="1"/>
  <c r="F189" i="1" s="1"/>
  <c r="G189" i="1" s="1"/>
  <c r="E201" i="1"/>
  <c r="F201" i="1" s="1"/>
  <c r="G201" i="1" s="1"/>
  <c r="E213" i="1"/>
  <c r="F213" i="1" s="1"/>
  <c r="G213" i="1" s="1"/>
  <c r="E226" i="1"/>
  <c r="F226" i="1" s="1"/>
  <c r="G226" i="1" s="1"/>
  <c r="E237" i="1"/>
  <c r="F237" i="1" s="1"/>
  <c r="G237" i="1" s="1"/>
  <c r="E250" i="1"/>
  <c r="F250" i="1" s="1"/>
  <c r="G250" i="1" s="1"/>
  <c r="E262" i="1"/>
  <c r="F262" i="1" s="1"/>
  <c r="G262" i="1" s="1"/>
  <c r="E274" i="1"/>
  <c r="F274" i="1" s="1"/>
  <c r="G274" i="1" s="1"/>
  <c r="E286" i="1"/>
  <c r="F286" i="1" s="1"/>
  <c r="G286" i="1" s="1"/>
  <c r="E299" i="1"/>
  <c r="F299" i="1" s="1"/>
  <c r="G299" i="1" s="1"/>
  <c r="E310" i="1"/>
  <c r="F310" i="1" s="1"/>
  <c r="G310" i="1" s="1"/>
  <c r="E323" i="1"/>
  <c r="F323" i="1" s="1"/>
  <c r="G323" i="1" s="1"/>
  <c r="E336" i="1"/>
  <c r="F336" i="1" s="1"/>
  <c r="G336" i="1" s="1"/>
  <c r="E347" i="1"/>
  <c r="F347" i="1" s="1"/>
  <c r="G347" i="1" s="1"/>
  <c r="E360" i="1"/>
  <c r="F360" i="1" s="1"/>
  <c r="G360" i="1" s="1"/>
  <c r="E372" i="1"/>
  <c r="F372" i="1" s="1"/>
  <c r="G372" i="1" s="1"/>
  <c r="E384" i="1"/>
  <c r="F384" i="1" s="1"/>
  <c r="G384" i="1" s="1"/>
  <c r="E396" i="1"/>
  <c r="F396" i="1" s="1"/>
  <c r="G396" i="1" s="1"/>
  <c r="E409" i="1"/>
  <c r="F409" i="1" s="1"/>
  <c r="G409" i="1" s="1"/>
  <c r="E18" i="1"/>
  <c r="F18" i="1" s="1"/>
  <c r="G18" i="1" s="1"/>
  <c r="E34" i="1"/>
  <c r="F34" i="1" s="1"/>
  <c r="G34" i="1" s="1"/>
  <c r="E48" i="1"/>
  <c r="F48" i="1" s="1"/>
  <c r="G48" i="1" s="1"/>
  <c r="E62" i="1"/>
  <c r="F62" i="1" s="1"/>
  <c r="G62" i="1" s="1"/>
  <c r="E76" i="1"/>
  <c r="F76" i="1" s="1"/>
  <c r="G76" i="1" s="1"/>
  <c r="E91" i="1"/>
  <c r="F91" i="1" s="1"/>
  <c r="G91" i="1" s="1"/>
  <c r="E107" i="1"/>
  <c r="F107" i="1" s="1"/>
  <c r="G107" i="1" s="1"/>
  <c r="E121" i="1"/>
  <c r="F121" i="1" s="1"/>
  <c r="G121" i="1" s="1"/>
  <c r="E136" i="1"/>
  <c r="F136" i="1" s="1"/>
  <c r="G136" i="1" s="1"/>
  <c r="E149" i="1"/>
  <c r="F149" i="1" s="1"/>
  <c r="G149" i="1" s="1"/>
  <c r="E164" i="1"/>
  <c r="F164" i="1" s="1"/>
  <c r="G164" i="1" s="1"/>
  <c r="E178" i="1"/>
  <c r="F178" i="1" s="1"/>
  <c r="G178" i="1" s="1"/>
  <c r="E190" i="1"/>
  <c r="F190" i="1" s="1"/>
  <c r="G190" i="1" s="1"/>
  <c r="E203" i="1"/>
  <c r="F203" i="1" s="1"/>
  <c r="G203" i="1" s="1"/>
  <c r="E214" i="1"/>
  <c r="F214" i="1" s="1"/>
  <c r="G214" i="1" s="1"/>
  <c r="E227" i="1"/>
  <c r="F227" i="1" s="1"/>
  <c r="G227" i="1" s="1"/>
  <c r="E240" i="1"/>
  <c r="F240" i="1" s="1"/>
  <c r="G240" i="1" s="1"/>
  <c r="E251" i="1"/>
  <c r="F251" i="1" s="1"/>
  <c r="G251" i="1" s="1"/>
  <c r="E264" i="1"/>
  <c r="F264" i="1" s="1"/>
  <c r="G264" i="1" s="1"/>
  <c r="E276" i="1"/>
  <c r="F276" i="1" s="1"/>
  <c r="G276" i="1" s="1"/>
  <c r="E288" i="1"/>
  <c r="F288" i="1" s="1"/>
  <c r="G288" i="1" s="1"/>
  <c r="E300" i="1"/>
  <c r="F300" i="1" s="1"/>
  <c r="G300" i="1" s="1"/>
  <c r="E313" i="1"/>
  <c r="F313" i="1" s="1"/>
  <c r="G313" i="1" s="1"/>
  <c r="E324" i="1"/>
  <c r="F324" i="1" s="1"/>
  <c r="G324" i="1" s="1"/>
  <c r="E337" i="1"/>
  <c r="F337" i="1" s="1"/>
  <c r="G337" i="1" s="1"/>
  <c r="E349" i="1"/>
  <c r="F349" i="1" s="1"/>
  <c r="G349" i="1" s="1"/>
  <c r="E361" i="1"/>
  <c r="F361" i="1" s="1"/>
  <c r="G361" i="1" s="1"/>
  <c r="E373" i="1"/>
  <c r="F373" i="1" s="1"/>
  <c r="G373" i="1" s="1"/>
  <c r="E386" i="1"/>
  <c r="F386" i="1" s="1"/>
  <c r="G386" i="1" s="1"/>
  <c r="E397" i="1"/>
  <c r="F397" i="1" s="1"/>
  <c r="G397" i="1" s="1"/>
  <c r="E410" i="1"/>
  <c r="F410" i="1" s="1"/>
  <c r="G410" i="1" s="1"/>
  <c r="E21" i="1"/>
  <c r="F21" i="1" s="1"/>
  <c r="G21" i="1" s="1"/>
  <c r="E64" i="1"/>
  <c r="F64" i="1" s="1"/>
  <c r="G64" i="1" s="1"/>
  <c r="E100" i="1"/>
  <c r="F100" i="1" s="1"/>
  <c r="G100" i="1" s="1"/>
  <c r="E139" i="1"/>
  <c r="F139" i="1" s="1"/>
  <c r="G139" i="1" s="1"/>
  <c r="E180" i="1"/>
  <c r="F180" i="1" s="1"/>
  <c r="G180" i="1" s="1"/>
  <c r="E210" i="1"/>
  <c r="F210" i="1" s="1"/>
  <c r="G210" i="1" s="1"/>
  <c r="E242" i="1"/>
  <c r="F242" i="1" s="1"/>
  <c r="G242" i="1" s="1"/>
  <c r="E277" i="1"/>
  <c r="F277" i="1" s="1"/>
  <c r="G277" i="1" s="1"/>
  <c r="E308" i="1"/>
  <c r="F308" i="1" s="1"/>
  <c r="G308" i="1" s="1"/>
  <c r="E340" i="1"/>
  <c r="F340" i="1" s="1"/>
  <c r="G340" i="1" s="1"/>
  <c r="E374" i="1"/>
  <c r="F374" i="1" s="1"/>
  <c r="G374" i="1" s="1"/>
  <c r="E405" i="1"/>
  <c r="F405" i="1" s="1"/>
  <c r="G405" i="1" s="1"/>
  <c r="E27" i="1"/>
  <c r="F27" i="1" s="1"/>
  <c r="G27" i="1" s="1"/>
  <c r="E66" i="1"/>
  <c r="F66" i="1" s="1"/>
  <c r="G66" i="1" s="1"/>
  <c r="E108" i="1"/>
  <c r="F108" i="1" s="1"/>
  <c r="G108" i="1" s="1"/>
  <c r="E145" i="1"/>
  <c r="F145" i="1" s="1"/>
  <c r="G145" i="1" s="1"/>
  <c r="E181" i="1"/>
  <c r="F181" i="1" s="1"/>
  <c r="G181" i="1" s="1"/>
  <c r="E217" i="1"/>
  <c r="F217" i="1" s="1"/>
  <c r="G217" i="1" s="1"/>
  <c r="E246" i="1"/>
  <c r="F246" i="1" s="1"/>
  <c r="G246" i="1" s="1"/>
  <c r="E278" i="1"/>
  <c r="F278" i="1" s="1"/>
  <c r="G278" i="1" s="1"/>
  <c r="E314" i="1"/>
  <c r="F314" i="1" s="1"/>
  <c r="G314" i="1" s="1"/>
  <c r="E345" i="1"/>
  <c r="F345" i="1" s="1"/>
  <c r="G345" i="1" s="1"/>
  <c r="E377" i="1"/>
  <c r="F377" i="1" s="1"/>
  <c r="G377" i="1" s="1"/>
  <c r="E411" i="1"/>
  <c r="F411" i="1" s="1"/>
  <c r="G411" i="1" s="1"/>
  <c r="E35" i="1"/>
  <c r="F35" i="1" s="1"/>
  <c r="G35" i="1" s="1"/>
  <c r="E72" i="1"/>
  <c r="F72" i="1" s="1"/>
  <c r="G72" i="1" s="1"/>
  <c r="E109" i="1"/>
  <c r="F109" i="1" s="1"/>
  <c r="G109" i="1" s="1"/>
  <c r="E153" i="1"/>
  <c r="F153" i="1" s="1"/>
  <c r="G153" i="1" s="1"/>
  <c r="E186" i="1"/>
  <c r="F186" i="1" s="1"/>
  <c r="G186" i="1" s="1"/>
  <c r="E218" i="1"/>
  <c r="F218" i="1" s="1"/>
  <c r="G218" i="1" s="1"/>
  <c r="E253" i="1"/>
  <c r="F253" i="1" s="1"/>
  <c r="G253" i="1" s="1"/>
  <c r="E283" i="1"/>
  <c r="F283" i="1" s="1"/>
  <c r="G283" i="1" s="1"/>
  <c r="E315" i="1"/>
  <c r="F315" i="1" s="1"/>
  <c r="G315" i="1" s="1"/>
  <c r="E350" i="1"/>
  <c r="F350" i="1" s="1"/>
  <c r="G350" i="1" s="1"/>
  <c r="E381" i="1"/>
  <c r="F381" i="1" s="1"/>
  <c r="G381" i="1" s="1"/>
  <c r="E413" i="1"/>
  <c r="F413" i="1" s="1"/>
  <c r="G413" i="1" s="1"/>
  <c r="E36" i="1"/>
  <c r="F36" i="1" s="1"/>
  <c r="G36" i="1" s="1"/>
  <c r="E80" i="1"/>
  <c r="F80" i="1" s="1"/>
  <c r="G80" i="1" s="1"/>
  <c r="E116" i="1"/>
  <c r="F116" i="1" s="1"/>
  <c r="G116" i="1" s="1"/>
  <c r="E154" i="1"/>
  <c r="F154" i="1" s="1"/>
  <c r="G154" i="1" s="1"/>
  <c r="E192" i="1"/>
  <c r="F192" i="1" s="1"/>
  <c r="G192" i="1" s="1"/>
  <c r="E222" i="1"/>
  <c r="F222" i="1" s="1"/>
  <c r="G222" i="1" s="1"/>
  <c r="E254" i="1"/>
  <c r="F254" i="1" s="1"/>
  <c r="G254" i="1" s="1"/>
  <c r="E290" i="1"/>
  <c r="F290" i="1" s="1"/>
  <c r="G290" i="1" s="1"/>
  <c r="E320" i="1"/>
  <c r="F320" i="1" s="1"/>
  <c r="G320" i="1" s="1"/>
  <c r="E352" i="1"/>
  <c r="F352" i="1" s="1"/>
  <c r="G352" i="1" s="1"/>
  <c r="E387" i="1"/>
  <c r="F387" i="1" s="1"/>
  <c r="G387" i="1" s="1"/>
  <c r="E43" i="1"/>
  <c r="F43" i="1" s="1"/>
  <c r="G43" i="1" s="1"/>
  <c r="E81" i="1"/>
  <c r="F81" i="1" s="1"/>
  <c r="G81" i="1" s="1"/>
  <c r="E122" i="1"/>
  <c r="F122" i="1" s="1"/>
  <c r="G122" i="1" s="1"/>
  <c r="E158" i="1"/>
  <c r="F158" i="1" s="1"/>
  <c r="G158" i="1" s="1"/>
  <c r="E194" i="1"/>
  <c r="F194" i="1" s="1"/>
  <c r="G194" i="1" s="1"/>
  <c r="E228" i="1"/>
  <c r="F228" i="1" s="1"/>
  <c r="G228" i="1" s="1"/>
  <c r="E259" i="1"/>
  <c r="F259" i="1" s="1"/>
  <c r="G259" i="1" s="1"/>
  <c r="E291" i="1"/>
  <c r="F291" i="1" s="1"/>
  <c r="G291" i="1" s="1"/>
  <c r="E326" i="1"/>
  <c r="F326" i="1" s="1"/>
  <c r="G326" i="1" s="1"/>
  <c r="E356" i="1"/>
  <c r="F356" i="1" s="1"/>
  <c r="G356" i="1" s="1"/>
  <c r="E388" i="1"/>
  <c r="F388" i="1" s="1"/>
  <c r="G388" i="1" s="1"/>
  <c r="E49" i="1"/>
  <c r="F49" i="1" s="1"/>
  <c r="G49" i="1" s="1"/>
  <c r="E85" i="1"/>
  <c r="F85" i="1" s="1"/>
  <c r="G85" i="1" s="1"/>
  <c r="E125" i="1"/>
  <c r="F125" i="1" s="1"/>
  <c r="G125" i="1" s="1"/>
  <c r="E166" i="1"/>
  <c r="F166" i="1" s="1"/>
  <c r="G166" i="1" s="1"/>
  <c r="E198" i="1"/>
  <c r="F198" i="1" s="1"/>
  <c r="G198" i="1" s="1"/>
  <c r="E230" i="1"/>
  <c r="F230" i="1" s="1"/>
  <c r="G230" i="1" s="1"/>
  <c r="E265" i="1"/>
  <c r="F265" i="1" s="1"/>
  <c r="G265" i="1" s="1"/>
  <c r="E296" i="1"/>
  <c r="F296" i="1" s="1"/>
  <c r="G296" i="1" s="1"/>
  <c r="E328" i="1"/>
  <c r="F328" i="1" s="1"/>
  <c r="G328" i="1" s="1"/>
  <c r="E363" i="1"/>
  <c r="F363" i="1" s="1"/>
  <c r="G363" i="1" s="1"/>
  <c r="E393" i="1"/>
  <c r="F393" i="1" s="1"/>
  <c r="G393" i="1" s="1"/>
  <c r="E20" i="1"/>
  <c r="F20" i="1" s="1"/>
  <c r="G20" i="1" s="1"/>
  <c r="E57" i="1"/>
  <c r="F57" i="1" s="1"/>
  <c r="G57" i="1" s="1"/>
  <c r="E94" i="1"/>
  <c r="F94" i="1" s="1"/>
  <c r="G94" i="1" s="1"/>
  <c r="E137" i="1"/>
  <c r="F137" i="1" s="1"/>
  <c r="G137" i="1" s="1"/>
  <c r="E173" i="1"/>
  <c r="F173" i="1" s="1"/>
  <c r="G173" i="1" s="1"/>
  <c r="E168" i="1"/>
  <c r="F168" i="1" s="1"/>
  <c r="G168" i="1" s="1"/>
  <c r="E304" i="1"/>
  <c r="F304" i="1" s="1"/>
  <c r="G304" i="1" s="1"/>
  <c r="E204" i="1"/>
  <c r="F204" i="1" s="1"/>
  <c r="G204" i="1" s="1"/>
  <c r="E332" i="1"/>
  <c r="F332" i="1" s="1"/>
  <c r="G332" i="1" s="1"/>
  <c r="E205" i="1"/>
  <c r="F205" i="1" s="1"/>
  <c r="G205" i="1" s="1"/>
  <c r="E338" i="1"/>
  <c r="F338" i="1" s="1"/>
  <c r="G338" i="1" s="1"/>
  <c r="E235" i="1"/>
  <c r="F235" i="1" s="1"/>
  <c r="G235" i="1" s="1"/>
  <c r="E364" i="1"/>
  <c r="F364" i="1" s="1"/>
  <c r="G364" i="1" s="1"/>
  <c r="E401" i="1"/>
  <c r="F401" i="1" s="1"/>
  <c r="G401" i="1" s="1"/>
  <c r="E241" i="1"/>
  <c r="F241" i="1" s="1"/>
  <c r="G241" i="1" s="1"/>
  <c r="E369" i="1"/>
  <c r="F369" i="1" s="1"/>
  <c r="G369" i="1" s="1"/>
  <c r="E272" i="1"/>
  <c r="F272" i="1" s="1"/>
  <c r="G272" i="1" s="1"/>
  <c r="E52" i="1"/>
  <c r="F52" i="1" s="1"/>
  <c r="G52" i="1" s="1"/>
  <c r="E267" i="1"/>
  <c r="F267" i="1" s="1"/>
  <c r="G267" i="1" s="1"/>
  <c r="E400" i="1"/>
  <c r="F400" i="1" s="1"/>
  <c r="G400" i="1" s="1"/>
  <c r="E93" i="1"/>
  <c r="F93" i="1" s="1"/>
  <c r="G93" i="1" s="1"/>
  <c r="E130" i="1"/>
  <c r="F130" i="1" s="1"/>
  <c r="G130" i="1" s="1"/>
  <c r="E301" i="1"/>
  <c r="F301" i="1" s="1"/>
  <c r="G301" i="1" s="1"/>
</calcChain>
</file>

<file path=xl/sharedStrings.xml><?xml version="1.0" encoding="utf-8"?>
<sst xmlns="http://schemas.openxmlformats.org/spreadsheetml/2006/main" count="83" uniqueCount="50">
  <si>
    <t>L /mm</t>
    <phoneticPr fontId="1"/>
  </si>
  <si>
    <t>λ/mm</t>
    <phoneticPr fontId="1"/>
  </si>
  <si>
    <t>j</t>
    <phoneticPr fontId="1"/>
  </si>
  <si>
    <r>
      <t>γ</t>
    </r>
    <r>
      <rPr>
        <vertAlign val="subscript"/>
        <sz val="11"/>
        <color theme="1"/>
        <rFont val="Century"/>
        <family val="1"/>
      </rPr>
      <t xml:space="preserve">j </t>
    </r>
    <r>
      <rPr>
        <sz val="11"/>
        <color theme="1"/>
        <rFont val="Century"/>
        <family val="1"/>
      </rPr>
      <t>/rad</t>
    </r>
    <phoneticPr fontId="1"/>
  </si>
  <si>
    <r>
      <t>Sinγ</t>
    </r>
    <r>
      <rPr>
        <vertAlign val="subscript"/>
        <sz val="11"/>
        <color theme="1"/>
        <rFont val="Century"/>
        <family val="1"/>
      </rPr>
      <t>j</t>
    </r>
    <phoneticPr fontId="1"/>
  </si>
  <si>
    <r>
      <t>a</t>
    </r>
    <r>
      <rPr>
        <vertAlign val="subscript"/>
        <sz val="11"/>
        <color theme="1"/>
        <rFont val="Century"/>
        <family val="1"/>
      </rPr>
      <t>j</t>
    </r>
    <r>
      <rPr>
        <sz val="11"/>
        <color theme="1"/>
        <rFont val="Century"/>
        <family val="1"/>
      </rPr>
      <t xml:space="preserve"> /mm</t>
    </r>
    <phoneticPr fontId="1"/>
  </si>
  <si>
    <t>焦点からの距離 R/ｍｍ</t>
    <rPh sb="0" eb="2">
      <t>ショウテン</t>
    </rPh>
    <rPh sb="5" eb="7">
      <t>キョリ</t>
    </rPh>
    <phoneticPr fontId="1"/>
  </si>
  <si>
    <t>R/Ｌ=tanγ</t>
    <phoneticPr fontId="1"/>
  </si>
  <si>
    <t>γ</t>
    <phoneticPr fontId="1"/>
  </si>
  <si>
    <t>ｓｉｎγ</t>
    <phoneticPr fontId="1"/>
  </si>
  <si>
    <t>πa sinγ/λ= (πaθ)</t>
    <phoneticPr fontId="1"/>
  </si>
  <si>
    <r>
      <t>振幅Ｆ</t>
    </r>
    <r>
      <rPr>
        <vertAlign val="subscript"/>
        <sz val="11"/>
        <color theme="1"/>
        <rFont val="ＭＳ Ｐゴシック"/>
        <family val="3"/>
        <charset val="128"/>
        <scheme val="minor"/>
      </rPr>
      <t>s</t>
    </r>
    <r>
      <rPr>
        <sz val="11"/>
        <color theme="1"/>
        <rFont val="ＭＳ Ｐゴシック"/>
        <family val="3"/>
        <charset val="128"/>
        <scheme val="minor"/>
      </rPr>
      <t xml:space="preserve"> (√I</t>
    </r>
    <r>
      <rPr>
        <vertAlign val="subscript"/>
        <sz val="11"/>
        <color theme="1"/>
        <rFont val="ＭＳ Ｐゴシック"/>
        <family val="3"/>
        <charset val="128"/>
        <scheme val="minor"/>
      </rPr>
      <t>S)</t>
    </r>
    <rPh sb="0" eb="2">
      <t>シンプク</t>
    </rPh>
    <phoneticPr fontId="1"/>
  </si>
  <si>
    <r>
      <t>回折強度I</t>
    </r>
    <r>
      <rPr>
        <vertAlign val="subscript"/>
        <sz val="11"/>
        <color theme="1"/>
        <rFont val="ＭＳ Ｐゴシック"/>
        <family val="3"/>
        <charset val="128"/>
        <scheme val="minor"/>
      </rPr>
      <t>S</t>
    </r>
    <rPh sb="0" eb="2">
      <t>カイセツ</t>
    </rPh>
    <rPh sb="2" eb="4">
      <t>キョウド</t>
    </rPh>
    <phoneticPr fontId="1"/>
  </si>
  <si>
    <t>暗点</t>
    <rPh sb="0" eb="1">
      <t>アン</t>
    </rPh>
    <rPh sb="1" eb="2">
      <t>テン</t>
    </rPh>
    <phoneticPr fontId="1"/>
  </si>
  <si>
    <t>明点</t>
    <rPh sb="0" eb="1">
      <t>メイ</t>
    </rPh>
    <rPh sb="1" eb="2">
      <t>テン</t>
    </rPh>
    <phoneticPr fontId="1"/>
  </si>
  <si>
    <t>j</t>
  </si>
  <si>
    <r>
      <t>X</t>
    </r>
    <r>
      <rPr>
        <vertAlign val="subscript"/>
        <sz val="11"/>
        <color theme="1"/>
        <rFont val="Century"/>
        <family val="1"/>
      </rPr>
      <t>+j</t>
    </r>
    <r>
      <rPr>
        <sz val="11"/>
        <color theme="1"/>
        <rFont val="Century"/>
        <family val="1"/>
      </rPr>
      <t xml:space="preserve"> /mm</t>
    </r>
    <phoneticPr fontId="1"/>
  </si>
  <si>
    <r>
      <t>X</t>
    </r>
    <r>
      <rPr>
        <vertAlign val="subscript"/>
        <sz val="11"/>
        <color theme="1"/>
        <rFont val="Century"/>
        <family val="1"/>
      </rPr>
      <t xml:space="preserve">-j </t>
    </r>
    <r>
      <rPr>
        <sz val="11"/>
        <color theme="1"/>
        <rFont val="Century"/>
        <family val="1"/>
      </rPr>
      <t>/mm</t>
    </r>
    <phoneticPr fontId="1"/>
  </si>
  <si>
    <r>
      <t>R</t>
    </r>
    <r>
      <rPr>
        <vertAlign val="subscript"/>
        <sz val="11"/>
        <color theme="1"/>
        <rFont val="Century"/>
        <family val="1"/>
      </rPr>
      <t>j</t>
    </r>
    <r>
      <rPr>
        <sz val="11"/>
        <color theme="1"/>
        <rFont val="Century"/>
        <family val="1"/>
      </rPr>
      <t xml:space="preserve"> /mm</t>
    </r>
    <phoneticPr fontId="1"/>
  </si>
  <si>
    <r>
      <t>d</t>
    </r>
    <r>
      <rPr>
        <vertAlign val="subscript"/>
        <sz val="11"/>
        <color theme="1"/>
        <rFont val="Century"/>
        <family val="1"/>
      </rPr>
      <t>j</t>
    </r>
    <r>
      <rPr>
        <sz val="11"/>
        <color theme="1"/>
        <rFont val="Century"/>
        <family val="1"/>
      </rPr>
      <t xml:space="preserve"> /mm</t>
    </r>
    <phoneticPr fontId="1"/>
  </si>
  <si>
    <r>
      <t>d</t>
    </r>
    <r>
      <rPr>
        <vertAlign val="subscript"/>
        <sz val="11"/>
        <color theme="1"/>
        <rFont val="Century"/>
        <family val="1"/>
      </rPr>
      <t>j average</t>
    </r>
    <phoneticPr fontId="1"/>
  </si>
  <si>
    <r>
      <rPr>
        <sz val="11"/>
        <color theme="1"/>
        <rFont val="ＭＳ Ｐゴシック"/>
        <family val="2"/>
        <charset val="128"/>
      </rPr>
      <t>焦点からの距離</t>
    </r>
    <r>
      <rPr>
        <sz val="11"/>
        <color theme="1"/>
        <rFont val="Century"/>
        <family val="1"/>
      </rPr>
      <t xml:space="preserve"> R/mm</t>
    </r>
    <rPh sb="0" eb="2">
      <t>ショウテン</t>
    </rPh>
    <rPh sb="5" eb="7">
      <t>キョリ</t>
    </rPh>
    <phoneticPr fontId="1"/>
  </si>
  <si>
    <t>R/L=tanγ</t>
    <phoneticPr fontId="1"/>
  </si>
  <si>
    <t>sinγ</t>
    <phoneticPr fontId="1"/>
  </si>
  <si>
    <r>
      <rPr>
        <sz val="11"/>
        <color theme="1"/>
        <rFont val="ＭＳ Ｐゴシック"/>
        <family val="3"/>
        <charset val="128"/>
        <scheme val="minor"/>
      </rPr>
      <t>π</t>
    </r>
    <r>
      <rPr>
        <sz val="11"/>
        <color theme="1"/>
        <rFont val="Century"/>
        <family val="1"/>
      </rPr>
      <t>a sinγ/λ=(</t>
    </r>
    <r>
      <rPr>
        <sz val="11"/>
        <color theme="1"/>
        <rFont val="ＭＳ Ｐゴシック"/>
        <family val="3"/>
        <charset val="128"/>
      </rPr>
      <t>π</t>
    </r>
    <r>
      <rPr>
        <sz val="11"/>
        <color theme="1"/>
        <rFont val="Century"/>
        <family val="1"/>
      </rPr>
      <t>a</t>
    </r>
    <r>
      <rPr>
        <sz val="11"/>
        <color theme="1"/>
        <rFont val="ＭＳ Ｐゴシック"/>
        <family val="3"/>
        <charset val="128"/>
      </rPr>
      <t>θ</t>
    </r>
    <r>
      <rPr>
        <sz val="11"/>
        <color theme="1"/>
        <rFont val="Century"/>
        <family val="1"/>
      </rPr>
      <t>)</t>
    </r>
    <phoneticPr fontId="1"/>
  </si>
  <si>
    <r>
      <rPr>
        <sz val="11"/>
        <color theme="1"/>
        <rFont val="ＭＳ Ｐゴシック"/>
        <family val="2"/>
        <charset val="128"/>
      </rPr>
      <t>振幅Ｆ</t>
    </r>
    <r>
      <rPr>
        <vertAlign val="subscript"/>
        <sz val="11"/>
        <color theme="1"/>
        <rFont val="Century"/>
        <family val="1"/>
      </rPr>
      <t>s</t>
    </r>
    <r>
      <rPr>
        <sz val="11"/>
        <color theme="1"/>
        <rFont val="Century"/>
        <family val="1"/>
      </rPr>
      <t xml:space="preserve"> (</t>
    </r>
    <r>
      <rPr>
        <sz val="11"/>
        <color theme="1"/>
        <rFont val="ＭＳ Ｐゴシック"/>
        <family val="3"/>
        <charset val="128"/>
      </rPr>
      <t>√</t>
    </r>
    <r>
      <rPr>
        <sz val="11"/>
        <color theme="1"/>
        <rFont val="Century"/>
        <family val="1"/>
      </rPr>
      <t>I</t>
    </r>
    <r>
      <rPr>
        <vertAlign val="subscript"/>
        <sz val="11"/>
        <color theme="1"/>
        <rFont val="Century"/>
        <family val="1"/>
      </rPr>
      <t>S)</t>
    </r>
    <rPh sb="0" eb="2">
      <t>シンプク</t>
    </rPh>
    <phoneticPr fontId="1"/>
  </si>
  <si>
    <r>
      <rPr>
        <sz val="11"/>
        <color theme="1"/>
        <rFont val="ＭＳ Ｐゴシック"/>
        <family val="2"/>
        <charset val="128"/>
      </rPr>
      <t>回折強度</t>
    </r>
    <r>
      <rPr>
        <sz val="11"/>
        <color theme="1"/>
        <rFont val="Century"/>
        <family val="1"/>
      </rPr>
      <t>I</t>
    </r>
    <r>
      <rPr>
        <vertAlign val="subscript"/>
        <sz val="11"/>
        <color theme="1"/>
        <rFont val="Century"/>
        <family val="1"/>
      </rPr>
      <t>S</t>
    </r>
    <rPh sb="0" eb="2">
      <t>カイセツ</t>
    </rPh>
    <rPh sb="2" eb="4">
      <t>キョウド</t>
    </rPh>
    <phoneticPr fontId="1"/>
  </si>
  <si>
    <t>スリット数</t>
    <rPh sb="4" eb="5">
      <t>スウ</t>
    </rPh>
    <phoneticPr fontId="1"/>
  </si>
  <si>
    <t>M=4</t>
    <phoneticPr fontId="1"/>
  </si>
  <si>
    <t>πMd sinγ/λ=  (πMdθ)</t>
    <phoneticPr fontId="1"/>
  </si>
  <si>
    <r>
      <t>πdsinγ/λ = (</t>
    </r>
    <r>
      <rPr>
        <sz val="11"/>
        <color theme="1"/>
        <rFont val="ＭＳ Ｐ明朝"/>
        <family val="1"/>
        <charset val="128"/>
      </rPr>
      <t>π</t>
    </r>
    <r>
      <rPr>
        <sz val="11"/>
        <color theme="1"/>
        <rFont val="Century"/>
        <family val="1"/>
      </rPr>
      <t>d</t>
    </r>
    <r>
      <rPr>
        <sz val="11"/>
        <color theme="1"/>
        <rFont val="ＭＳ Ｐ明朝"/>
        <family val="1"/>
        <charset val="128"/>
      </rPr>
      <t>θ</t>
    </r>
    <r>
      <rPr>
        <sz val="11"/>
        <color theme="1"/>
        <rFont val="Century"/>
        <family val="1"/>
      </rPr>
      <t>)</t>
    </r>
    <phoneticPr fontId="1"/>
  </si>
  <si>
    <r>
      <rPr>
        <sz val="11"/>
        <color theme="1"/>
        <rFont val="ＭＳ Ｐ明朝"/>
        <family val="1"/>
        <charset val="128"/>
      </rPr>
      <t>ラウエ関数</t>
    </r>
    <r>
      <rPr>
        <sz val="11"/>
        <color theme="1"/>
        <rFont val="Century"/>
        <family val="1"/>
      </rPr>
      <t>L</t>
    </r>
    <r>
      <rPr>
        <vertAlign val="superscript"/>
        <sz val="11"/>
        <color theme="1"/>
        <rFont val="Century"/>
        <family val="1"/>
      </rPr>
      <t>2</t>
    </r>
    <rPh sb="3" eb="5">
      <t>カンスウ</t>
    </rPh>
    <phoneticPr fontId="1"/>
  </si>
  <si>
    <r>
      <rPr>
        <sz val="11"/>
        <color theme="1"/>
        <rFont val="ＭＳ Ｐゴシック"/>
        <family val="2"/>
        <charset val="128"/>
      </rPr>
      <t>回折強度</t>
    </r>
    <r>
      <rPr>
        <sz val="11"/>
        <color theme="1"/>
        <rFont val="Century"/>
        <family val="1"/>
      </rPr>
      <t>I</t>
    </r>
    <r>
      <rPr>
        <vertAlign val="subscript"/>
        <sz val="11"/>
        <color theme="1"/>
        <rFont val="Century"/>
        <family val="1"/>
      </rPr>
      <t>S(</t>
    </r>
    <r>
      <rPr>
        <vertAlign val="subscript"/>
        <sz val="11"/>
        <color theme="1"/>
        <rFont val="ＭＳ Ｐゴシック"/>
        <family val="2"/>
        <charset val="128"/>
      </rPr>
      <t>前</t>
    </r>
    <r>
      <rPr>
        <vertAlign val="subscript"/>
        <sz val="11"/>
        <color theme="1"/>
        <rFont val="Century"/>
        <family val="1"/>
      </rPr>
      <t>book</t>
    </r>
    <r>
      <rPr>
        <vertAlign val="subscript"/>
        <sz val="11"/>
        <color theme="1"/>
        <rFont val="ＭＳ Ｐゴシック"/>
        <family val="2"/>
        <charset val="128"/>
      </rPr>
      <t>からの引用</t>
    </r>
    <r>
      <rPr>
        <vertAlign val="subscript"/>
        <sz val="11"/>
        <color theme="1"/>
        <rFont val="Century"/>
        <family val="1"/>
      </rPr>
      <t>)</t>
    </r>
    <rPh sb="0" eb="2">
      <t>カイセツ</t>
    </rPh>
    <rPh sb="2" eb="4">
      <t>キョウド</t>
    </rPh>
    <rPh sb="7" eb="8">
      <t>マエ</t>
    </rPh>
    <rPh sb="15" eb="17">
      <t>インヨウ</t>
    </rPh>
    <phoneticPr fontId="1"/>
  </si>
  <si>
    <r>
      <rPr>
        <sz val="11"/>
        <color rgb="FFFF0000"/>
        <rFont val="ＭＳ Ｐゴシック"/>
        <family val="2"/>
        <charset val="128"/>
      </rPr>
      <t>回折強度</t>
    </r>
    <r>
      <rPr>
        <sz val="11"/>
        <color rgb="FFFF0000"/>
        <rFont val="Century"/>
        <family val="1"/>
      </rPr>
      <t>Ig</t>
    </r>
    <rPh sb="0" eb="2">
      <t>カイセツ</t>
    </rPh>
    <rPh sb="2" eb="4">
      <t>キョウド</t>
    </rPh>
    <phoneticPr fontId="1"/>
  </si>
  <si>
    <r>
      <rPr>
        <sz val="11"/>
        <color theme="1"/>
        <rFont val="ＭＳ Ｐゴシック"/>
        <family val="2"/>
        <charset val="128"/>
      </rPr>
      <t>回折強度</t>
    </r>
    <r>
      <rPr>
        <sz val="11"/>
        <color theme="1"/>
        <rFont val="Century"/>
        <family val="1"/>
      </rPr>
      <t>Ig</t>
    </r>
    <rPh sb="0" eb="2">
      <t>カイセツ</t>
    </rPh>
    <rPh sb="2" eb="4">
      <t>キョウド</t>
    </rPh>
    <phoneticPr fontId="1"/>
  </si>
  <si>
    <r>
      <t>規格化ラウエ関数L</t>
    </r>
    <r>
      <rPr>
        <vertAlign val="superscript"/>
        <sz val="11"/>
        <color rgb="FFFFC000"/>
        <rFont val="ＭＳ Ｐゴシック"/>
        <family val="3"/>
        <charset val="128"/>
        <scheme val="minor"/>
      </rPr>
      <t>2</t>
    </r>
    <rPh sb="0" eb="3">
      <t>キカクカ</t>
    </rPh>
    <phoneticPr fontId="1"/>
  </si>
  <si>
    <r>
      <t>規格化 回折強度I</t>
    </r>
    <r>
      <rPr>
        <vertAlign val="subscript"/>
        <sz val="11"/>
        <color theme="4"/>
        <rFont val="ＭＳ Ｐゴシック"/>
        <family val="3"/>
        <charset val="128"/>
        <scheme val="minor"/>
      </rPr>
      <t>S</t>
    </r>
    <rPh sb="0" eb="3">
      <t>キカクカ</t>
    </rPh>
    <phoneticPr fontId="1"/>
  </si>
  <si>
    <t>規格化 回折強度Ig</t>
    <rPh sb="0" eb="3">
      <t>キカクカ</t>
    </rPh>
    <phoneticPr fontId="1"/>
  </si>
  <si>
    <r>
      <rPr>
        <i/>
        <sz val="11"/>
        <color theme="1"/>
        <rFont val="Century"/>
        <family val="1"/>
      </rPr>
      <t>X</t>
    </r>
    <r>
      <rPr>
        <i/>
        <vertAlign val="subscript"/>
        <sz val="11"/>
        <color theme="1"/>
        <rFont val="Century"/>
        <family val="1"/>
      </rPr>
      <t>+j</t>
    </r>
    <r>
      <rPr>
        <sz val="11"/>
        <color theme="1"/>
        <rFont val="Century"/>
        <family val="1"/>
      </rPr>
      <t>[mm]</t>
    </r>
    <phoneticPr fontId="1"/>
  </si>
  <si>
    <r>
      <rPr>
        <i/>
        <sz val="11"/>
        <color theme="1"/>
        <rFont val="Century"/>
        <family val="1"/>
      </rPr>
      <t>X</t>
    </r>
    <r>
      <rPr>
        <i/>
        <vertAlign val="subscript"/>
        <sz val="11"/>
        <color theme="1"/>
        <rFont val="Century"/>
        <family val="1"/>
      </rPr>
      <t>-j</t>
    </r>
    <r>
      <rPr>
        <sz val="11"/>
        <color theme="1"/>
        <rFont val="Century"/>
        <family val="1"/>
      </rPr>
      <t>[mm]</t>
    </r>
    <phoneticPr fontId="1"/>
  </si>
  <si>
    <r>
      <rPr>
        <i/>
        <sz val="11"/>
        <color theme="1"/>
        <rFont val="Century"/>
        <family val="1"/>
      </rPr>
      <t>R</t>
    </r>
    <r>
      <rPr>
        <i/>
        <vertAlign val="subscript"/>
        <sz val="11"/>
        <color theme="1"/>
        <rFont val="Century"/>
        <family val="1"/>
      </rPr>
      <t>j</t>
    </r>
    <r>
      <rPr>
        <sz val="11"/>
        <color theme="1"/>
        <rFont val="Century"/>
        <family val="1"/>
      </rPr>
      <t>[mm]</t>
    </r>
    <phoneticPr fontId="1"/>
  </si>
  <si>
    <r>
      <rPr>
        <i/>
        <sz val="11"/>
        <color theme="1"/>
        <rFont val="Century"/>
        <family val="1"/>
      </rPr>
      <t>γ</t>
    </r>
    <r>
      <rPr>
        <i/>
        <vertAlign val="subscript"/>
        <sz val="11"/>
        <color theme="1"/>
        <rFont val="Century"/>
        <family val="1"/>
      </rPr>
      <t>j</t>
    </r>
    <r>
      <rPr>
        <vertAlign val="subscript"/>
        <sz val="11"/>
        <color theme="1"/>
        <rFont val="Century"/>
        <family val="1"/>
      </rPr>
      <t>[</t>
    </r>
    <r>
      <rPr>
        <sz val="11"/>
        <color theme="1"/>
        <rFont val="Century"/>
        <family val="1"/>
      </rPr>
      <t>rad</t>
    </r>
    <r>
      <rPr>
        <sz val="11"/>
        <color theme="1"/>
        <rFont val="游ゴシック"/>
        <family val="1"/>
        <charset val="128"/>
      </rPr>
      <t>]</t>
    </r>
    <phoneticPr fontId="1"/>
  </si>
  <si>
    <r>
      <rPr>
        <sz val="11"/>
        <color theme="1"/>
        <rFont val="Century"/>
        <family val="1"/>
      </rPr>
      <t>Sinγ</t>
    </r>
    <r>
      <rPr>
        <vertAlign val="subscript"/>
        <sz val="11"/>
        <color theme="1"/>
        <rFont val="Century"/>
        <family val="1"/>
      </rPr>
      <t>j</t>
    </r>
    <phoneticPr fontId="1"/>
  </si>
  <si>
    <r>
      <rPr>
        <i/>
        <sz val="11"/>
        <color theme="1"/>
        <rFont val="Century"/>
        <family val="1"/>
      </rPr>
      <t>a</t>
    </r>
    <r>
      <rPr>
        <i/>
        <vertAlign val="subscript"/>
        <sz val="11"/>
        <color theme="1"/>
        <rFont val="Century"/>
        <family val="1"/>
      </rPr>
      <t>j</t>
    </r>
    <r>
      <rPr>
        <sz val="11"/>
        <color theme="1"/>
        <rFont val="Century"/>
        <family val="1"/>
      </rPr>
      <t>[mm]</t>
    </r>
    <phoneticPr fontId="1"/>
  </si>
  <si>
    <r>
      <rPr>
        <i/>
        <sz val="11"/>
        <color theme="1"/>
        <rFont val="Century"/>
        <family val="1"/>
      </rPr>
      <t>a</t>
    </r>
    <r>
      <rPr>
        <i/>
        <vertAlign val="subscript"/>
        <sz val="11"/>
        <color theme="1"/>
        <rFont val="Century"/>
        <family val="1"/>
      </rPr>
      <t>average</t>
    </r>
    <r>
      <rPr>
        <vertAlign val="subscript"/>
        <sz val="11"/>
        <color theme="1"/>
        <rFont val="Century"/>
        <family val="1"/>
      </rPr>
      <t>[mm]</t>
    </r>
    <phoneticPr fontId="1"/>
  </si>
  <si>
    <r>
      <rPr>
        <i/>
        <sz val="11"/>
        <color theme="1"/>
        <rFont val="Century"/>
        <family val="1"/>
      </rPr>
      <t>a</t>
    </r>
    <r>
      <rPr>
        <i/>
        <vertAlign val="subscript"/>
        <sz val="11"/>
        <color theme="1"/>
        <rFont val="Century"/>
        <family val="1"/>
      </rPr>
      <t>STDEVP</t>
    </r>
    <r>
      <rPr>
        <sz val="11"/>
        <color theme="1"/>
        <rFont val="Century"/>
        <family val="1"/>
      </rPr>
      <t>[mm]</t>
    </r>
    <phoneticPr fontId="1"/>
  </si>
  <si>
    <r>
      <rPr>
        <i/>
        <sz val="11"/>
        <color theme="1"/>
        <rFont val="ＭＳ Ｐゴシック"/>
        <family val="3"/>
        <charset val="128"/>
        <scheme val="minor"/>
      </rPr>
      <t>L</t>
    </r>
    <r>
      <rPr>
        <sz val="11"/>
        <color theme="1"/>
        <rFont val="ＭＳ Ｐゴシック"/>
        <family val="2"/>
        <charset val="128"/>
        <scheme val="minor"/>
      </rPr>
      <t>[mm]</t>
    </r>
    <phoneticPr fontId="1"/>
  </si>
  <si>
    <r>
      <rPr>
        <i/>
        <sz val="11"/>
        <color theme="1"/>
        <rFont val="ＭＳ Ｐゴシック"/>
        <family val="3"/>
        <charset val="128"/>
        <scheme val="minor"/>
      </rPr>
      <t>λ</t>
    </r>
    <r>
      <rPr>
        <sz val="11"/>
        <color theme="1"/>
        <rFont val="ＭＳ Ｐゴシック"/>
        <family val="2"/>
        <charset val="128"/>
        <scheme val="minor"/>
      </rPr>
      <t>[mm]</t>
    </r>
    <phoneticPr fontId="1"/>
  </si>
  <si>
    <t>]</t>
    <phoneticPr fontId="1"/>
  </si>
  <si>
    <t>[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</si>
</sst>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0000_ "/>
    <numFmt numFmtId="177" formatCode="0.0000000_ "/>
    <numFmt numFmtId="178" formatCode="0.000_ "/>
    <numFmt numFmtId="179" formatCode="0.0000000000_ "/>
    <numFmt numFmtId="180" formatCode="0.0_ "/>
  </numFmts>
  <fonts count="2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Century"/>
      <family val="1"/>
    </font>
    <font>
      <vertAlign val="subscript"/>
      <sz val="11"/>
      <color theme="1"/>
      <name val="Century"/>
      <family val="1"/>
    </font>
    <font>
      <sz val="11"/>
      <color theme="1"/>
      <name val="ＭＳ Ｐゴシック"/>
      <family val="3"/>
      <charset val="128"/>
      <scheme val="minor"/>
    </font>
    <font>
      <vertAlign val="subscript"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11"/>
      <color rgb="FFFF0000"/>
      <name val="Century"/>
      <family val="1"/>
    </font>
    <font>
      <sz val="11"/>
      <color theme="1"/>
      <name val="ＭＳ Ｐゴシック"/>
      <family val="3"/>
      <charset val="128"/>
    </font>
    <font>
      <sz val="11"/>
      <color theme="1"/>
      <name val="ＭＳ Ｐ明朝"/>
      <family val="1"/>
      <charset val="128"/>
    </font>
    <font>
      <vertAlign val="superscript"/>
      <sz val="11"/>
      <color theme="1"/>
      <name val="Century"/>
      <family val="1"/>
    </font>
    <font>
      <sz val="11"/>
      <color rgb="FFFF0000"/>
      <name val="ＭＳ Ｐゴシック"/>
      <family val="2"/>
      <charset val="128"/>
    </font>
    <font>
      <vertAlign val="subscript"/>
      <sz val="11"/>
      <color theme="1"/>
      <name val="ＭＳ Ｐゴシック"/>
      <family val="2"/>
      <charset val="128"/>
    </font>
    <font>
      <sz val="11"/>
      <color theme="4"/>
      <name val="ＭＳ Ｐゴシック"/>
      <family val="2"/>
      <charset val="128"/>
      <scheme val="minor"/>
    </font>
    <font>
      <sz val="11"/>
      <color rgb="FFFFC000"/>
      <name val="ＭＳ Ｐゴシック"/>
      <family val="2"/>
      <charset val="128"/>
      <scheme val="minor"/>
    </font>
    <font>
      <vertAlign val="superscript"/>
      <sz val="11"/>
      <color rgb="FFFFC000"/>
      <name val="ＭＳ Ｐゴシック"/>
      <family val="3"/>
      <charset val="128"/>
      <scheme val="minor"/>
    </font>
    <font>
      <vertAlign val="subscript"/>
      <sz val="11"/>
      <color theme="4"/>
      <name val="ＭＳ Ｐゴシック"/>
      <family val="3"/>
      <charset val="128"/>
      <scheme val="minor"/>
    </font>
    <font>
      <sz val="11"/>
      <color theme="9"/>
      <name val="ＭＳ Ｐゴシック"/>
      <family val="2"/>
      <charset val="128"/>
      <scheme val="minor"/>
    </font>
    <font>
      <i/>
      <sz val="11"/>
      <color theme="1"/>
      <name val="Century"/>
      <family val="1"/>
    </font>
    <font>
      <i/>
      <vertAlign val="subscript"/>
      <sz val="11"/>
      <color theme="1"/>
      <name val="Century"/>
      <family val="1"/>
    </font>
    <font>
      <sz val="11"/>
      <color theme="1"/>
      <name val="游ゴシック"/>
      <family val="1"/>
      <charset val="128"/>
    </font>
    <font>
      <i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177" fontId="0" fillId="0" borderId="0" xfId="0" applyNumberForma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176" fontId="2" fillId="0" borderId="4" xfId="0" applyNumberFormat="1" applyFont="1" applyBorder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8" fontId="2" fillId="0" borderId="7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4" xfId="0" applyFont="1" applyBorder="1">
      <alignment vertical="center"/>
    </xf>
    <xf numFmtId="0" fontId="2" fillId="0" borderId="15" xfId="0" applyFont="1" applyBorder="1" applyAlignment="1">
      <alignment horizontal="center" vertical="center"/>
    </xf>
    <xf numFmtId="0" fontId="2" fillId="0" borderId="15" xfId="0" applyFont="1" applyBorder="1">
      <alignment vertical="center"/>
    </xf>
    <xf numFmtId="0" fontId="2" fillId="0" borderId="16" xfId="0" applyFont="1" applyBorder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2" fillId="0" borderId="1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179" fontId="2" fillId="0" borderId="0" xfId="0" applyNumberFormat="1" applyFont="1" applyAlignment="1">
      <alignment horizontal="center" vertical="center"/>
    </xf>
    <xf numFmtId="180" fontId="2" fillId="0" borderId="5" xfId="0" applyNumberFormat="1" applyFont="1" applyBorder="1" applyAlignment="1">
      <alignment horizontal="center" vertical="center"/>
    </xf>
    <xf numFmtId="180" fontId="2" fillId="0" borderId="3" xfId="0" applyNumberFormat="1" applyFont="1" applyBorder="1" applyAlignment="1">
      <alignment horizontal="center" vertical="center"/>
    </xf>
    <xf numFmtId="178" fontId="6" fillId="0" borderId="16" xfId="0" applyNumberFormat="1" applyFont="1" applyBorder="1" applyAlignment="1">
      <alignment horizontal="center" vertical="center"/>
    </xf>
    <xf numFmtId="0" fontId="0" fillId="0" borderId="17" xfId="0" applyBorder="1">
      <alignment vertical="center"/>
    </xf>
    <xf numFmtId="0" fontId="6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7" fillId="0" borderId="0" xfId="0" applyFo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5" xfId="0" applyBorder="1">
      <alignment vertical="center"/>
    </xf>
    <xf numFmtId="0" fontId="0" fillId="2" borderId="3" xfId="0" applyFill="1" applyBorder="1" applyAlignment="1">
      <alignment horizontal="center" vertical="center"/>
    </xf>
    <xf numFmtId="0" fontId="0" fillId="3" borderId="18" xfId="0" applyFill="1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783919464920601E-2"/>
          <c:y val="3.1226277791088702E-2"/>
          <c:w val="0.90451295982801516"/>
          <c:h val="0.8334953711868071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単スリット!$A$13:$A$413</c:f>
              <c:numCache>
                <c:formatCode>General</c:formatCode>
                <c:ptCount val="401"/>
                <c:pt idx="0">
                  <c:v>-20</c:v>
                </c:pt>
                <c:pt idx="1">
                  <c:v>-19.899999999999999</c:v>
                </c:pt>
                <c:pt idx="2">
                  <c:v>-19.8</c:v>
                </c:pt>
                <c:pt idx="3">
                  <c:v>-19.7</c:v>
                </c:pt>
                <c:pt idx="4">
                  <c:v>-19.600000000000001</c:v>
                </c:pt>
                <c:pt idx="5">
                  <c:v>-19.5</c:v>
                </c:pt>
                <c:pt idx="6">
                  <c:v>-19.399999999999999</c:v>
                </c:pt>
                <c:pt idx="7">
                  <c:v>-19.3</c:v>
                </c:pt>
                <c:pt idx="8">
                  <c:v>-19.2</c:v>
                </c:pt>
                <c:pt idx="9">
                  <c:v>-19.100000000000001</c:v>
                </c:pt>
                <c:pt idx="10">
                  <c:v>-19</c:v>
                </c:pt>
                <c:pt idx="11">
                  <c:v>-18.899999999999999</c:v>
                </c:pt>
                <c:pt idx="12">
                  <c:v>-18.8</c:v>
                </c:pt>
                <c:pt idx="13">
                  <c:v>-18.7</c:v>
                </c:pt>
                <c:pt idx="14">
                  <c:v>-18.600000000000001</c:v>
                </c:pt>
                <c:pt idx="15">
                  <c:v>-18.5</c:v>
                </c:pt>
                <c:pt idx="16">
                  <c:v>-18.399999999999999</c:v>
                </c:pt>
                <c:pt idx="17">
                  <c:v>-18.3</c:v>
                </c:pt>
                <c:pt idx="18">
                  <c:v>-18.2</c:v>
                </c:pt>
                <c:pt idx="19">
                  <c:v>-18.100000000000001</c:v>
                </c:pt>
                <c:pt idx="20">
                  <c:v>-18</c:v>
                </c:pt>
                <c:pt idx="21">
                  <c:v>-17.899999999999999</c:v>
                </c:pt>
                <c:pt idx="22">
                  <c:v>-17.8</c:v>
                </c:pt>
                <c:pt idx="23">
                  <c:v>-17.7</c:v>
                </c:pt>
                <c:pt idx="24">
                  <c:v>-17.600000000000001</c:v>
                </c:pt>
                <c:pt idx="25">
                  <c:v>-17.5</c:v>
                </c:pt>
                <c:pt idx="26">
                  <c:v>-17.399999999999999</c:v>
                </c:pt>
                <c:pt idx="27">
                  <c:v>-17.3</c:v>
                </c:pt>
                <c:pt idx="28">
                  <c:v>-17.2</c:v>
                </c:pt>
                <c:pt idx="29">
                  <c:v>-17.100000000000001</c:v>
                </c:pt>
                <c:pt idx="30">
                  <c:v>-17</c:v>
                </c:pt>
                <c:pt idx="31">
                  <c:v>-16.899999999999999</c:v>
                </c:pt>
                <c:pt idx="32">
                  <c:v>-16.8</c:v>
                </c:pt>
                <c:pt idx="33">
                  <c:v>-16.6999999999999</c:v>
                </c:pt>
                <c:pt idx="34">
                  <c:v>-16.600000000000001</c:v>
                </c:pt>
                <c:pt idx="35">
                  <c:v>-16.5</c:v>
                </c:pt>
                <c:pt idx="36">
                  <c:v>-16.399999999999899</c:v>
                </c:pt>
                <c:pt idx="37">
                  <c:v>-16.3</c:v>
                </c:pt>
                <c:pt idx="38">
                  <c:v>-16.1999999999999</c:v>
                </c:pt>
                <c:pt idx="39">
                  <c:v>-16.099999999999898</c:v>
                </c:pt>
                <c:pt idx="40">
                  <c:v>-15.999999999999901</c:v>
                </c:pt>
                <c:pt idx="41">
                  <c:v>-15.899999999999901</c:v>
                </c:pt>
                <c:pt idx="42">
                  <c:v>-15.799999999999899</c:v>
                </c:pt>
                <c:pt idx="43">
                  <c:v>-15.6999999999999</c:v>
                </c:pt>
                <c:pt idx="44">
                  <c:v>-15.5999999999999</c:v>
                </c:pt>
                <c:pt idx="45">
                  <c:v>-15.499999999999901</c:v>
                </c:pt>
                <c:pt idx="46">
                  <c:v>-15.399999999999901</c:v>
                </c:pt>
                <c:pt idx="47">
                  <c:v>-15.299999999999899</c:v>
                </c:pt>
                <c:pt idx="48">
                  <c:v>-15.1999999999999</c:v>
                </c:pt>
                <c:pt idx="49">
                  <c:v>-15.0999999999999</c:v>
                </c:pt>
                <c:pt idx="50">
                  <c:v>-14.999999999999901</c:v>
                </c:pt>
                <c:pt idx="51">
                  <c:v>-14.899999999999901</c:v>
                </c:pt>
                <c:pt idx="52">
                  <c:v>-14.799999999999899</c:v>
                </c:pt>
                <c:pt idx="53">
                  <c:v>-14.6999999999999</c:v>
                </c:pt>
                <c:pt idx="54">
                  <c:v>-14.5999999999999</c:v>
                </c:pt>
                <c:pt idx="55">
                  <c:v>-14.499999999999901</c:v>
                </c:pt>
                <c:pt idx="56">
                  <c:v>-14.399999999999901</c:v>
                </c:pt>
                <c:pt idx="57">
                  <c:v>-14.299999999999899</c:v>
                </c:pt>
                <c:pt idx="58">
                  <c:v>-14.1999999999999</c:v>
                </c:pt>
                <c:pt idx="59">
                  <c:v>-14.0999999999999</c:v>
                </c:pt>
                <c:pt idx="60">
                  <c:v>-13.999999999999901</c:v>
                </c:pt>
                <c:pt idx="61">
                  <c:v>-13.899999999999901</c:v>
                </c:pt>
                <c:pt idx="62">
                  <c:v>-13.799999999999899</c:v>
                </c:pt>
                <c:pt idx="63">
                  <c:v>-13.6999999999999</c:v>
                </c:pt>
                <c:pt idx="64">
                  <c:v>-13.5999999999999</c:v>
                </c:pt>
                <c:pt idx="65">
                  <c:v>-13.499999999999901</c:v>
                </c:pt>
                <c:pt idx="66">
                  <c:v>-13.399999999999901</c:v>
                </c:pt>
                <c:pt idx="67">
                  <c:v>-13.299999999999899</c:v>
                </c:pt>
                <c:pt idx="68">
                  <c:v>-13.1999999999999</c:v>
                </c:pt>
                <c:pt idx="69">
                  <c:v>-13.0999999999999</c:v>
                </c:pt>
                <c:pt idx="70">
                  <c:v>-12.999999999999901</c:v>
                </c:pt>
                <c:pt idx="71">
                  <c:v>-12.899999999999901</c:v>
                </c:pt>
                <c:pt idx="72">
                  <c:v>-12.799999999999899</c:v>
                </c:pt>
                <c:pt idx="73">
                  <c:v>-12.6999999999999</c:v>
                </c:pt>
                <c:pt idx="74">
                  <c:v>-12.5999999999999</c:v>
                </c:pt>
                <c:pt idx="75">
                  <c:v>-12.499999999999901</c:v>
                </c:pt>
                <c:pt idx="76">
                  <c:v>-12.399999999999901</c:v>
                </c:pt>
                <c:pt idx="77">
                  <c:v>-12.299999999999899</c:v>
                </c:pt>
                <c:pt idx="78">
                  <c:v>-12.1999999999999</c:v>
                </c:pt>
                <c:pt idx="79">
                  <c:v>-12.0999999999999</c:v>
                </c:pt>
                <c:pt idx="80">
                  <c:v>-11.999999999999901</c:v>
                </c:pt>
                <c:pt idx="81">
                  <c:v>-11.899999999999901</c:v>
                </c:pt>
                <c:pt idx="82">
                  <c:v>-11.799999999999899</c:v>
                </c:pt>
                <c:pt idx="83">
                  <c:v>-11.6999999999999</c:v>
                </c:pt>
                <c:pt idx="84">
                  <c:v>-11.5999999999999</c:v>
                </c:pt>
                <c:pt idx="85">
                  <c:v>-11.499999999999901</c:v>
                </c:pt>
                <c:pt idx="86">
                  <c:v>-11.399999999999901</c:v>
                </c:pt>
                <c:pt idx="87">
                  <c:v>-11.299999999999899</c:v>
                </c:pt>
                <c:pt idx="88">
                  <c:v>-11.1999999999999</c:v>
                </c:pt>
                <c:pt idx="89">
                  <c:v>-11.0999999999999</c:v>
                </c:pt>
                <c:pt idx="90">
                  <c:v>-10.999999999999901</c:v>
                </c:pt>
                <c:pt idx="91">
                  <c:v>-10.899999999999901</c:v>
                </c:pt>
                <c:pt idx="92">
                  <c:v>-10.799999999999899</c:v>
                </c:pt>
                <c:pt idx="93">
                  <c:v>-10.6999999999999</c:v>
                </c:pt>
                <c:pt idx="94">
                  <c:v>-10.5999999999999</c:v>
                </c:pt>
                <c:pt idx="95">
                  <c:v>-10.499999999999901</c:v>
                </c:pt>
                <c:pt idx="96">
                  <c:v>-10.399999999999901</c:v>
                </c:pt>
                <c:pt idx="97">
                  <c:v>-10.299999999999899</c:v>
                </c:pt>
                <c:pt idx="98">
                  <c:v>-10.1999999999999</c:v>
                </c:pt>
                <c:pt idx="99">
                  <c:v>-10.0999999999999</c:v>
                </c:pt>
                <c:pt idx="100">
                  <c:v>-9.9999999999999005</c:v>
                </c:pt>
                <c:pt idx="101">
                  <c:v>-9.8999999999999009</c:v>
                </c:pt>
                <c:pt idx="102">
                  <c:v>-9.7999999999998995</c:v>
                </c:pt>
                <c:pt idx="103">
                  <c:v>-9.6999999999998998</c:v>
                </c:pt>
                <c:pt idx="104">
                  <c:v>-9.5999999999999002</c:v>
                </c:pt>
                <c:pt idx="105">
                  <c:v>-9.4999999999999005</c:v>
                </c:pt>
                <c:pt idx="106">
                  <c:v>-9.3999999999997996</c:v>
                </c:pt>
                <c:pt idx="107">
                  <c:v>-9.2999999999998</c:v>
                </c:pt>
                <c:pt idx="108">
                  <c:v>-9.1999999999998003</c:v>
                </c:pt>
                <c:pt idx="109">
                  <c:v>-9.0999999999998007</c:v>
                </c:pt>
                <c:pt idx="110">
                  <c:v>-8.9999999999997993</c:v>
                </c:pt>
                <c:pt idx="111">
                  <c:v>-8.8999999999997996</c:v>
                </c:pt>
                <c:pt idx="112">
                  <c:v>-8.7999999999998</c:v>
                </c:pt>
                <c:pt idx="113">
                  <c:v>-8.6999999999998003</c:v>
                </c:pt>
                <c:pt idx="114">
                  <c:v>-8.5999999999998007</c:v>
                </c:pt>
                <c:pt idx="115">
                  <c:v>-8.4999999999997993</c:v>
                </c:pt>
                <c:pt idx="116">
                  <c:v>-8.3999999999997996</c:v>
                </c:pt>
                <c:pt idx="117">
                  <c:v>-8.2999999999998</c:v>
                </c:pt>
                <c:pt idx="118">
                  <c:v>-8.1999999999998003</c:v>
                </c:pt>
                <c:pt idx="119">
                  <c:v>-8.0999999999998007</c:v>
                </c:pt>
                <c:pt idx="120">
                  <c:v>-7.9999999999998002</c:v>
                </c:pt>
                <c:pt idx="121">
                  <c:v>-7.8999999999997996</c:v>
                </c:pt>
                <c:pt idx="122">
                  <c:v>-7.7999999999998</c:v>
                </c:pt>
                <c:pt idx="123">
                  <c:v>-7.6999999999998003</c:v>
                </c:pt>
                <c:pt idx="124">
                  <c:v>-7.5999999999997998</c:v>
                </c:pt>
                <c:pt idx="125">
                  <c:v>-7.4999999999998002</c:v>
                </c:pt>
                <c:pt idx="126">
                  <c:v>-7.3999999999997996</c:v>
                </c:pt>
                <c:pt idx="127">
                  <c:v>-7.2999999999998</c:v>
                </c:pt>
                <c:pt idx="128">
                  <c:v>-7.1999999999998003</c:v>
                </c:pt>
                <c:pt idx="129">
                  <c:v>-7.0999999999997998</c:v>
                </c:pt>
                <c:pt idx="130">
                  <c:v>-6.9999999999998002</c:v>
                </c:pt>
                <c:pt idx="131">
                  <c:v>-6.8999999999997996</c:v>
                </c:pt>
                <c:pt idx="132">
                  <c:v>-6.7999999999998</c:v>
                </c:pt>
                <c:pt idx="133">
                  <c:v>-6.6999999999998003</c:v>
                </c:pt>
                <c:pt idx="134">
                  <c:v>-6.5999999999997998</c:v>
                </c:pt>
                <c:pt idx="135">
                  <c:v>-6.4999999999998002</c:v>
                </c:pt>
                <c:pt idx="136">
                  <c:v>-6.3999999999997996</c:v>
                </c:pt>
                <c:pt idx="137">
                  <c:v>-6.2999999999998</c:v>
                </c:pt>
                <c:pt idx="138">
                  <c:v>-6.1999999999998003</c:v>
                </c:pt>
                <c:pt idx="139">
                  <c:v>-6.0999999999997998</c:v>
                </c:pt>
                <c:pt idx="140">
                  <c:v>-5.9999999999998002</c:v>
                </c:pt>
                <c:pt idx="141">
                  <c:v>-5.8999999999997996</c:v>
                </c:pt>
                <c:pt idx="142">
                  <c:v>-5.7999999999998</c:v>
                </c:pt>
                <c:pt idx="143">
                  <c:v>-5.6999999999998003</c:v>
                </c:pt>
                <c:pt idx="144">
                  <c:v>-5.5999999999997998</c:v>
                </c:pt>
                <c:pt idx="145">
                  <c:v>-5.4999999999998002</c:v>
                </c:pt>
                <c:pt idx="146">
                  <c:v>-5.3999999999997996</c:v>
                </c:pt>
                <c:pt idx="147">
                  <c:v>-5.2999999999998</c:v>
                </c:pt>
                <c:pt idx="148">
                  <c:v>-5.1999999999998003</c:v>
                </c:pt>
                <c:pt idx="149">
                  <c:v>-5.0999999999997998</c:v>
                </c:pt>
                <c:pt idx="150">
                  <c:v>-4.9999999999998002</c:v>
                </c:pt>
                <c:pt idx="151">
                  <c:v>-4.8999999999997996</c:v>
                </c:pt>
                <c:pt idx="152">
                  <c:v>-4.7999999999998</c:v>
                </c:pt>
                <c:pt idx="153">
                  <c:v>-4.6999999999998003</c:v>
                </c:pt>
                <c:pt idx="154">
                  <c:v>-4.5999999999997998</c:v>
                </c:pt>
                <c:pt idx="155">
                  <c:v>-4.4999999999998002</c:v>
                </c:pt>
                <c:pt idx="156">
                  <c:v>-4.3999999999997996</c:v>
                </c:pt>
                <c:pt idx="157">
                  <c:v>-4.2999999999998</c:v>
                </c:pt>
                <c:pt idx="158">
                  <c:v>-4.1999999999998003</c:v>
                </c:pt>
                <c:pt idx="159">
                  <c:v>-4.0999999999997998</c:v>
                </c:pt>
                <c:pt idx="160">
                  <c:v>-3.9999999999998002</c:v>
                </c:pt>
                <c:pt idx="161">
                  <c:v>-3.8999999999998001</c:v>
                </c:pt>
                <c:pt idx="162">
                  <c:v>-3.7999999999998</c:v>
                </c:pt>
                <c:pt idx="163">
                  <c:v>-3.6999999999997999</c:v>
                </c:pt>
                <c:pt idx="164">
                  <c:v>-3.5999999999997998</c:v>
                </c:pt>
                <c:pt idx="165">
                  <c:v>-3.4999999999998002</c:v>
                </c:pt>
                <c:pt idx="166">
                  <c:v>-3.3999999999998001</c:v>
                </c:pt>
                <c:pt idx="167">
                  <c:v>-3.2999999999998</c:v>
                </c:pt>
                <c:pt idx="168">
                  <c:v>-3.1999999999997999</c:v>
                </c:pt>
                <c:pt idx="169">
                  <c:v>-3.0999999999997998</c:v>
                </c:pt>
                <c:pt idx="170">
                  <c:v>-2.9999999999998002</c:v>
                </c:pt>
                <c:pt idx="171">
                  <c:v>-2.8999999999998001</c:v>
                </c:pt>
                <c:pt idx="172">
                  <c:v>-2.7999999999998</c:v>
                </c:pt>
                <c:pt idx="173">
                  <c:v>-2.6999999999997999</c:v>
                </c:pt>
                <c:pt idx="174">
                  <c:v>-2.5999999999997998</c:v>
                </c:pt>
                <c:pt idx="175">
                  <c:v>-2.4999999999998002</c:v>
                </c:pt>
                <c:pt idx="176">
                  <c:v>-2.3999999999997002</c:v>
                </c:pt>
                <c:pt idx="177">
                  <c:v>-2.2999999999997001</c:v>
                </c:pt>
                <c:pt idx="178">
                  <c:v>-2.1999999999997</c:v>
                </c:pt>
                <c:pt idx="179">
                  <c:v>-2.0999999999996999</c:v>
                </c:pt>
                <c:pt idx="180">
                  <c:v>-1.9999999999997</c:v>
                </c:pt>
                <c:pt idx="181">
                  <c:v>-1.8999999999996999</c:v>
                </c:pt>
                <c:pt idx="182">
                  <c:v>-1.7999999999997001</c:v>
                </c:pt>
                <c:pt idx="183">
                  <c:v>-1.6999999999997</c:v>
                </c:pt>
                <c:pt idx="184">
                  <c:v>-1.5999999999997001</c:v>
                </c:pt>
                <c:pt idx="185">
                  <c:v>-1.4999999999997</c:v>
                </c:pt>
                <c:pt idx="186">
                  <c:v>-1.3999999999996999</c:v>
                </c:pt>
                <c:pt idx="187">
                  <c:v>-1.2999999999997001</c:v>
                </c:pt>
                <c:pt idx="188">
                  <c:v>-1.1999999999997</c:v>
                </c:pt>
                <c:pt idx="189">
                  <c:v>-1.0999999999997001</c:v>
                </c:pt>
                <c:pt idx="190">
                  <c:v>-0.99999999999970202</c:v>
                </c:pt>
                <c:pt idx="191">
                  <c:v>-0.89999999999970004</c:v>
                </c:pt>
                <c:pt idx="192">
                  <c:v>-0.79999999999969895</c:v>
                </c:pt>
                <c:pt idx="193">
                  <c:v>-0.69999999999970097</c:v>
                </c:pt>
                <c:pt idx="194">
                  <c:v>-0.599999999999699</c:v>
                </c:pt>
                <c:pt idx="195">
                  <c:v>-0.49999999999970202</c:v>
                </c:pt>
                <c:pt idx="196">
                  <c:v>-0.39999999999969998</c:v>
                </c:pt>
                <c:pt idx="197">
                  <c:v>-0.29999999999969901</c:v>
                </c:pt>
                <c:pt idx="198">
                  <c:v>-0.199999999999701</c:v>
                </c:pt>
                <c:pt idx="199">
                  <c:v>-9.9999999999699399E-2</c:v>
                </c:pt>
                <c:pt idx="200">
                  <c:v>2.9842794901924198E-13</c:v>
                </c:pt>
                <c:pt idx="201">
                  <c:v>0.1000000000003</c:v>
                </c:pt>
                <c:pt idx="202">
                  <c:v>0.20000000000030099</c:v>
                </c:pt>
                <c:pt idx="203">
                  <c:v>0.30000000000029903</c:v>
                </c:pt>
                <c:pt idx="204">
                  <c:v>0.400000000000301</c:v>
                </c:pt>
                <c:pt idx="205">
                  <c:v>0.50000000000029798</c:v>
                </c:pt>
                <c:pt idx="206">
                  <c:v>0.60000000000029996</c:v>
                </c:pt>
                <c:pt idx="207">
                  <c:v>0.70000000000030105</c:v>
                </c:pt>
                <c:pt idx="208">
                  <c:v>0.80000000000029903</c:v>
                </c:pt>
                <c:pt idx="209">
                  <c:v>0.900000000000301</c:v>
                </c:pt>
                <c:pt idx="210">
                  <c:v>1.0000000000003</c:v>
                </c:pt>
                <c:pt idx="211">
                  <c:v>1.1000000000003001</c:v>
                </c:pt>
                <c:pt idx="212">
                  <c:v>1.2000000000002999</c:v>
                </c:pt>
                <c:pt idx="213">
                  <c:v>1.3000000000003</c:v>
                </c:pt>
                <c:pt idx="214">
                  <c:v>1.4000000000002999</c:v>
                </c:pt>
                <c:pt idx="215">
                  <c:v>1.5000000000003</c:v>
                </c:pt>
                <c:pt idx="216">
                  <c:v>1.6000000000003001</c:v>
                </c:pt>
                <c:pt idx="217">
                  <c:v>1.7000000000002999</c:v>
                </c:pt>
                <c:pt idx="218">
                  <c:v>1.8000000000003</c:v>
                </c:pt>
                <c:pt idx="219">
                  <c:v>1.9000000000002999</c:v>
                </c:pt>
                <c:pt idx="220">
                  <c:v>2.0000000000003002</c:v>
                </c:pt>
                <c:pt idx="221">
                  <c:v>2.1000000000002998</c:v>
                </c:pt>
                <c:pt idx="222">
                  <c:v>2.2000000000002999</c:v>
                </c:pt>
                <c:pt idx="223">
                  <c:v>2.3000000000003</c:v>
                </c:pt>
                <c:pt idx="224">
                  <c:v>2.4000000000003001</c:v>
                </c:pt>
                <c:pt idx="225">
                  <c:v>2.5000000000003002</c:v>
                </c:pt>
                <c:pt idx="226">
                  <c:v>2.6000000000002998</c:v>
                </c:pt>
                <c:pt idx="227">
                  <c:v>2.7000000000002999</c:v>
                </c:pt>
                <c:pt idx="228">
                  <c:v>2.8000000000003</c:v>
                </c:pt>
                <c:pt idx="229">
                  <c:v>2.9000000000003001</c:v>
                </c:pt>
                <c:pt idx="230">
                  <c:v>3.0000000000003002</c:v>
                </c:pt>
                <c:pt idx="231">
                  <c:v>3.1000000000002998</c:v>
                </c:pt>
                <c:pt idx="232">
                  <c:v>3.2000000000002999</c:v>
                </c:pt>
                <c:pt idx="233">
                  <c:v>3.3000000000003</c:v>
                </c:pt>
                <c:pt idx="234">
                  <c:v>3.4000000000003001</c:v>
                </c:pt>
                <c:pt idx="235">
                  <c:v>3.5000000000003002</c:v>
                </c:pt>
                <c:pt idx="236">
                  <c:v>3.6000000000002998</c:v>
                </c:pt>
                <c:pt idx="237">
                  <c:v>3.7000000000002999</c:v>
                </c:pt>
                <c:pt idx="238">
                  <c:v>3.8000000000003</c:v>
                </c:pt>
                <c:pt idx="239">
                  <c:v>3.9000000000003001</c:v>
                </c:pt>
                <c:pt idx="240">
                  <c:v>4.0000000000003002</c:v>
                </c:pt>
                <c:pt idx="241">
                  <c:v>4.1000000000002998</c:v>
                </c:pt>
                <c:pt idx="242">
                  <c:v>4.2000000000003004</c:v>
                </c:pt>
                <c:pt idx="243">
                  <c:v>4.3000000000003</c:v>
                </c:pt>
                <c:pt idx="244">
                  <c:v>4.4000000000002997</c:v>
                </c:pt>
                <c:pt idx="245">
                  <c:v>4.5000000000003002</c:v>
                </c:pt>
                <c:pt idx="246">
                  <c:v>4.6000000000002998</c:v>
                </c:pt>
                <c:pt idx="247">
                  <c:v>4.7000000000003999</c:v>
                </c:pt>
                <c:pt idx="248">
                  <c:v>4.8000000000004004</c:v>
                </c:pt>
                <c:pt idx="249">
                  <c:v>4.9000000000004</c:v>
                </c:pt>
                <c:pt idx="250">
                  <c:v>5.0000000000003997</c:v>
                </c:pt>
                <c:pt idx="251">
                  <c:v>5.1000000000004002</c:v>
                </c:pt>
                <c:pt idx="252">
                  <c:v>5.2000000000003999</c:v>
                </c:pt>
                <c:pt idx="253">
                  <c:v>5.3000000000004004</c:v>
                </c:pt>
                <c:pt idx="254">
                  <c:v>5.4000000000004</c:v>
                </c:pt>
                <c:pt idx="255">
                  <c:v>5.5000000000003997</c:v>
                </c:pt>
                <c:pt idx="256">
                  <c:v>5.6000000000004002</c:v>
                </c:pt>
                <c:pt idx="257">
                  <c:v>5.7000000000003999</c:v>
                </c:pt>
                <c:pt idx="258">
                  <c:v>5.8000000000004004</c:v>
                </c:pt>
                <c:pt idx="259">
                  <c:v>5.9000000000004</c:v>
                </c:pt>
                <c:pt idx="260">
                  <c:v>6.0000000000003997</c:v>
                </c:pt>
                <c:pt idx="261">
                  <c:v>6.1000000000004002</c:v>
                </c:pt>
                <c:pt idx="262">
                  <c:v>6.2000000000003999</c:v>
                </c:pt>
                <c:pt idx="263">
                  <c:v>6.3000000000004004</c:v>
                </c:pt>
                <c:pt idx="264">
                  <c:v>6.4000000000004</c:v>
                </c:pt>
                <c:pt idx="265">
                  <c:v>6.5000000000003997</c:v>
                </c:pt>
                <c:pt idx="266">
                  <c:v>6.6000000000004002</c:v>
                </c:pt>
                <c:pt idx="267">
                  <c:v>6.7000000000003999</c:v>
                </c:pt>
                <c:pt idx="268">
                  <c:v>6.8000000000004004</c:v>
                </c:pt>
                <c:pt idx="269">
                  <c:v>6.9000000000004</c:v>
                </c:pt>
                <c:pt idx="270">
                  <c:v>7.0000000000003997</c:v>
                </c:pt>
                <c:pt idx="271">
                  <c:v>7.1000000000004002</c:v>
                </c:pt>
                <c:pt idx="272">
                  <c:v>7.2000000000003999</c:v>
                </c:pt>
                <c:pt idx="273">
                  <c:v>7.3000000000004004</c:v>
                </c:pt>
                <c:pt idx="274">
                  <c:v>7.4000000000004</c:v>
                </c:pt>
                <c:pt idx="275">
                  <c:v>7.5000000000003997</c:v>
                </c:pt>
                <c:pt idx="276">
                  <c:v>7.6000000000004002</c:v>
                </c:pt>
                <c:pt idx="277">
                  <c:v>7.7000000000003999</c:v>
                </c:pt>
                <c:pt idx="278">
                  <c:v>7.8000000000004004</c:v>
                </c:pt>
                <c:pt idx="279">
                  <c:v>7.9000000000004</c:v>
                </c:pt>
                <c:pt idx="280">
                  <c:v>8.0000000000003997</c:v>
                </c:pt>
                <c:pt idx="281">
                  <c:v>8.1000000000003993</c:v>
                </c:pt>
                <c:pt idx="282">
                  <c:v>8.2000000000004007</c:v>
                </c:pt>
                <c:pt idx="283">
                  <c:v>8.3000000000004004</c:v>
                </c:pt>
                <c:pt idx="284">
                  <c:v>8.4000000000004</c:v>
                </c:pt>
                <c:pt idx="285">
                  <c:v>8.5000000000003997</c:v>
                </c:pt>
                <c:pt idx="286">
                  <c:v>8.6000000000003993</c:v>
                </c:pt>
                <c:pt idx="287">
                  <c:v>8.7000000000004007</c:v>
                </c:pt>
                <c:pt idx="288">
                  <c:v>8.8000000000004004</c:v>
                </c:pt>
                <c:pt idx="289">
                  <c:v>8.9000000000004</c:v>
                </c:pt>
                <c:pt idx="290">
                  <c:v>9.0000000000003997</c:v>
                </c:pt>
                <c:pt idx="291">
                  <c:v>9.1000000000003993</c:v>
                </c:pt>
                <c:pt idx="292">
                  <c:v>9.2000000000004007</c:v>
                </c:pt>
                <c:pt idx="293">
                  <c:v>9.3000000000004004</c:v>
                </c:pt>
                <c:pt idx="294">
                  <c:v>9.4000000000004</c:v>
                </c:pt>
                <c:pt idx="295">
                  <c:v>9.5000000000003997</c:v>
                </c:pt>
                <c:pt idx="296">
                  <c:v>9.6000000000003993</c:v>
                </c:pt>
                <c:pt idx="297">
                  <c:v>9.7000000000004007</c:v>
                </c:pt>
                <c:pt idx="298">
                  <c:v>9.8000000000004004</c:v>
                </c:pt>
                <c:pt idx="299">
                  <c:v>9.9000000000004</c:v>
                </c:pt>
                <c:pt idx="300">
                  <c:v>10.0000000000004</c:v>
                </c:pt>
                <c:pt idx="301">
                  <c:v>10.100000000000399</c:v>
                </c:pt>
                <c:pt idx="302">
                  <c:v>10.200000000000401</c:v>
                </c:pt>
                <c:pt idx="303">
                  <c:v>10.3000000000004</c:v>
                </c:pt>
                <c:pt idx="304">
                  <c:v>10.4000000000004</c:v>
                </c:pt>
                <c:pt idx="305">
                  <c:v>10.5000000000004</c:v>
                </c:pt>
                <c:pt idx="306">
                  <c:v>10.600000000000399</c:v>
                </c:pt>
                <c:pt idx="307">
                  <c:v>10.700000000000401</c:v>
                </c:pt>
                <c:pt idx="308">
                  <c:v>10.8000000000004</c:v>
                </c:pt>
                <c:pt idx="309">
                  <c:v>10.9000000000004</c:v>
                </c:pt>
                <c:pt idx="310">
                  <c:v>11.0000000000004</c:v>
                </c:pt>
                <c:pt idx="311">
                  <c:v>11.100000000000399</c:v>
                </c:pt>
                <c:pt idx="312">
                  <c:v>11.200000000000401</c:v>
                </c:pt>
                <c:pt idx="313">
                  <c:v>11.3000000000004</c:v>
                </c:pt>
                <c:pt idx="314">
                  <c:v>11.4000000000004</c:v>
                </c:pt>
                <c:pt idx="315">
                  <c:v>11.5000000000004</c:v>
                </c:pt>
                <c:pt idx="316">
                  <c:v>11.600000000000399</c:v>
                </c:pt>
                <c:pt idx="317">
                  <c:v>11.7000000000005</c:v>
                </c:pt>
                <c:pt idx="318">
                  <c:v>11.8000000000005</c:v>
                </c:pt>
                <c:pt idx="319">
                  <c:v>11.9000000000005</c:v>
                </c:pt>
                <c:pt idx="320">
                  <c:v>12.000000000000499</c:v>
                </c:pt>
                <c:pt idx="321">
                  <c:v>12.100000000000501</c:v>
                </c:pt>
                <c:pt idx="322">
                  <c:v>12.2000000000005</c:v>
                </c:pt>
                <c:pt idx="323">
                  <c:v>12.3000000000005</c:v>
                </c:pt>
                <c:pt idx="324">
                  <c:v>12.4000000000005</c:v>
                </c:pt>
                <c:pt idx="325">
                  <c:v>12.500000000000499</c:v>
                </c:pt>
                <c:pt idx="326">
                  <c:v>12.600000000000501</c:v>
                </c:pt>
                <c:pt idx="327">
                  <c:v>12.7000000000005</c:v>
                </c:pt>
                <c:pt idx="328">
                  <c:v>12.8000000000005</c:v>
                </c:pt>
                <c:pt idx="329">
                  <c:v>12.9000000000005</c:v>
                </c:pt>
                <c:pt idx="330">
                  <c:v>13.000000000000499</c:v>
                </c:pt>
                <c:pt idx="331">
                  <c:v>13.100000000000501</c:v>
                </c:pt>
                <c:pt idx="332">
                  <c:v>13.2000000000005</c:v>
                </c:pt>
                <c:pt idx="333">
                  <c:v>13.3000000000005</c:v>
                </c:pt>
                <c:pt idx="334">
                  <c:v>13.4000000000005</c:v>
                </c:pt>
                <c:pt idx="335">
                  <c:v>13.500000000000499</c:v>
                </c:pt>
                <c:pt idx="336">
                  <c:v>13.600000000000501</c:v>
                </c:pt>
                <c:pt idx="337">
                  <c:v>13.7000000000005</c:v>
                </c:pt>
                <c:pt idx="338">
                  <c:v>13.8000000000005</c:v>
                </c:pt>
                <c:pt idx="339">
                  <c:v>13.9000000000005</c:v>
                </c:pt>
                <c:pt idx="340">
                  <c:v>14.000000000000499</c:v>
                </c:pt>
                <c:pt idx="341">
                  <c:v>14.100000000000501</c:v>
                </c:pt>
                <c:pt idx="342">
                  <c:v>14.2000000000005</c:v>
                </c:pt>
                <c:pt idx="343">
                  <c:v>14.3000000000005</c:v>
                </c:pt>
                <c:pt idx="344">
                  <c:v>14.4000000000005</c:v>
                </c:pt>
                <c:pt idx="345">
                  <c:v>14.500000000000499</c:v>
                </c:pt>
                <c:pt idx="346">
                  <c:v>14.600000000000501</c:v>
                </c:pt>
                <c:pt idx="347">
                  <c:v>14.7000000000005</c:v>
                </c:pt>
                <c:pt idx="348">
                  <c:v>14.8000000000005</c:v>
                </c:pt>
                <c:pt idx="349">
                  <c:v>14.9000000000005</c:v>
                </c:pt>
                <c:pt idx="350">
                  <c:v>15.000000000000499</c:v>
                </c:pt>
                <c:pt idx="351">
                  <c:v>15.100000000000501</c:v>
                </c:pt>
                <c:pt idx="352">
                  <c:v>15.2000000000005</c:v>
                </c:pt>
                <c:pt idx="353">
                  <c:v>15.3000000000005</c:v>
                </c:pt>
                <c:pt idx="354">
                  <c:v>15.4000000000005</c:v>
                </c:pt>
                <c:pt idx="355">
                  <c:v>15.500000000000499</c:v>
                </c:pt>
                <c:pt idx="356">
                  <c:v>15.600000000000501</c:v>
                </c:pt>
                <c:pt idx="357">
                  <c:v>15.7000000000005</c:v>
                </c:pt>
                <c:pt idx="358">
                  <c:v>15.8000000000005</c:v>
                </c:pt>
                <c:pt idx="359">
                  <c:v>15.9000000000005</c:v>
                </c:pt>
                <c:pt idx="360">
                  <c:v>16.000000000000501</c:v>
                </c:pt>
                <c:pt idx="361">
                  <c:v>16.100000000000499</c:v>
                </c:pt>
                <c:pt idx="362">
                  <c:v>16.2000000000005</c:v>
                </c:pt>
                <c:pt idx="363">
                  <c:v>16.300000000000502</c:v>
                </c:pt>
                <c:pt idx="364">
                  <c:v>16.4000000000005</c:v>
                </c:pt>
                <c:pt idx="365">
                  <c:v>16.500000000000501</c:v>
                </c:pt>
                <c:pt idx="366">
                  <c:v>16.600000000000499</c:v>
                </c:pt>
                <c:pt idx="367">
                  <c:v>16.7000000000005</c:v>
                </c:pt>
                <c:pt idx="368">
                  <c:v>16.800000000000502</c:v>
                </c:pt>
                <c:pt idx="369">
                  <c:v>16.9000000000005</c:v>
                </c:pt>
                <c:pt idx="370">
                  <c:v>17.000000000000501</c:v>
                </c:pt>
                <c:pt idx="371">
                  <c:v>17.100000000000499</c:v>
                </c:pt>
                <c:pt idx="372">
                  <c:v>17.2000000000005</c:v>
                </c:pt>
                <c:pt idx="373">
                  <c:v>17.300000000000502</c:v>
                </c:pt>
                <c:pt idx="374">
                  <c:v>17.4000000000005</c:v>
                </c:pt>
                <c:pt idx="375">
                  <c:v>17.500000000000501</c:v>
                </c:pt>
                <c:pt idx="376">
                  <c:v>17.600000000000499</c:v>
                </c:pt>
                <c:pt idx="377">
                  <c:v>17.7000000000005</c:v>
                </c:pt>
                <c:pt idx="378">
                  <c:v>17.800000000000502</c:v>
                </c:pt>
                <c:pt idx="379">
                  <c:v>17.9000000000005</c:v>
                </c:pt>
                <c:pt idx="380">
                  <c:v>18.000000000000501</c:v>
                </c:pt>
                <c:pt idx="381">
                  <c:v>18.100000000000499</c:v>
                </c:pt>
                <c:pt idx="382">
                  <c:v>18.2000000000005</c:v>
                </c:pt>
                <c:pt idx="383">
                  <c:v>18.300000000000502</c:v>
                </c:pt>
                <c:pt idx="384">
                  <c:v>18.4000000000005</c:v>
                </c:pt>
                <c:pt idx="385">
                  <c:v>18.500000000000501</c:v>
                </c:pt>
                <c:pt idx="386">
                  <c:v>18.600000000000499</c:v>
                </c:pt>
                <c:pt idx="387">
                  <c:v>18.7000000000005</c:v>
                </c:pt>
                <c:pt idx="388">
                  <c:v>18.800000000000601</c:v>
                </c:pt>
                <c:pt idx="389">
                  <c:v>18.900000000000599</c:v>
                </c:pt>
                <c:pt idx="390">
                  <c:v>19.0000000000006</c:v>
                </c:pt>
                <c:pt idx="391">
                  <c:v>19.100000000000598</c:v>
                </c:pt>
                <c:pt idx="392">
                  <c:v>19.2000000000006</c:v>
                </c:pt>
                <c:pt idx="393">
                  <c:v>19.300000000000601</c:v>
                </c:pt>
                <c:pt idx="394">
                  <c:v>19.400000000000599</c:v>
                </c:pt>
                <c:pt idx="395">
                  <c:v>19.5000000000006</c:v>
                </c:pt>
                <c:pt idx="396">
                  <c:v>19.600000000000598</c:v>
                </c:pt>
                <c:pt idx="397">
                  <c:v>19.7000000000006</c:v>
                </c:pt>
                <c:pt idx="398">
                  <c:v>19.800000000000601</c:v>
                </c:pt>
                <c:pt idx="399">
                  <c:v>19.900000000000599</c:v>
                </c:pt>
                <c:pt idx="400">
                  <c:v>20.0000000000006</c:v>
                </c:pt>
              </c:numCache>
            </c:numRef>
          </c:xVal>
          <c:yVal>
            <c:numRef>
              <c:f>単スリット!$G$13:$G$413</c:f>
              <c:numCache>
                <c:formatCode>General</c:formatCode>
                <c:ptCount val="401"/>
                <c:pt idx="0">
                  <c:v>5.8812546726207667E-5</c:v>
                </c:pt>
                <c:pt idx="1">
                  <c:v>5.9208475498583731E-5</c:v>
                </c:pt>
                <c:pt idx="2">
                  <c:v>5.9014626860141047E-5</c:v>
                </c:pt>
                <c:pt idx="3">
                  <c:v>5.8228914514429569E-5</c:v>
                </c:pt>
                <c:pt idx="4">
                  <c:v>5.6861145075508806E-5</c:v>
                </c:pt>
                <c:pt idx="5">
                  <c:v>5.4933067856049959E-5</c:v>
                </c:pt>
                <c:pt idx="6">
                  <c:v>5.2478189263408448E-5</c:v>
                </c:pt>
                <c:pt idx="7">
                  <c:v>4.9541350692455461E-5</c:v>
                </c:pt>
                <c:pt idx="8">
                  <c:v>4.6178073413859184E-5</c:v>
                </c:pt>
                <c:pt idx="9">
                  <c:v>4.245367858965877E-5</c:v>
                </c:pt>
                <c:pt idx="10">
                  <c:v>3.8442195115062279E-5</c:v>
                </c:pt>
                <c:pt idx="11">
                  <c:v>3.422507239665513E-5</c:v>
                </c:pt>
                <c:pt idx="12">
                  <c:v>2.9889719344114096E-5</c:v>
                </c:pt>
                <c:pt idx="13">
                  <c:v>2.5527894689619575E-5</c:v>
                </c:pt>
                <c:pt idx="14">
                  <c:v>2.1233977175618401E-5</c:v>
                </c:pt>
                <c:pt idx="15">
                  <c:v>1.7103147092925448E-5</c:v>
                </c:pt>
                <c:pt idx="16">
                  <c:v>1.3229513040797284E-5</c:v>
                </c:pt>
                <c:pt idx="17">
                  <c:v>9.7042195612228682E-6</c:v>
                </c:pt>
                <c:pt idx="18">
                  <c:v>6.6135724245617036E-6</c:v>
                </c:pt>
                <c:pt idx="19">
                  <c:v>4.0372187777516002E-6</c:v>
                </c:pt>
                <c:pt idx="20">
                  <c:v>2.0464190871229006E-6</c:v>
                </c:pt>
                <c:pt idx="21">
                  <c:v>7.024468061707232E-7</c:v>
                </c:pt>
                <c:pt idx="22">
                  <c:v>5.5149978861944149E-8</c:v>
                </c:pt>
                <c:pt idx="23">
                  <c:v>1.417065695158079E-7</c:v>
                </c:pt>
                <c:pt idx="24">
                  <c:v>9.8560222306317728E-7</c:v>
                </c:pt>
                <c:pt idx="25">
                  <c:v>2.5958554500882354E-6</c:v>
                </c:pt>
                <c:pt idx="26">
                  <c:v>4.9665109578661374E-6</c:v>
                </c:pt>
                <c:pt idx="27">
                  <c:v>8.076417081985067E-6</c:v>
                </c:pt>
                <c:pt idx="28">
                  <c:v>1.1889298094325893E-5</c:v>
                </c:pt>
                <c:pt idx="29">
                  <c:v>1.6354126662977368E-5</c:v>
                </c:pt>
                <c:pt idx="30">
                  <c:v>2.1405796016933974E-5</c:v>
                </c:pt>
                <c:pt idx="31">
                  <c:v>2.6966085528271205E-5</c:v>
                </c:pt>
                <c:pt idx="32">
                  <c:v>3.2944907576558925E-5</c:v>
                </c:pt>
                <c:pt idx="33">
                  <c:v>3.9241817816561907E-5</c:v>
                </c:pt>
                <c:pt idx="34">
                  <c:v>4.5747765443164691E-5</c:v>
                </c:pt>
                <c:pt idx="35">
                  <c:v>5.2347054847936216E-5</c:v>
                </c:pt>
                <c:pt idx="36">
                  <c:v>5.8919485295822255E-5</c:v>
                </c:pt>
                <c:pt idx="37">
                  <c:v>6.5342631020266922E-5</c:v>
                </c:pt>
                <c:pt idx="38">
                  <c:v>7.1494220532116132E-5</c:v>
                </c:pt>
                <c:pt idx="39">
                  <c:v>7.7254571045346672E-5</c:v>
                </c:pt>
                <c:pt idx="40">
                  <c:v>8.2509031813016704E-5</c:v>
                </c:pt>
                <c:pt idx="41">
                  <c:v>8.715038889588902E-5</c:v>
                </c:pt>
                <c:pt idx="42">
                  <c:v>9.1081183499241563E-5</c:v>
                </c:pt>
                <c:pt idx="43">
                  <c:v>9.4215896536385771E-5</c:v>
                </c:pt>
                <c:pt idx="44">
                  <c:v>9.648295352195111E-5</c:v>
                </c:pt>
                <c:pt idx="45">
                  <c:v>9.7826506257432915E-5</c:v>
                </c:pt>
                <c:pt idx="46">
                  <c:v>9.8207951022046951E-5</c:v>
                </c:pt>
                <c:pt idx="47">
                  <c:v>9.7607147082392519E-5</c:v>
                </c:pt>
                <c:pt idx="48">
                  <c:v>9.6023304226621067E-5</c:v>
                </c:pt>
                <c:pt idx="49">
                  <c:v>9.347551363830296E-5</c:v>
                </c:pt>
                <c:pt idx="50">
                  <c:v>9.000290266235282E-5</c:v>
                </c:pt>
                <c:pt idx="51">
                  <c:v>8.5664400776712895E-5</c:v>
                </c:pt>
                <c:pt idx="52">
                  <c:v>8.0538111253258336E-5</c:v>
                </c:pt>
                <c:pt idx="53">
                  <c:v>7.4720290443543446E-5</c:v>
                </c:pt>
                <c:pt idx="54">
                  <c:v>6.8323944225227414E-5</c:v>
                </c:pt>
                <c:pt idx="55">
                  <c:v>6.1477058753195689E-5</c:v>
                </c:pt>
                <c:pt idx="56">
                  <c:v>5.432049013190145E-5</c:v>
                </c:pt>
                <c:pt idx="57">
                  <c:v>4.7005544817948895E-5</c:v>
                </c:pt>
                <c:pt idx="58">
                  <c:v>3.9691289331907401E-5</c:v>
                </c:pt>
                <c:pt idx="59">
                  <c:v>3.2541634067778716E-5</c:v>
                </c:pt>
                <c:pt idx="60">
                  <c:v>2.5722241506720223E-5</c:v>
                </c:pt>
                <c:pt idx="61">
                  <c:v>1.9397313847600588E-5</c:v>
                </c:pt>
                <c:pt idx="62">
                  <c:v>1.3726318851983547E-5</c:v>
                </c:pt>
                <c:pt idx="63">
                  <c:v>8.8607154711588302E-6</c:v>
                </c:pt>
                <c:pt idx="64">
                  <c:v>4.9407425002738021E-6</c:v>
                </c:pt>
                <c:pt idx="65">
                  <c:v>2.092334030447755E-6</c:v>
                </c:pt>
                <c:pt idx="66">
                  <c:v>4.2422480484862302E-7</c:v>
                </c:pt>
                <c:pt idx="67">
                  <c:v>2.5306711098631044E-8</c:v>
                </c:pt>
                <c:pt idx="68">
                  <c:v>9.6229456403024994E-7</c:v>
                </c:pt>
                <c:pt idx="69">
                  <c:v>3.2777550761177701E-6</c:v>
                </c:pt>
                <c:pt idx="70">
                  <c:v>6.9885475266484307E-6</c:v>
                </c:pt>
                <c:pt idx="71">
                  <c:v>1.2084718195744819E-5</c:v>
                </c:pt>
                <c:pt idx="72">
                  <c:v>1.8528883217844235E-5</c:v>
                </c:pt>
                <c:pt idx="73">
                  <c:v>2.625612624341556E-5</c:v>
                </c:pt>
                <c:pt idx="74">
                  <c:v>3.5174428308306457E-5</c:v>
                </c:pt>
                <c:pt idx="75">
                  <c:v>4.5165637744506536E-5</c:v>
                </c:pt>
                <c:pt idx="76">
                  <c:v>5.6086977985869491E-5</c:v>
                </c:pt>
                <c:pt idx="77">
                  <c:v>6.777308090080048E-5</c:v>
                </c:pt>
                <c:pt idx="78">
                  <c:v>8.0038523003151063E-5</c:v>
                </c:pt>
                <c:pt idx="79">
                  <c:v>9.2680831740458069E-5</c:v>
                </c:pt>
                <c:pt idx="80">
                  <c:v>1.054839192254583E-4</c:v>
                </c:pt>
                <c:pt idx="81">
                  <c:v>1.1822189145195929E-4</c:v>
                </c:pt>
                <c:pt idx="82">
                  <c:v>1.306631724045765E-4</c:v>
                </c:pt>
                <c:pt idx="83">
                  <c:v>1.4257487471085374E-4</c:v>
                </c:pt>
                <c:pt idx="84">
                  <c:v>1.5372734175984713E-4</c:v>
                </c:pt>
                <c:pt idx="85">
                  <c:v>1.6389878067500218E-4</c:v>
                </c:pt>
                <c:pt idx="86">
                  <c:v>1.7287990131518351E-4</c:v>
                </c:pt>
                <c:pt idx="87">
                  <c:v>1.804784736998031E-4</c:v>
                </c:pt>
                <c:pt idx="88">
                  <c:v>1.8652371500303295E-4</c:v>
                </c:pt>
                <c:pt idx="89">
                  <c:v>1.9087041760400031E-4</c:v>
                </c:pt>
                <c:pt idx="90">
                  <c:v>1.9340273165364288E-4</c:v>
                </c:pt>
                <c:pt idx="91">
                  <c:v>1.9403751923549251E-4</c:v>
                </c:pt>
                <c:pt idx="92">
                  <c:v>1.9272720243884765E-4</c:v>
                </c:pt>
                <c:pt idx="93">
                  <c:v>1.8946203448098344E-4</c:v>
                </c:pt>
                <c:pt idx="94">
                  <c:v>1.842717313332923E-4</c:v>
                </c:pt>
                <c:pt idx="95">
                  <c:v>1.7722641101892056E-4</c:v>
                </c:pt>
                <c:pt idx="96">
                  <c:v>1.6843679872341155E-4</c:v>
                </c:pt>
                <c:pt idx="97">
                  <c:v>1.5805366793605611E-4</c:v>
                </c:pt>
                <c:pt idx="98">
                  <c:v>1.462665008353647E-4</c:v>
                </c:pt>
                <c:pt idx="99">
                  <c:v>1.3330136484349423E-4</c:v>
                </c:pt>
                <c:pt idx="100">
                  <c:v>1.1941801647969775E-4</c:v>
                </c:pt>
                <c:pt idx="101">
                  <c:v>1.0490625810547561E-4</c:v>
                </c:pt>
                <c:pt idx="102">
                  <c:v>9.0081587626673659E-5</c:v>
                </c:pt>
                <c:pt idx="103">
                  <c:v>7.5280195446213058E-5</c:v>
                </c:pt>
                <c:pt idx="104">
                  <c:v>6.0853376688554421E-5</c:v>
                </c:pt>
                <c:pt idx="105">
                  <c:v>4.716143968854783E-5</c:v>
                </c:pt>
                <c:pt idx="106">
                  <c:v>3.4567203704088987E-5</c:v>
                </c:pt>
                <c:pt idx="107">
                  <c:v>2.3429189536119776E-5</c:v>
                </c:pt>
                <c:pt idx="108">
                  <c:v>1.4094615997388731E-5</c:v>
                </c:pt>
                <c:pt idx="109">
                  <c:v>6.8923227602412566E-6</c:v>
                </c:pt>
                <c:pt idx="110">
                  <c:v>2.1257458512279457E-6</c:v>
                </c:pt>
                <c:pt idx="111">
                  <c:v>6.6075794215348673E-8</c:v>
                </c:pt>
                <c:pt idx="112">
                  <c:v>9.4573000905642586E-7</c:v>
                </c:pt>
                <c:pt idx="113">
                  <c:v>4.952270459278167E-6</c:v>
                </c:pt>
                <c:pt idx="114">
                  <c:v>1.2222894653874608E-5</c:v>
                </c:pt>
                <c:pt idx="115">
                  <c:v>2.283962292651751E-5</c:v>
                </c:pt>
                <c:pt idx="116">
                  <c:v>3.6825297459879916E-5</c:v>
                </c:pt>
                <c:pt idx="117">
                  <c:v>5.4140498851690655E-5</c:v>
                </c:pt>
                <c:pt idx="118">
                  <c:v>7.4681474229695361E-5</c:v>
                </c:pt>
                <c:pt idx="119">
                  <c:v>9.8279157150077116E-5</c:v>
                </c:pt>
                <c:pt idx="120">
                  <c:v>1.2469934392982836E-4</c:v>
                </c:pt>
                <c:pt idx="121">
                  <c:v>1.5364407387463377E-4</c:v>
                </c:pt>
                <c:pt idx="122">
                  <c:v>1.8475424230839373E-4</c:v>
                </c:pt>
                <c:pt idx="123">
                  <c:v>2.1761345565603037E-4</c:v>
                </c:pt>
                <c:pt idx="124">
                  <c:v>2.517531173699245E-4</c:v>
                </c:pt>
                <c:pt idx="125">
                  <c:v>2.8665871253547514E-4</c:v>
                </c:pt>
                <c:pt idx="126">
                  <c:v>3.2177723787206621E-4</c:v>
                </c:pt>
                <c:pt idx="127">
                  <c:v>3.5652570290258586E-4</c:v>
                </c:pt>
                <c:pt idx="128">
                  <c:v>3.9030060764347807E-4</c:v>
                </c:pt>
                <c:pt idx="129">
                  <c:v>4.2248828261463639E-4</c:v>
                </c:pt>
                <c:pt idx="130">
                  <c:v>4.5247595862482354E-4</c:v>
                </c:pt>
                <c:pt idx="131">
                  <c:v>4.7966341698361725E-4</c:v>
                </c:pt>
                <c:pt idx="132">
                  <c:v>5.0347505583807318E-4</c:v>
                </c:pt>
                <c:pt idx="133">
                  <c:v>5.2337219552215557E-4</c:v>
                </c:pt>
                <c:pt idx="134">
                  <c:v>5.3886543540314965E-4</c:v>
                </c:pt>
                <c:pt idx="135">
                  <c:v>5.495268669429914E-4</c:v>
                </c:pt>
                <c:pt idx="136">
                  <c:v>5.5500194275863446E-4</c:v>
                </c:pt>
                <c:pt idx="137">
                  <c:v>5.5502079951850103E-4</c:v>
                </c:pt>
                <c:pt idx="138">
                  <c:v>5.4940883366240217E-4</c:v>
                </c:pt>
                <c:pt idx="139">
                  <c:v>5.3809633324418892E-4</c:v>
                </c:pt>
                <c:pt idx="140">
                  <c:v>5.211269766856138E-4</c:v>
                </c:pt>
                <c:pt idx="141">
                  <c:v>4.9866501986256637E-4</c:v>
                </c:pt>
                <c:pt idx="142">
                  <c:v>4.7100100663712713E-4</c:v>
                </c:pt>
                <c:pt idx="143">
                  <c:v>4.3855585456705425E-4</c:v>
                </c:pt>
                <c:pt idx="144">
                  <c:v>4.018831868861794E-4</c:v>
                </c:pt>
                <c:pt idx="145">
                  <c:v>3.6166980372581502E-4</c:v>
                </c:pt>
                <c:pt idx="146">
                  <c:v>3.1873420966582305E-4</c:v>
                </c:pt>
                <c:pt idx="147">
                  <c:v>2.7402314075112747E-4</c:v>
                </c:pt>
                <c:pt idx="148">
                  <c:v>2.2860606173546558E-4</c:v>
                </c:pt>
                <c:pt idx="149">
                  <c:v>1.8366763313784599E-4</c:v>
                </c:pt>
                <c:pt idx="150">
                  <c:v>1.4049817731106017E-4</c:v>
                </c:pt>
                <c:pt idx="151">
                  <c:v>1.0048220269801367E-4</c:v>
                </c:pt>
                <c:pt idx="152">
                  <c:v>6.5085075348726124E-5</c:v>
                </c:pt>
                <c:pt idx="153">
                  <c:v>3.5837956139508188E-5</c:v>
                </c:pt>
                <c:pt idx="154">
                  <c:v>1.4321150526107396E-5</c:v>
                </c:pt>
                <c:pt idx="155">
                  <c:v>2.1460446310727551E-6</c:v>
                </c:pt>
                <c:pt idx="156">
                  <c:v>9.3582658180953868E-7</c:v>
                </c:pt>
                <c:pt idx="157">
                  <c:v>1.2305214869578515E-5</c:v>
                </c:pt>
                <c:pt idx="158">
                  <c:v>3.7839435707341356E-5</c:v>
                </c:pt>
                <c:pt idx="159">
                  <c:v>7.9072708575188925E-5</c:v>
                </c:pt>
                <c:pt idx="160">
                  <c:v>1.3746651304418175E-4</c:v>
                </c:pt>
                <c:pt idx="161">
                  <c:v>2.1438792029498344E-4</c:v>
                </c:pt>
                <c:pt idx="162">
                  <c:v>3.1108827927773045E-4</c:v>
                </c:pt>
                <c:pt idx="163">
                  <c:v>4.2868255002805012E-4</c:v>
                </c:pt>
                <c:pt idx="164">
                  <c:v>5.6812957515113419E-4</c:v>
                </c:pt>
                <c:pt idx="165">
                  <c:v>7.3021357485983786E-4</c:v>
                </c:pt>
                <c:pt idx="166">
                  <c:v>9.1552714121278774E-4</c:v>
                </c:pt>
                <c:pt idx="167">
                  <c:v>1.1244559934140473E-3</c:v>
                </c:pt>
                <c:pt idx="168">
                  <c:v>1.3571657383370025E-3</c:v>
                </c:pt>
                <c:pt idx="169">
                  <c:v>1.6135908590116611E-3</c:v>
                </c:pt>
                <c:pt idx="170">
                  <c:v>1.8934261289127732E-3</c:v>
                </c:pt>
                <c:pt idx="171">
                  <c:v>2.1961206218077795E-3</c:v>
                </c:pt>
                <c:pt idx="172">
                  <c:v>2.5208744560191328E-3</c:v>
                </c:pt>
                <c:pt idx="173">
                  <c:v>2.8666383786230452E-3</c:v>
                </c:pt>
                <c:pt idx="174">
                  <c:v>3.2321162597828733E-3</c:v>
                </c:pt>
                <c:pt idx="175">
                  <c:v>3.6157705305720151E-3</c:v>
                </c:pt>
                <c:pt idx="176">
                  <c:v>4.0158305597782305E-3</c:v>
                </c:pt>
                <c:pt idx="177">
                  <c:v>4.4303039268141541E-3</c:v>
                </c:pt>
                <c:pt idx="178">
                  <c:v>4.8569905095349189E-3</c:v>
                </c:pt>
                <c:pt idx="179">
                  <c:v>5.293499267987006E-3</c:v>
                </c:pt>
                <c:pt idx="180">
                  <c:v>5.737267568468124E-3</c:v>
                </c:pt>
                <c:pt idx="181">
                  <c:v>6.1855828572401263E-3</c:v>
                </c:pt>
                <c:pt idx="182">
                  <c:v>6.6356064603449935E-3</c:v>
                </c:pt>
                <c:pt idx="183">
                  <c:v>7.0843992556930274E-3</c:v>
                </c:pt>
                <c:pt idx="184">
                  <c:v>7.5289489363727325E-3</c:v>
                </c:pt>
                <c:pt idx="185">
                  <c:v>7.9661985603792906E-3</c:v>
                </c:pt>
                <c:pt idx="186">
                  <c:v>8.3930760620325694E-3</c:v>
                </c:pt>
                <c:pt idx="187">
                  <c:v>8.8065243845644927E-3</c:v>
                </c:pt>
                <c:pt idx="188">
                  <c:v>9.2035318819502828E-3</c:v>
                </c:pt>
                <c:pt idx="189">
                  <c:v>9.5811626312283637E-3</c:v>
                </c:pt>
                <c:pt idx="190">
                  <c:v>9.9365862944263261E-3</c:v>
                </c:pt>
                <c:pt idx="191">
                  <c:v>1.0267107171845093E-2</c:v>
                </c:pt>
                <c:pt idx="192">
                  <c:v>1.0570192095842715E-2</c:v>
                </c:pt>
                <c:pt idx="193">
                  <c:v>1.0843496826329083E-2</c:v>
                </c:pt>
                <c:pt idx="194">
                  <c:v>1.1084890625790284E-2</c:v>
                </c:pt>
                <c:pt idx="195">
                  <c:v>1.1292478712601105E-2</c:v>
                </c:pt>
                <c:pt idx="196">
                  <c:v>1.1464622316387115E-2</c:v>
                </c:pt>
                <c:pt idx="197">
                  <c:v>1.1599956087935672E-2</c:v>
                </c:pt>
                <c:pt idx="198">
                  <c:v>1.1697402648249294E-2</c:v>
                </c:pt>
                <c:pt idx="199">
                  <c:v>1.1756184096352913E-2</c:v>
                </c:pt>
                <c:pt idx="200">
                  <c:v>1.1775830332938966E-2</c:v>
                </c:pt>
                <c:pt idx="201">
                  <c:v>1.1756184096352677E-2</c:v>
                </c:pt>
                <c:pt idx="202">
                  <c:v>1.1697402648248825E-2</c:v>
                </c:pt>
                <c:pt idx="203">
                  <c:v>1.1599956087934973E-2</c:v>
                </c:pt>
                <c:pt idx="204">
                  <c:v>1.1464622316386192E-2</c:v>
                </c:pt>
                <c:pt idx="205">
                  <c:v>1.1292478712599975E-2</c:v>
                </c:pt>
                <c:pt idx="206">
                  <c:v>1.1084890625788933E-2</c:v>
                </c:pt>
                <c:pt idx="207">
                  <c:v>1.0843496826327537E-2</c:v>
                </c:pt>
                <c:pt idx="208">
                  <c:v>1.0570192095840984E-2</c:v>
                </c:pt>
                <c:pt idx="209">
                  <c:v>1.0267107171843183E-2</c:v>
                </c:pt>
                <c:pt idx="210">
                  <c:v>9.9365862944242704E-3</c:v>
                </c:pt>
                <c:pt idx="211">
                  <c:v>9.5811626312261623E-3</c:v>
                </c:pt>
                <c:pt idx="212">
                  <c:v>9.2035318819479513E-3</c:v>
                </c:pt>
                <c:pt idx="213">
                  <c:v>8.8065243845620571E-3</c:v>
                </c:pt>
                <c:pt idx="214">
                  <c:v>8.3930760620300436E-3</c:v>
                </c:pt>
                <c:pt idx="215">
                  <c:v>7.9661985603766972E-3</c:v>
                </c:pt>
                <c:pt idx="216">
                  <c:v>7.5289489363700836E-3</c:v>
                </c:pt>
                <c:pt idx="217">
                  <c:v>7.0843992556903429E-3</c:v>
                </c:pt>
                <c:pt idx="218">
                  <c:v>6.6356064603422943E-3</c:v>
                </c:pt>
                <c:pt idx="219">
                  <c:v>6.1855828572374288E-3</c:v>
                </c:pt>
                <c:pt idx="220">
                  <c:v>5.7372675684654439E-3</c:v>
                </c:pt>
                <c:pt idx="221">
                  <c:v>5.2934992679843666E-3</c:v>
                </c:pt>
                <c:pt idx="222">
                  <c:v>4.8569905095323272E-3</c:v>
                </c:pt>
                <c:pt idx="223">
                  <c:v>4.4303039268116292E-3</c:v>
                </c:pt>
                <c:pt idx="224">
                  <c:v>4.0158305597757836E-3</c:v>
                </c:pt>
                <c:pt idx="225">
                  <c:v>3.6157705305700531E-3</c:v>
                </c:pt>
                <c:pt idx="226">
                  <c:v>3.2321162597809998E-3</c:v>
                </c:pt>
                <c:pt idx="227">
                  <c:v>2.8666383786212649E-3</c:v>
                </c:pt>
                <c:pt idx="228">
                  <c:v>2.5208744560174549E-3</c:v>
                </c:pt>
                <c:pt idx="229">
                  <c:v>2.1961206218062096E-3</c:v>
                </c:pt>
                <c:pt idx="230">
                  <c:v>1.8934261289113167E-3</c:v>
                </c:pt>
                <c:pt idx="231">
                  <c:v>1.613590859010321E-3</c:v>
                </c:pt>
                <c:pt idx="232">
                  <c:v>1.357165738335781E-3</c:v>
                </c:pt>
                <c:pt idx="233">
                  <c:v>1.1244559934129417E-3</c:v>
                </c:pt>
                <c:pt idx="234">
                  <c:v>9.1552714121180198E-4</c:v>
                </c:pt>
                <c:pt idx="235">
                  <c:v>7.3021357485896941E-4</c:v>
                </c:pt>
                <c:pt idx="236">
                  <c:v>5.6812957515038186E-4</c:v>
                </c:pt>
                <c:pt idx="237">
                  <c:v>4.2868255002740806E-4</c:v>
                </c:pt>
                <c:pt idx="238">
                  <c:v>3.1108827927719463E-4</c:v>
                </c:pt>
                <c:pt idx="239">
                  <c:v>2.1438792029455084E-4</c:v>
                </c:pt>
                <c:pt idx="240">
                  <c:v>1.3746651304384494E-4</c:v>
                </c:pt>
                <c:pt idx="241">
                  <c:v>7.9072708574941253E-5</c:v>
                </c:pt>
                <c:pt idx="242">
                  <c:v>3.7839435707175425E-5</c:v>
                </c:pt>
                <c:pt idx="243">
                  <c:v>1.2305214869487532E-5</c:v>
                </c:pt>
                <c:pt idx="244">
                  <c:v>9.3582658178547035E-7</c:v>
                </c:pt>
                <c:pt idx="245">
                  <c:v>2.1460446311075385E-6</c:v>
                </c:pt>
                <c:pt idx="246">
                  <c:v>1.4321150526192899E-5</c:v>
                </c:pt>
                <c:pt idx="247">
                  <c:v>3.5837956139661738E-5</c:v>
                </c:pt>
                <c:pt idx="248">
                  <c:v>6.5085075348922025E-5</c:v>
                </c:pt>
                <c:pt idx="249">
                  <c:v>1.0048220269824119E-4</c:v>
                </c:pt>
                <c:pt idx="250">
                  <c:v>1.4049817731131087E-4</c:v>
                </c:pt>
                <c:pt idx="251">
                  <c:v>1.8366763313811164E-4</c:v>
                </c:pt>
                <c:pt idx="252">
                  <c:v>2.2860606173573755E-4</c:v>
                </c:pt>
                <c:pt idx="253">
                  <c:v>2.740231407513989E-4</c:v>
                </c:pt>
                <c:pt idx="254">
                  <c:v>3.1873420966608727E-4</c:v>
                </c:pt>
                <c:pt idx="255">
                  <c:v>3.6166980372606509E-4</c:v>
                </c:pt>
                <c:pt idx="256">
                  <c:v>4.0188318688641055E-4</c:v>
                </c:pt>
                <c:pt idx="257">
                  <c:v>4.385558545672622E-4</c:v>
                </c:pt>
                <c:pt idx="258">
                  <c:v>4.710010066373083E-4</c:v>
                </c:pt>
                <c:pt idx="259">
                  <c:v>4.9866501986271707E-4</c:v>
                </c:pt>
                <c:pt idx="260">
                  <c:v>5.2112697668573241E-4</c:v>
                </c:pt>
                <c:pt idx="261">
                  <c:v>5.3809633324427392E-4</c:v>
                </c:pt>
                <c:pt idx="262">
                  <c:v>5.4940883366245269E-4</c:v>
                </c:pt>
                <c:pt idx="263">
                  <c:v>5.5502079951851772E-4</c:v>
                </c:pt>
                <c:pt idx="264">
                  <c:v>5.5500194275861776E-4</c:v>
                </c:pt>
                <c:pt idx="265">
                  <c:v>5.4952686694294262E-4</c:v>
                </c:pt>
                <c:pt idx="266">
                  <c:v>5.3886543540307094E-4</c:v>
                </c:pt>
                <c:pt idx="267">
                  <c:v>5.2337219552204932E-4</c:v>
                </c:pt>
                <c:pt idx="268">
                  <c:v>5.0347505583794145E-4</c:v>
                </c:pt>
                <c:pt idx="269">
                  <c:v>4.7966341698346302E-4</c:v>
                </c:pt>
                <c:pt idx="270">
                  <c:v>4.5247595862465126E-4</c:v>
                </c:pt>
                <c:pt idx="271">
                  <c:v>4.2248828261444926E-4</c:v>
                </c:pt>
                <c:pt idx="272">
                  <c:v>3.9030060764327955E-4</c:v>
                </c:pt>
                <c:pt idx="273">
                  <c:v>3.5652570290237975E-4</c:v>
                </c:pt>
                <c:pt idx="274">
                  <c:v>3.217772378718556E-4</c:v>
                </c:pt>
                <c:pt idx="275">
                  <c:v>2.8665871253526399E-4</c:v>
                </c:pt>
                <c:pt idx="276">
                  <c:v>2.5175311736971731E-4</c:v>
                </c:pt>
                <c:pt idx="277">
                  <c:v>2.1761345565582892E-4</c:v>
                </c:pt>
                <c:pt idx="278">
                  <c:v>1.8475424230820142E-4</c:v>
                </c:pt>
                <c:pt idx="279">
                  <c:v>1.5364407387445322E-4</c:v>
                </c:pt>
                <c:pt idx="280">
                  <c:v>1.2469934392966232E-4</c:v>
                </c:pt>
                <c:pt idx="281">
                  <c:v>9.8279157149926778E-5</c:v>
                </c:pt>
                <c:pt idx="282">
                  <c:v>7.4681474229562478E-5</c:v>
                </c:pt>
                <c:pt idx="283">
                  <c:v>5.4140498851576712E-5</c:v>
                </c:pt>
                <c:pt idx="284">
                  <c:v>3.6825297459785943E-5</c:v>
                </c:pt>
                <c:pt idx="285">
                  <c:v>2.2839622926443693E-5</c:v>
                </c:pt>
                <c:pt idx="286">
                  <c:v>1.2222894653821105E-5</c:v>
                </c:pt>
                <c:pt idx="287">
                  <c:v>4.9522704592443746E-6</c:v>
                </c:pt>
                <c:pt idx="288">
                  <c:v>9.4573000904189956E-7</c:v>
                </c:pt>
                <c:pt idx="289">
                  <c:v>6.6075794219099984E-8</c:v>
                </c:pt>
                <c:pt idx="290">
                  <c:v>2.1257458512486781E-6</c:v>
                </c:pt>
                <c:pt idx="291">
                  <c:v>6.8923227602773809E-6</c:v>
                </c:pt>
                <c:pt idx="292">
                  <c:v>1.409461599743866E-5</c:v>
                </c:pt>
                <c:pt idx="293">
                  <c:v>2.3429189536181399E-5</c:v>
                </c:pt>
                <c:pt idx="294">
                  <c:v>3.4567203704160544E-5</c:v>
                </c:pt>
                <c:pt idx="295">
                  <c:v>4.716143968861379E-5</c:v>
                </c:pt>
                <c:pt idx="296">
                  <c:v>6.0853376688624976E-5</c:v>
                </c:pt>
                <c:pt idx="297">
                  <c:v>7.5280195446286757E-5</c:v>
                </c:pt>
                <c:pt idx="298">
                  <c:v>9.0081587626748307E-5</c:v>
                </c:pt>
                <c:pt idx="299">
                  <c:v>1.0490625810554895E-4</c:v>
                </c:pt>
                <c:pt idx="300">
                  <c:v>1.1941801647976875E-4</c:v>
                </c:pt>
                <c:pt idx="301">
                  <c:v>1.333013648435617E-4</c:v>
                </c:pt>
                <c:pt idx="302">
                  <c:v>1.4626650083542704E-4</c:v>
                </c:pt>
                <c:pt idx="303">
                  <c:v>1.5805366793611165E-4</c:v>
                </c:pt>
                <c:pt idx="304">
                  <c:v>1.6843679872345963E-4</c:v>
                </c:pt>
                <c:pt idx="305">
                  <c:v>1.7722641101896002E-4</c:v>
                </c:pt>
                <c:pt idx="306">
                  <c:v>1.8427173133332296E-4</c:v>
                </c:pt>
                <c:pt idx="307">
                  <c:v>1.8946203448100477E-4</c:v>
                </c:pt>
                <c:pt idx="308">
                  <c:v>1.9272720243885909E-4</c:v>
                </c:pt>
                <c:pt idx="309">
                  <c:v>1.9403751923549419E-4</c:v>
                </c:pt>
                <c:pt idx="310">
                  <c:v>1.9340273165363496E-4</c:v>
                </c:pt>
                <c:pt idx="311">
                  <c:v>1.9087041760398307E-4</c:v>
                </c:pt>
                <c:pt idx="312">
                  <c:v>1.865237150030068E-4</c:v>
                </c:pt>
                <c:pt idx="313">
                  <c:v>1.8047847369976881E-4</c:v>
                </c:pt>
                <c:pt idx="314">
                  <c:v>1.7287990131514198E-4</c:v>
                </c:pt>
                <c:pt idx="315">
                  <c:v>1.6389878067495415E-4</c:v>
                </c:pt>
                <c:pt idx="316">
                  <c:v>1.5372734175979341E-4</c:v>
                </c:pt>
                <c:pt idx="317">
                  <c:v>1.4257487471078429E-4</c:v>
                </c:pt>
                <c:pt idx="318">
                  <c:v>1.3066317240450316E-4</c:v>
                </c:pt>
                <c:pt idx="319">
                  <c:v>1.1822189145188382E-4</c:v>
                </c:pt>
                <c:pt idx="320">
                  <c:v>1.0548391922538208E-4</c:v>
                </c:pt>
                <c:pt idx="321">
                  <c:v>9.2680831740381809E-5</c:v>
                </c:pt>
                <c:pt idx="322">
                  <c:v>8.0038523003075752E-5</c:v>
                </c:pt>
                <c:pt idx="323">
                  <c:v>6.7773080900728421E-5</c:v>
                </c:pt>
                <c:pt idx="324">
                  <c:v>5.6086977985801492E-5</c:v>
                </c:pt>
                <c:pt idx="325">
                  <c:v>4.5165637744443625E-5</c:v>
                </c:pt>
                <c:pt idx="326">
                  <c:v>3.5174428308249814E-5</c:v>
                </c:pt>
                <c:pt idx="327">
                  <c:v>2.6256126243365514E-5</c:v>
                </c:pt>
                <c:pt idx="328">
                  <c:v>1.8528883217801805E-5</c:v>
                </c:pt>
                <c:pt idx="329">
                  <c:v>1.2084718195710131E-5</c:v>
                </c:pt>
                <c:pt idx="330">
                  <c:v>6.9885475266222015E-6</c:v>
                </c:pt>
                <c:pt idx="331">
                  <c:v>3.2777550760996901E-6</c:v>
                </c:pt>
                <c:pt idx="332">
                  <c:v>9.622945640204792E-7</c:v>
                </c:pt>
                <c:pt idx="333">
                  <c:v>2.5306711097064854E-8</c:v>
                </c:pt>
                <c:pt idx="334">
                  <c:v>4.2422480485490424E-7</c:v>
                </c:pt>
                <c:pt idx="335">
                  <c:v>2.0923340304613507E-6</c:v>
                </c:pt>
                <c:pt idx="336">
                  <c:v>4.9407425002943181E-6</c:v>
                </c:pt>
                <c:pt idx="337">
                  <c:v>8.8607154711853253E-6</c:v>
                </c:pt>
                <c:pt idx="338">
                  <c:v>1.3726318852015316E-5</c:v>
                </c:pt>
                <c:pt idx="339">
                  <c:v>1.939731384763674E-5</c:v>
                </c:pt>
                <c:pt idx="340">
                  <c:v>2.5722241506759834E-5</c:v>
                </c:pt>
                <c:pt idx="341">
                  <c:v>3.2541634067820803E-5</c:v>
                </c:pt>
                <c:pt idx="342">
                  <c:v>3.9691289331951162E-5</c:v>
                </c:pt>
                <c:pt idx="343">
                  <c:v>4.7005544817992758E-5</c:v>
                </c:pt>
                <c:pt idx="344">
                  <c:v>5.4320490131944859E-5</c:v>
                </c:pt>
                <c:pt idx="345">
                  <c:v>6.1477058753237689E-5</c:v>
                </c:pt>
                <c:pt idx="346">
                  <c:v>6.832394422526711E-5</c:v>
                </c:pt>
                <c:pt idx="347">
                  <c:v>7.4720290443580241E-5</c:v>
                </c:pt>
                <c:pt idx="348">
                  <c:v>8.0538111253291282E-5</c:v>
                </c:pt>
                <c:pt idx="349">
                  <c:v>8.5664400776741369E-5</c:v>
                </c:pt>
                <c:pt idx="350">
                  <c:v>9.0002902662376252E-5</c:v>
                </c:pt>
                <c:pt idx="351">
                  <c:v>9.347551363832108E-5</c:v>
                </c:pt>
                <c:pt idx="352">
                  <c:v>9.6023304226633548E-5</c:v>
                </c:pt>
                <c:pt idx="353">
                  <c:v>9.7607147082399065E-5</c:v>
                </c:pt>
                <c:pt idx="354">
                  <c:v>9.8207951022047602E-5</c:v>
                </c:pt>
                <c:pt idx="355">
                  <c:v>9.7826506257427725E-5</c:v>
                </c:pt>
                <c:pt idx="356">
                  <c:v>9.6482953521940241E-5</c:v>
                </c:pt>
                <c:pt idx="357">
                  <c:v>9.4215896536369508E-5</c:v>
                </c:pt>
                <c:pt idx="358">
                  <c:v>9.108118349922034E-5</c:v>
                </c:pt>
                <c:pt idx="359">
                  <c:v>8.7150388895863216E-5</c:v>
                </c:pt>
                <c:pt idx="360">
                  <c:v>8.2509031812987024E-5</c:v>
                </c:pt>
                <c:pt idx="361">
                  <c:v>7.7254571045313645E-5</c:v>
                </c:pt>
                <c:pt idx="362">
                  <c:v>7.1494220532080109E-5</c:v>
                </c:pt>
                <c:pt idx="363">
                  <c:v>6.5342631020235222E-5</c:v>
                </c:pt>
                <c:pt idx="364">
                  <c:v>5.8919485295783298E-5</c:v>
                </c:pt>
                <c:pt idx="365">
                  <c:v>5.2347054847903033E-5</c:v>
                </c:pt>
                <c:pt idx="366">
                  <c:v>4.5747765443132015E-5</c:v>
                </c:pt>
                <c:pt idx="367">
                  <c:v>3.9241817816523377E-5</c:v>
                </c:pt>
                <c:pt idx="368">
                  <c:v>3.2944907576527998E-5</c:v>
                </c:pt>
                <c:pt idx="369">
                  <c:v>2.6966085528242145E-5</c:v>
                </c:pt>
                <c:pt idx="370">
                  <c:v>2.1405796016907384E-5</c:v>
                </c:pt>
                <c:pt idx="371">
                  <c:v>1.6354126662953647E-5</c:v>
                </c:pt>
                <c:pt idx="372">
                  <c:v>1.1889298094305051E-5</c:v>
                </c:pt>
                <c:pt idx="373">
                  <c:v>8.07641708196773E-6</c:v>
                </c:pt>
                <c:pt idx="374">
                  <c:v>4.9665109578524155E-6</c:v>
                </c:pt>
                <c:pt idx="375">
                  <c:v>2.5958554500781731E-6</c:v>
                </c:pt>
                <c:pt idx="376">
                  <c:v>9.8560222305710617E-7</c:v>
                </c:pt>
                <c:pt idx="377">
                  <c:v>1.4170656951349587E-7</c:v>
                </c:pt>
                <c:pt idx="378">
                  <c:v>5.5149978863378328E-8</c:v>
                </c:pt>
                <c:pt idx="379">
                  <c:v>7.024468061757875E-7</c:v>
                </c:pt>
                <c:pt idx="380">
                  <c:v>2.04641908713124E-6</c:v>
                </c:pt>
                <c:pt idx="381">
                  <c:v>4.0372187777630131E-6</c:v>
                </c:pt>
                <c:pt idx="382">
                  <c:v>6.6135724245759329E-6</c:v>
                </c:pt>
                <c:pt idx="383">
                  <c:v>9.7042195612394718E-6</c:v>
                </c:pt>
                <c:pt idx="384">
                  <c:v>1.322951304081567E-5</c:v>
                </c:pt>
                <c:pt idx="385">
                  <c:v>1.7103147092945529E-5</c:v>
                </c:pt>
                <c:pt idx="386">
                  <c:v>2.1233977175639441E-5</c:v>
                </c:pt>
                <c:pt idx="387">
                  <c:v>2.5527894689641297E-5</c:v>
                </c:pt>
                <c:pt idx="388">
                  <c:v>2.9889719344140188E-5</c:v>
                </c:pt>
                <c:pt idx="389">
                  <c:v>3.4225072396681123E-5</c:v>
                </c:pt>
                <c:pt idx="390">
                  <c:v>3.8442195115086864E-5</c:v>
                </c:pt>
                <c:pt idx="391">
                  <c:v>4.2453678589681891E-5</c:v>
                </c:pt>
                <c:pt idx="392">
                  <c:v>4.6178073413880631E-5</c:v>
                </c:pt>
                <c:pt idx="393">
                  <c:v>4.954135069247451E-5</c:v>
                </c:pt>
                <c:pt idx="394">
                  <c:v>5.247818926342469E-5</c:v>
                </c:pt>
                <c:pt idx="395">
                  <c:v>5.4933067856063153E-5</c:v>
                </c:pt>
                <c:pt idx="396">
                  <c:v>5.6861145075518693E-5</c:v>
                </c:pt>
                <c:pt idx="397">
                  <c:v>5.8228914514436013E-5</c:v>
                </c:pt>
                <c:pt idx="398">
                  <c:v>5.9014626860144008E-5</c:v>
                </c:pt>
                <c:pt idx="399">
                  <c:v>5.9208475498583121E-5</c:v>
                </c:pt>
                <c:pt idx="400">
                  <c:v>5.881254672620352E-5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49-468B-86B1-3A373AE45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174344"/>
        <c:axId val="422171992"/>
      </c:scatterChart>
      <c:valAx>
        <c:axId val="422174344"/>
        <c:scaling>
          <c:orientation val="minMax"/>
          <c:max val="20"/>
          <c:min val="-2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2171992"/>
        <c:crosses val="autoZero"/>
        <c:crossBetween val="midCat"/>
      </c:valAx>
      <c:valAx>
        <c:axId val="422171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2174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単スリット!$A$13:$A$413</c:f>
              <c:numCache>
                <c:formatCode>General</c:formatCode>
                <c:ptCount val="401"/>
                <c:pt idx="0">
                  <c:v>-20</c:v>
                </c:pt>
                <c:pt idx="1">
                  <c:v>-19.899999999999999</c:v>
                </c:pt>
                <c:pt idx="2">
                  <c:v>-19.8</c:v>
                </c:pt>
                <c:pt idx="3">
                  <c:v>-19.7</c:v>
                </c:pt>
                <c:pt idx="4">
                  <c:v>-19.600000000000001</c:v>
                </c:pt>
                <c:pt idx="5">
                  <c:v>-19.5</c:v>
                </c:pt>
                <c:pt idx="6">
                  <c:v>-19.399999999999999</c:v>
                </c:pt>
                <c:pt idx="7">
                  <c:v>-19.3</c:v>
                </c:pt>
                <c:pt idx="8">
                  <c:v>-19.2</c:v>
                </c:pt>
                <c:pt idx="9">
                  <c:v>-19.100000000000001</c:v>
                </c:pt>
                <c:pt idx="10">
                  <c:v>-19</c:v>
                </c:pt>
                <c:pt idx="11">
                  <c:v>-18.899999999999999</c:v>
                </c:pt>
                <c:pt idx="12">
                  <c:v>-18.8</c:v>
                </c:pt>
                <c:pt idx="13">
                  <c:v>-18.7</c:v>
                </c:pt>
                <c:pt idx="14">
                  <c:v>-18.600000000000001</c:v>
                </c:pt>
                <c:pt idx="15">
                  <c:v>-18.5</c:v>
                </c:pt>
                <c:pt idx="16">
                  <c:v>-18.399999999999999</c:v>
                </c:pt>
                <c:pt idx="17">
                  <c:v>-18.3</c:v>
                </c:pt>
                <c:pt idx="18">
                  <c:v>-18.2</c:v>
                </c:pt>
                <c:pt idx="19">
                  <c:v>-18.100000000000001</c:v>
                </c:pt>
                <c:pt idx="20">
                  <c:v>-18</c:v>
                </c:pt>
                <c:pt idx="21">
                  <c:v>-17.899999999999999</c:v>
                </c:pt>
                <c:pt idx="22">
                  <c:v>-17.8</c:v>
                </c:pt>
                <c:pt idx="23">
                  <c:v>-17.7</c:v>
                </c:pt>
                <c:pt idx="24">
                  <c:v>-17.600000000000001</c:v>
                </c:pt>
                <c:pt idx="25">
                  <c:v>-17.5</c:v>
                </c:pt>
                <c:pt idx="26">
                  <c:v>-17.399999999999999</c:v>
                </c:pt>
                <c:pt idx="27">
                  <c:v>-17.3</c:v>
                </c:pt>
                <c:pt idx="28">
                  <c:v>-17.2</c:v>
                </c:pt>
                <c:pt idx="29">
                  <c:v>-17.100000000000001</c:v>
                </c:pt>
                <c:pt idx="30">
                  <c:v>-17</c:v>
                </c:pt>
                <c:pt idx="31">
                  <c:v>-16.899999999999999</c:v>
                </c:pt>
                <c:pt idx="32">
                  <c:v>-16.8</c:v>
                </c:pt>
                <c:pt idx="33">
                  <c:v>-16.6999999999999</c:v>
                </c:pt>
                <c:pt idx="34">
                  <c:v>-16.600000000000001</c:v>
                </c:pt>
                <c:pt idx="35">
                  <c:v>-16.5</c:v>
                </c:pt>
                <c:pt idx="36">
                  <c:v>-16.399999999999899</c:v>
                </c:pt>
                <c:pt idx="37">
                  <c:v>-16.3</c:v>
                </c:pt>
                <c:pt idx="38">
                  <c:v>-16.1999999999999</c:v>
                </c:pt>
                <c:pt idx="39">
                  <c:v>-16.099999999999898</c:v>
                </c:pt>
                <c:pt idx="40">
                  <c:v>-15.999999999999901</c:v>
                </c:pt>
                <c:pt idx="41">
                  <c:v>-15.899999999999901</c:v>
                </c:pt>
                <c:pt idx="42">
                  <c:v>-15.799999999999899</c:v>
                </c:pt>
                <c:pt idx="43">
                  <c:v>-15.6999999999999</c:v>
                </c:pt>
                <c:pt idx="44">
                  <c:v>-15.5999999999999</c:v>
                </c:pt>
                <c:pt idx="45">
                  <c:v>-15.499999999999901</c:v>
                </c:pt>
                <c:pt idx="46">
                  <c:v>-15.399999999999901</c:v>
                </c:pt>
                <c:pt idx="47">
                  <c:v>-15.299999999999899</c:v>
                </c:pt>
                <c:pt idx="48">
                  <c:v>-15.1999999999999</c:v>
                </c:pt>
                <c:pt idx="49">
                  <c:v>-15.0999999999999</c:v>
                </c:pt>
                <c:pt idx="50">
                  <c:v>-14.999999999999901</c:v>
                </c:pt>
                <c:pt idx="51">
                  <c:v>-14.899999999999901</c:v>
                </c:pt>
                <c:pt idx="52">
                  <c:v>-14.799999999999899</c:v>
                </c:pt>
                <c:pt idx="53">
                  <c:v>-14.6999999999999</c:v>
                </c:pt>
                <c:pt idx="54">
                  <c:v>-14.5999999999999</c:v>
                </c:pt>
                <c:pt idx="55">
                  <c:v>-14.499999999999901</c:v>
                </c:pt>
                <c:pt idx="56">
                  <c:v>-14.399999999999901</c:v>
                </c:pt>
                <c:pt idx="57">
                  <c:v>-14.299999999999899</c:v>
                </c:pt>
                <c:pt idx="58">
                  <c:v>-14.1999999999999</c:v>
                </c:pt>
                <c:pt idx="59">
                  <c:v>-14.0999999999999</c:v>
                </c:pt>
                <c:pt idx="60">
                  <c:v>-13.999999999999901</c:v>
                </c:pt>
                <c:pt idx="61">
                  <c:v>-13.899999999999901</c:v>
                </c:pt>
                <c:pt idx="62">
                  <c:v>-13.799999999999899</c:v>
                </c:pt>
                <c:pt idx="63">
                  <c:v>-13.6999999999999</c:v>
                </c:pt>
                <c:pt idx="64">
                  <c:v>-13.5999999999999</c:v>
                </c:pt>
                <c:pt idx="65">
                  <c:v>-13.499999999999901</c:v>
                </c:pt>
                <c:pt idx="66">
                  <c:v>-13.399999999999901</c:v>
                </c:pt>
                <c:pt idx="67">
                  <c:v>-13.299999999999899</c:v>
                </c:pt>
                <c:pt idx="68">
                  <c:v>-13.1999999999999</c:v>
                </c:pt>
                <c:pt idx="69">
                  <c:v>-13.0999999999999</c:v>
                </c:pt>
                <c:pt idx="70">
                  <c:v>-12.999999999999901</c:v>
                </c:pt>
                <c:pt idx="71">
                  <c:v>-12.899999999999901</c:v>
                </c:pt>
                <c:pt idx="72">
                  <c:v>-12.799999999999899</c:v>
                </c:pt>
                <c:pt idx="73">
                  <c:v>-12.6999999999999</c:v>
                </c:pt>
                <c:pt idx="74">
                  <c:v>-12.5999999999999</c:v>
                </c:pt>
                <c:pt idx="75">
                  <c:v>-12.499999999999901</c:v>
                </c:pt>
                <c:pt idx="76">
                  <c:v>-12.399999999999901</c:v>
                </c:pt>
                <c:pt idx="77">
                  <c:v>-12.299999999999899</c:v>
                </c:pt>
                <c:pt idx="78">
                  <c:v>-12.1999999999999</c:v>
                </c:pt>
                <c:pt idx="79">
                  <c:v>-12.0999999999999</c:v>
                </c:pt>
                <c:pt idx="80">
                  <c:v>-11.999999999999901</c:v>
                </c:pt>
                <c:pt idx="81">
                  <c:v>-11.899999999999901</c:v>
                </c:pt>
                <c:pt idx="82">
                  <c:v>-11.799999999999899</c:v>
                </c:pt>
                <c:pt idx="83">
                  <c:v>-11.6999999999999</c:v>
                </c:pt>
                <c:pt idx="84">
                  <c:v>-11.5999999999999</c:v>
                </c:pt>
                <c:pt idx="85">
                  <c:v>-11.499999999999901</c:v>
                </c:pt>
                <c:pt idx="86">
                  <c:v>-11.399999999999901</c:v>
                </c:pt>
                <c:pt idx="87">
                  <c:v>-11.299999999999899</c:v>
                </c:pt>
                <c:pt idx="88">
                  <c:v>-11.1999999999999</c:v>
                </c:pt>
                <c:pt idx="89">
                  <c:v>-11.0999999999999</c:v>
                </c:pt>
                <c:pt idx="90">
                  <c:v>-10.999999999999901</c:v>
                </c:pt>
                <c:pt idx="91">
                  <c:v>-10.899999999999901</c:v>
                </c:pt>
                <c:pt idx="92">
                  <c:v>-10.799999999999899</c:v>
                </c:pt>
                <c:pt idx="93">
                  <c:v>-10.6999999999999</c:v>
                </c:pt>
                <c:pt idx="94">
                  <c:v>-10.5999999999999</c:v>
                </c:pt>
                <c:pt idx="95">
                  <c:v>-10.499999999999901</c:v>
                </c:pt>
                <c:pt idx="96">
                  <c:v>-10.399999999999901</c:v>
                </c:pt>
                <c:pt idx="97">
                  <c:v>-10.299999999999899</c:v>
                </c:pt>
                <c:pt idx="98">
                  <c:v>-10.1999999999999</c:v>
                </c:pt>
                <c:pt idx="99">
                  <c:v>-10.0999999999999</c:v>
                </c:pt>
                <c:pt idx="100">
                  <c:v>-9.9999999999999005</c:v>
                </c:pt>
                <c:pt idx="101">
                  <c:v>-9.8999999999999009</c:v>
                </c:pt>
                <c:pt idx="102">
                  <c:v>-9.7999999999998995</c:v>
                </c:pt>
                <c:pt idx="103">
                  <c:v>-9.6999999999998998</c:v>
                </c:pt>
                <c:pt idx="104">
                  <c:v>-9.5999999999999002</c:v>
                </c:pt>
                <c:pt idx="105">
                  <c:v>-9.4999999999999005</c:v>
                </c:pt>
                <c:pt idx="106">
                  <c:v>-9.3999999999997996</c:v>
                </c:pt>
                <c:pt idx="107">
                  <c:v>-9.2999999999998</c:v>
                </c:pt>
                <c:pt idx="108">
                  <c:v>-9.1999999999998003</c:v>
                </c:pt>
                <c:pt idx="109">
                  <c:v>-9.0999999999998007</c:v>
                </c:pt>
                <c:pt idx="110">
                  <c:v>-8.9999999999997993</c:v>
                </c:pt>
                <c:pt idx="111">
                  <c:v>-8.8999999999997996</c:v>
                </c:pt>
                <c:pt idx="112">
                  <c:v>-8.7999999999998</c:v>
                </c:pt>
                <c:pt idx="113">
                  <c:v>-8.6999999999998003</c:v>
                </c:pt>
                <c:pt idx="114">
                  <c:v>-8.5999999999998007</c:v>
                </c:pt>
                <c:pt idx="115">
                  <c:v>-8.4999999999997993</c:v>
                </c:pt>
                <c:pt idx="116">
                  <c:v>-8.3999999999997996</c:v>
                </c:pt>
                <c:pt idx="117">
                  <c:v>-8.2999999999998</c:v>
                </c:pt>
                <c:pt idx="118">
                  <c:v>-8.1999999999998003</c:v>
                </c:pt>
                <c:pt idx="119">
                  <c:v>-8.0999999999998007</c:v>
                </c:pt>
                <c:pt idx="120">
                  <c:v>-7.9999999999998002</c:v>
                </c:pt>
                <c:pt idx="121">
                  <c:v>-7.8999999999997996</c:v>
                </c:pt>
                <c:pt idx="122">
                  <c:v>-7.7999999999998</c:v>
                </c:pt>
                <c:pt idx="123">
                  <c:v>-7.6999999999998003</c:v>
                </c:pt>
                <c:pt idx="124">
                  <c:v>-7.5999999999997998</c:v>
                </c:pt>
                <c:pt idx="125">
                  <c:v>-7.4999999999998002</c:v>
                </c:pt>
                <c:pt idx="126">
                  <c:v>-7.3999999999997996</c:v>
                </c:pt>
                <c:pt idx="127">
                  <c:v>-7.2999999999998</c:v>
                </c:pt>
                <c:pt idx="128">
                  <c:v>-7.1999999999998003</c:v>
                </c:pt>
                <c:pt idx="129">
                  <c:v>-7.0999999999997998</c:v>
                </c:pt>
                <c:pt idx="130">
                  <c:v>-6.9999999999998002</c:v>
                </c:pt>
                <c:pt idx="131">
                  <c:v>-6.8999999999997996</c:v>
                </c:pt>
                <c:pt idx="132">
                  <c:v>-6.7999999999998</c:v>
                </c:pt>
                <c:pt idx="133">
                  <c:v>-6.6999999999998003</c:v>
                </c:pt>
                <c:pt idx="134">
                  <c:v>-6.5999999999997998</c:v>
                </c:pt>
                <c:pt idx="135">
                  <c:v>-6.4999999999998002</c:v>
                </c:pt>
                <c:pt idx="136">
                  <c:v>-6.3999999999997996</c:v>
                </c:pt>
                <c:pt idx="137">
                  <c:v>-6.2999999999998</c:v>
                </c:pt>
                <c:pt idx="138">
                  <c:v>-6.1999999999998003</c:v>
                </c:pt>
                <c:pt idx="139">
                  <c:v>-6.0999999999997998</c:v>
                </c:pt>
                <c:pt idx="140">
                  <c:v>-5.9999999999998002</c:v>
                </c:pt>
                <c:pt idx="141">
                  <c:v>-5.8999999999997996</c:v>
                </c:pt>
                <c:pt idx="142">
                  <c:v>-5.7999999999998</c:v>
                </c:pt>
                <c:pt idx="143">
                  <c:v>-5.6999999999998003</c:v>
                </c:pt>
                <c:pt idx="144">
                  <c:v>-5.5999999999997998</c:v>
                </c:pt>
                <c:pt idx="145">
                  <c:v>-5.4999999999998002</c:v>
                </c:pt>
                <c:pt idx="146">
                  <c:v>-5.3999999999997996</c:v>
                </c:pt>
                <c:pt idx="147">
                  <c:v>-5.2999999999998</c:v>
                </c:pt>
                <c:pt idx="148">
                  <c:v>-5.1999999999998003</c:v>
                </c:pt>
                <c:pt idx="149">
                  <c:v>-5.0999999999997998</c:v>
                </c:pt>
                <c:pt idx="150">
                  <c:v>-4.9999999999998002</c:v>
                </c:pt>
                <c:pt idx="151">
                  <c:v>-4.8999999999997996</c:v>
                </c:pt>
                <c:pt idx="152">
                  <c:v>-4.7999999999998</c:v>
                </c:pt>
                <c:pt idx="153">
                  <c:v>-4.6999999999998003</c:v>
                </c:pt>
                <c:pt idx="154">
                  <c:v>-4.5999999999997998</c:v>
                </c:pt>
                <c:pt idx="155">
                  <c:v>-4.4999999999998002</c:v>
                </c:pt>
                <c:pt idx="156">
                  <c:v>-4.3999999999997996</c:v>
                </c:pt>
                <c:pt idx="157">
                  <c:v>-4.2999999999998</c:v>
                </c:pt>
                <c:pt idx="158">
                  <c:v>-4.1999999999998003</c:v>
                </c:pt>
                <c:pt idx="159">
                  <c:v>-4.0999999999997998</c:v>
                </c:pt>
                <c:pt idx="160">
                  <c:v>-3.9999999999998002</c:v>
                </c:pt>
                <c:pt idx="161">
                  <c:v>-3.8999999999998001</c:v>
                </c:pt>
                <c:pt idx="162">
                  <c:v>-3.7999999999998</c:v>
                </c:pt>
                <c:pt idx="163">
                  <c:v>-3.6999999999997999</c:v>
                </c:pt>
                <c:pt idx="164">
                  <c:v>-3.5999999999997998</c:v>
                </c:pt>
                <c:pt idx="165">
                  <c:v>-3.4999999999998002</c:v>
                </c:pt>
                <c:pt idx="166">
                  <c:v>-3.3999999999998001</c:v>
                </c:pt>
                <c:pt idx="167">
                  <c:v>-3.2999999999998</c:v>
                </c:pt>
                <c:pt idx="168">
                  <c:v>-3.1999999999997999</c:v>
                </c:pt>
                <c:pt idx="169">
                  <c:v>-3.0999999999997998</c:v>
                </c:pt>
                <c:pt idx="170">
                  <c:v>-2.9999999999998002</c:v>
                </c:pt>
                <c:pt idx="171">
                  <c:v>-2.8999999999998001</c:v>
                </c:pt>
                <c:pt idx="172">
                  <c:v>-2.7999999999998</c:v>
                </c:pt>
                <c:pt idx="173">
                  <c:v>-2.6999999999997999</c:v>
                </c:pt>
                <c:pt idx="174">
                  <c:v>-2.5999999999997998</c:v>
                </c:pt>
                <c:pt idx="175">
                  <c:v>-2.4999999999998002</c:v>
                </c:pt>
                <c:pt idx="176">
                  <c:v>-2.3999999999997002</c:v>
                </c:pt>
                <c:pt idx="177">
                  <c:v>-2.2999999999997001</c:v>
                </c:pt>
                <c:pt idx="178">
                  <c:v>-2.1999999999997</c:v>
                </c:pt>
                <c:pt idx="179">
                  <c:v>-2.0999999999996999</c:v>
                </c:pt>
                <c:pt idx="180">
                  <c:v>-1.9999999999997</c:v>
                </c:pt>
                <c:pt idx="181">
                  <c:v>-1.8999999999996999</c:v>
                </c:pt>
                <c:pt idx="182">
                  <c:v>-1.7999999999997001</c:v>
                </c:pt>
                <c:pt idx="183">
                  <c:v>-1.6999999999997</c:v>
                </c:pt>
                <c:pt idx="184">
                  <c:v>-1.5999999999997001</c:v>
                </c:pt>
                <c:pt idx="185">
                  <c:v>-1.4999999999997</c:v>
                </c:pt>
                <c:pt idx="186">
                  <c:v>-1.3999999999996999</c:v>
                </c:pt>
                <c:pt idx="187">
                  <c:v>-1.2999999999997001</c:v>
                </c:pt>
                <c:pt idx="188">
                  <c:v>-1.1999999999997</c:v>
                </c:pt>
                <c:pt idx="189">
                  <c:v>-1.0999999999997001</c:v>
                </c:pt>
                <c:pt idx="190">
                  <c:v>-0.99999999999970202</c:v>
                </c:pt>
                <c:pt idx="191">
                  <c:v>-0.89999999999970004</c:v>
                </c:pt>
                <c:pt idx="192">
                  <c:v>-0.79999999999969895</c:v>
                </c:pt>
                <c:pt idx="193">
                  <c:v>-0.69999999999970097</c:v>
                </c:pt>
                <c:pt idx="194">
                  <c:v>-0.599999999999699</c:v>
                </c:pt>
                <c:pt idx="195">
                  <c:v>-0.49999999999970202</c:v>
                </c:pt>
                <c:pt idx="196">
                  <c:v>-0.39999999999969998</c:v>
                </c:pt>
                <c:pt idx="197">
                  <c:v>-0.29999999999969901</c:v>
                </c:pt>
                <c:pt idx="198">
                  <c:v>-0.199999999999701</c:v>
                </c:pt>
                <c:pt idx="199">
                  <c:v>-9.9999999999699399E-2</c:v>
                </c:pt>
                <c:pt idx="200">
                  <c:v>2.9842794901924198E-13</c:v>
                </c:pt>
                <c:pt idx="201">
                  <c:v>0.1000000000003</c:v>
                </c:pt>
                <c:pt idx="202">
                  <c:v>0.20000000000030099</c:v>
                </c:pt>
                <c:pt idx="203">
                  <c:v>0.30000000000029903</c:v>
                </c:pt>
                <c:pt idx="204">
                  <c:v>0.400000000000301</c:v>
                </c:pt>
                <c:pt idx="205">
                  <c:v>0.50000000000029798</c:v>
                </c:pt>
                <c:pt idx="206">
                  <c:v>0.60000000000029996</c:v>
                </c:pt>
                <c:pt idx="207">
                  <c:v>0.70000000000030105</c:v>
                </c:pt>
                <c:pt idx="208">
                  <c:v>0.80000000000029903</c:v>
                </c:pt>
                <c:pt idx="209">
                  <c:v>0.900000000000301</c:v>
                </c:pt>
                <c:pt idx="210">
                  <c:v>1.0000000000003</c:v>
                </c:pt>
                <c:pt idx="211">
                  <c:v>1.1000000000003001</c:v>
                </c:pt>
                <c:pt idx="212">
                  <c:v>1.2000000000002999</c:v>
                </c:pt>
                <c:pt idx="213">
                  <c:v>1.3000000000003</c:v>
                </c:pt>
                <c:pt idx="214">
                  <c:v>1.4000000000002999</c:v>
                </c:pt>
                <c:pt idx="215">
                  <c:v>1.5000000000003</c:v>
                </c:pt>
                <c:pt idx="216">
                  <c:v>1.6000000000003001</c:v>
                </c:pt>
                <c:pt idx="217">
                  <c:v>1.7000000000002999</c:v>
                </c:pt>
                <c:pt idx="218">
                  <c:v>1.8000000000003</c:v>
                </c:pt>
                <c:pt idx="219">
                  <c:v>1.9000000000002999</c:v>
                </c:pt>
                <c:pt idx="220">
                  <c:v>2.0000000000003002</c:v>
                </c:pt>
                <c:pt idx="221">
                  <c:v>2.1000000000002998</c:v>
                </c:pt>
                <c:pt idx="222">
                  <c:v>2.2000000000002999</c:v>
                </c:pt>
                <c:pt idx="223">
                  <c:v>2.3000000000003</c:v>
                </c:pt>
                <c:pt idx="224">
                  <c:v>2.4000000000003001</c:v>
                </c:pt>
                <c:pt idx="225">
                  <c:v>2.5000000000003002</c:v>
                </c:pt>
                <c:pt idx="226">
                  <c:v>2.6000000000002998</c:v>
                </c:pt>
                <c:pt idx="227">
                  <c:v>2.7000000000002999</c:v>
                </c:pt>
                <c:pt idx="228">
                  <c:v>2.8000000000003</c:v>
                </c:pt>
                <c:pt idx="229">
                  <c:v>2.9000000000003001</c:v>
                </c:pt>
                <c:pt idx="230">
                  <c:v>3.0000000000003002</c:v>
                </c:pt>
                <c:pt idx="231">
                  <c:v>3.1000000000002998</c:v>
                </c:pt>
                <c:pt idx="232">
                  <c:v>3.2000000000002999</c:v>
                </c:pt>
                <c:pt idx="233">
                  <c:v>3.3000000000003</c:v>
                </c:pt>
                <c:pt idx="234">
                  <c:v>3.4000000000003001</c:v>
                </c:pt>
                <c:pt idx="235">
                  <c:v>3.5000000000003002</c:v>
                </c:pt>
                <c:pt idx="236">
                  <c:v>3.6000000000002998</c:v>
                </c:pt>
                <c:pt idx="237">
                  <c:v>3.7000000000002999</c:v>
                </c:pt>
                <c:pt idx="238">
                  <c:v>3.8000000000003</c:v>
                </c:pt>
                <c:pt idx="239">
                  <c:v>3.9000000000003001</c:v>
                </c:pt>
                <c:pt idx="240">
                  <c:v>4.0000000000003002</c:v>
                </c:pt>
                <c:pt idx="241">
                  <c:v>4.1000000000002998</c:v>
                </c:pt>
                <c:pt idx="242">
                  <c:v>4.2000000000003004</c:v>
                </c:pt>
                <c:pt idx="243">
                  <c:v>4.3000000000003</c:v>
                </c:pt>
                <c:pt idx="244">
                  <c:v>4.4000000000002997</c:v>
                </c:pt>
                <c:pt idx="245">
                  <c:v>4.5000000000003002</c:v>
                </c:pt>
                <c:pt idx="246">
                  <c:v>4.6000000000002998</c:v>
                </c:pt>
                <c:pt idx="247">
                  <c:v>4.7000000000003999</c:v>
                </c:pt>
                <c:pt idx="248">
                  <c:v>4.8000000000004004</c:v>
                </c:pt>
                <c:pt idx="249">
                  <c:v>4.9000000000004</c:v>
                </c:pt>
                <c:pt idx="250">
                  <c:v>5.0000000000003997</c:v>
                </c:pt>
                <c:pt idx="251">
                  <c:v>5.1000000000004002</c:v>
                </c:pt>
                <c:pt idx="252">
                  <c:v>5.2000000000003999</c:v>
                </c:pt>
                <c:pt idx="253">
                  <c:v>5.3000000000004004</c:v>
                </c:pt>
                <c:pt idx="254">
                  <c:v>5.4000000000004</c:v>
                </c:pt>
                <c:pt idx="255">
                  <c:v>5.5000000000003997</c:v>
                </c:pt>
                <c:pt idx="256">
                  <c:v>5.6000000000004002</c:v>
                </c:pt>
                <c:pt idx="257">
                  <c:v>5.7000000000003999</c:v>
                </c:pt>
                <c:pt idx="258">
                  <c:v>5.8000000000004004</c:v>
                </c:pt>
                <c:pt idx="259">
                  <c:v>5.9000000000004</c:v>
                </c:pt>
                <c:pt idx="260">
                  <c:v>6.0000000000003997</c:v>
                </c:pt>
                <c:pt idx="261">
                  <c:v>6.1000000000004002</c:v>
                </c:pt>
                <c:pt idx="262">
                  <c:v>6.2000000000003999</c:v>
                </c:pt>
                <c:pt idx="263">
                  <c:v>6.3000000000004004</c:v>
                </c:pt>
                <c:pt idx="264">
                  <c:v>6.4000000000004</c:v>
                </c:pt>
                <c:pt idx="265">
                  <c:v>6.5000000000003997</c:v>
                </c:pt>
                <c:pt idx="266">
                  <c:v>6.6000000000004002</c:v>
                </c:pt>
                <c:pt idx="267">
                  <c:v>6.7000000000003999</c:v>
                </c:pt>
                <c:pt idx="268">
                  <c:v>6.8000000000004004</c:v>
                </c:pt>
                <c:pt idx="269">
                  <c:v>6.9000000000004</c:v>
                </c:pt>
                <c:pt idx="270">
                  <c:v>7.0000000000003997</c:v>
                </c:pt>
                <c:pt idx="271">
                  <c:v>7.1000000000004002</c:v>
                </c:pt>
                <c:pt idx="272">
                  <c:v>7.2000000000003999</c:v>
                </c:pt>
                <c:pt idx="273">
                  <c:v>7.3000000000004004</c:v>
                </c:pt>
                <c:pt idx="274">
                  <c:v>7.4000000000004</c:v>
                </c:pt>
                <c:pt idx="275">
                  <c:v>7.5000000000003997</c:v>
                </c:pt>
                <c:pt idx="276">
                  <c:v>7.6000000000004002</c:v>
                </c:pt>
                <c:pt idx="277">
                  <c:v>7.7000000000003999</c:v>
                </c:pt>
                <c:pt idx="278">
                  <c:v>7.8000000000004004</c:v>
                </c:pt>
                <c:pt idx="279">
                  <c:v>7.9000000000004</c:v>
                </c:pt>
                <c:pt idx="280">
                  <c:v>8.0000000000003997</c:v>
                </c:pt>
                <c:pt idx="281">
                  <c:v>8.1000000000003993</c:v>
                </c:pt>
                <c:pt idx="282">
                  <c:v>8.2000000000004007</c:v>
                </c:pt>
                <c:pt idx="283">
                  <c:v>8.3000000000004004</c:v>
                </c:pt>
                <c:pt idx="284">
                  <c:v>8.4000000000004</c:v>
                </c:pt>
                <c:pt idx="285">
                  <c:v>8.5000000000003997</c:v>
                </c:pt>
                <c:pt idx="286">
                  <c:v>8.6000000000003993</c:v>
                </c:pt>
                <c:pt idx="287">
                  <c:v>8.7000000000004007</c:v>
                </c:pt>
                <c:pt idx="288">
                  <c:v>8.8000000000004004</c:v>
                </c:pt>
                <c:pt idx="289">
                  <c:v>8.9000000000004</c:v>
                </c:pt>
                <c:pt idx="290">
                  <c:v>9.0000000000003997</c:v>
                </c:pt>
                <c:pt idx="291">
                  <c:v>9.1000000000003993</c:v>
                </c:pt>
                <c:pt idx="292">
                  <c:v>9.2000000000004007</c:v>
                </c:pt>
                <c:pt idx="293">
                  <c:v>9.3000000000004004</c:v>
                </c:pt>
                <c:pt idx="294">
                  <c:v>9.4000000000004</c:v>
                </c:pt>
                <c:pt idx="295">
                  <c:v>9.5000000000003997</c:v>
                </c:pt>
                <c:pt idx="296">
                  <c:v>9.6000000000003993</c:v>
                </c:pt>
                <c:pt idx="297">
                  <c:v>9.7000000000004007</c:v>
                </c:pt>
                <c:pt idx="298">
                  <c:v>9.8000000000004004</c:v>
                </c:pt>
                <c:pt idx="299">
                  <c:v>9.9000000000004</c:v>
                </c:pt>
                <c:pt idx="300">
                  <c:v>10.0000000000004</c:v>
                </c:pt>
                <c:pt idx="301">
                  <c:v>10.100000000000399</c:v>
                </c:pt>
                <c:pt idx="302">
                  <c:v>10.200000000000401</c:v>
                </c:pt>
                <c:pt idx="303">
                  <c:v>10.3000000000004</c:v>
                </c:pt>
                <c:pt idx="304">
                  <c:v>10.4000000000004</c:v>
                </c:pt>
                <c:pt idx="305">
                  <c:v>10.5000000000004</c:v>
                </c:pt>
                <c:pt idx="306">
                  <c:v>10.600000000000399</c:v>
                </c:pt>
                <c:pt idx="307">
                  <c:v>10.700000000000401</c:v>
                </c:pt>
                <c:pt idx="308">
                  <c:v>10.8000000000004</c:v>
                </c:pt>
                <c:pt idx="309">
                  <c:v>10.9000000000004</c:v>
                </c:pt>
                <c:pt idx="310">
                  <c:v>11.0000000000004</c:v>
                </c:pt>
                <c:pt idx="311">
                  <c:v>11.100000000000399</c:v>
                </c:pt>
                <c:pt idx="312">
                  <c:v>11.200000000000401</c:v>
                </c:pt>
                <c:pt idx="313">
                  <c:v>11.3000000000004</c:v>
                </c:pt>
                <c:pt idx="314">
                  <c:v>11.4000000000004</c:v>
                </c:pt>
                <c:pt idx="315">
                  <c:v>11.5000000000004</c:v>
                </c:pt>
                <c:pt idx="316">
                  <c:v>11.600000000000399</c:v>
                </c:pt>
                <c:pt idx="317">
                  <c:v>11.7000000000005</c:v>
                </c:pt>
                <c:pt idx="318">
                  <c:v>11.8000000000005</c:v>
                </c:pt>
                <c:pt idx="319">
                  <c:v>11.9000000000005</c:v>
                </c:pt>
                <c:pt idx="320">
                  <c:v>12.000000000000499</c:v>
                </c:pt>
                <c:pt idx="321">
                  <c:v>12.100000000000501</c:v>
                </c:pt>
                <c:pt idx="322">
                  <c:v>12.2000000000005</c:v>
                </c:pt>
                <c:pt idx="323">
                  <c:v>12.3000000000005</c:v>
                </c:pt>
                <c:pt idx="324">
                  <c:v>12.4000000000005</c:v>
                </c:pt>
                <c:pt idx="325">
                  <c:v>12.500000000000499</c:v>
                </c:pt>
                <c:pt idx="326">
                  <c:v>12.600000000000501</c:v>
                </c:pt>
                <c:pt idx="327">
                  <c:v>12.7000000000005</c:v>
                </c:pt>
                <c:pt idx="328">
                  <c:v>12.8000000000005</c:v>
                </c:pt>
                <c:pt idx="329">
                  <c:v>12.9000000000005</c:v>
                </c:pt>
                <c:pt idx="330">
                  <c:v>13.000000000000499</c:v>
                </c:pt>
                <c:pt idx="331">
                  <c:v>13.100000000000501</c:v>
                </c:pt>
                <c:pt idx="332">
                  <c:v>13.2000000000005</c:v>
                </c:pt>
                <c:pt idx="333">
                  <c:v>13.3000000000005</c:v>
                </c:pt>
                <c:pt idx="334">
                  <c:v>13.4000000000005</c:v>
                </c:pt>
                <c:pt idx="335">
                  <c:v>13.500000000000499</c:v>
                </c:pt>
                <c:pt idx="336">
                  <c:v>13.600000000000501</c:v>
                </c:pt>
                <c:pt idx="337">
                  <c:v>13.7000000000005</c:v>
                </c:pt>
                <c:pt idx="338">
                  <c:v>13.8000000000005</c:v>
                </c:pt>
                <c:pt idx="339">
                  <c:v>13.9000000000005</c:v>
                </c:pt>
                <c:pt idx="340">
                  <c:v>14.000000000000499</c:v>
                </c:pt>
                <c:pt idx="341">
                  <c:v>14.100000000000501</c:v>
                </c:pt>
                <c:pt idx="342">
                  <c:v>14.2000000000005</c:v>
                </c:pt>
                <c:pt idx="343">
                  <c:v>14.3000000000005</c:v>
                </c:pt>
                <c:pt idx="344">
                  <c:v>14.4000000000005</c:v>
                </c:pt>
                <c:pt idx="345">
                  <c:v>14.500000000000499</c:v>
                </c:pt>
                <c:pt idx="346">
                  <c:v>14.600000000000501</c:v>
                </c:pt>
                <c:pt idx="347">
                  <c:v>14.7000000000005</c:v>
                </c:pt>
                <c:pt idx="348">
                  <c:v>14.8000000000005</c:v>
                </c:pt>
                <c:pt idx="349">
                  <c:v>14.9000000000005</c:v>
                </c:pt>
                <c:pt idx="350">
                  <c:v>15.000000000000499</c:v>
                </c:pt>
                <c:pt idx="351">
                  <c:v>15.100000000000501</c:v>
                </c:pt>
                <c:pt idx="352">
                  <c:v>15.2000000000005</c:v>
                </c:pt>
                <c:pt idx="353">
                  <c:v>15.3000000000005</c:v>
                </c:pt>
                <c:pt idx="354">
                  <c:v>15.4000000000005</c:v>
                </c:pt>
                <c:pt idx="355">
                  <c:v>15.500000000000499</c:v>
                </c:pt>
                <c:pt idx="356">
                  <c:v>15.600000000000501</c:v>
                </c:pt>
                <c:pt idx="357">
                  <c:v>15.7000000000005</c:v>
                </c:pt>
                <c:pt idx="358">
                  <c:v>15.8000000000005</c:v>
                </c:pt>
                <c:pt idx="359">
                  <c:v>15.9000000000005</c:v>
                </c:pt>
                <c:pt idx="360">
                  <c:v>16.000000000000501</c:v>
                </c:pt>
                <c:pt idx="361">
                  <c:v>16.100000000000499</c:v>
                </c:pt>
                <c:pt idx="362">
                  <c:v>16.2000000000005</c:v>
                </c:pt>
                <c:pt idx="363">
                  <c:v>16.300000000000502</c:v>
                </c:pt>
                <c:pt idx="364">
                  <c:v>16.4000000000005</c:v>
                </c:pt>
                <c:pt idx="365">
                  <c:v>16.500000000000501</c:v>
                </c:pt>
                <c:pt idx="366">
                  <c:v>16.600000000000499</c:v>
                </c:pt>
                <c:pt idx="367">
                  <c:v>16.7000000000005</c:v>
                </c:pt>
                <c:pt idx="368">
                  <c:v>16.800000000000502</c:v>
                </c:pt>
                <c:pt idx="369">
                  <c:v>16.9000000000005</c:v>
                </c:pt>
                <c:pt idx="370">
                  <c:v>17.000000000000501</c:v>
                </c:pt>
                <c:pt idx="371">
                  <c:v>17.100000000000499</c:v>
                </c:pt>
                <c:pt idx="372">
                  <c:v>17.2000000000005</c:v>
                </c:pt>
                <c:pt idx="373">
                  <c:v>17.300000000000502</c:v>
                </c:pt>
                <c:pt idx="374">
                  <c:v>17.4000000000005</c:v>
                </c:pt>
                <c:pt idx="375">
                  <c:v>17.500000000000501</c:v>
                </c:pt>
                <c:pt idx="376">
                  <c:v>17.600000000000499</c:v>
                </c:pt>
                <c:pt idx="377">
                  <c:v>17.7000000000005</c:v>
                </c:pt>
                <c:pt idx="378">
                  <c:v>17.800000000000502</c:v>
                </c:pt>
                <c:pt idx="379">
                  <c:v>17.9000000000005</c:v>
                </c:pt>
                <c:pt idx="380">
                  <c:v>18.000000000000501</c:v>
                </c:pt>
                <c:pt idx="381">
                  <c:v>18.100000000000499</c:v>
                </c:pt>
                <c:pt idx="382">
                  <c:v>18.2000000000005</c:v>
                </c:pt>
                <c:pt idx="383">
                  <c:v>18.300000000000502</c:v>
                </c:pt>
                <c:pt idx="384">
                  <c:v>18.4000000000005</c:v>
                </c:pt>
                <c:pt idx="385">
                  <c:v>18.500000000000501</c:v>
                </c:pt>
                <c:pt idx="386">
                  <c:v>18.600000000000499</c:v>
                </c:pt>
                <c:pt idx="387">
                  <c:v>18.7000000000005</c:v>
                </c:pt>
                <c:pt idx="388">
                  <c:v>18.800000000000601</c:v>
                </c:pt>
                <c:pt idx="389">
                  <c:v>18.900000000000599</c:v>
                </c:pt>
                <c:pt idx="390">
                  <c:v>19.0000000000006</c:v>
                </c:pt>
                <c:pt idx="391">
                  <c:v>19.100000000000598</c:v>
                </c:pt>
                <c:pt idx="392">
                  <c:v>19.2000000000006</c:v>
                </c:pt>
                <c:pt idx="393">
                  <c:v>19.300000000000601</c:v>
                </c:pt>
                <c:pt idx="394">
                  <c:v>19.400000000000599</c:v>
                </c:pt>
                <c:pt idx="395">
                  <c:v>19.5000000000006</c:v>
                </c:pt>
                <c:pt idx="396">
                  <c:v>19.600000000000598</c:v>
                </c:pt>
                <c:pt idx="397">
                  <c:v>19.7000000000006</c:v>
                </c:pt>
                <c:pt idx="398">
                  <c:v>19.800000000000601</c:v>
                </c:pt>
                <c:pt idx="399">
                  <c:v>19.900000000000599</c:v>
                </c:pt>
                <c:pt idx="400">
                  <c:v>20.0000000000006</c:v>
                </c:pt>
              </c:numCache>
            </c:numRef>
          </c:xVal>
          <c:yVal>
            <c:numRef>
              <c:f>単スリット!$G$13:$G$413</c:f>
              <c:numCache>
                <c:formatCode>General</c:formatCode>
                <c:ptCount val="401"/>
                <c:pt idx="0">
                  <c:v>5.8812546726207667E-5</c:v>
                </c:pt>
                <c:pt idx="1">
                  <c:v>5.9208475498583731E-5</c:v>
                </c:pt>
                <c:pt idx="2">
                  <c:v>5.9014626860141047E-5</c:v>
                </c:pt>
                <c:pt idx="3">
                  <c:v>5.8228914514429569E-5</c:v>
                </c:pt>
                <c:pt idx="4">
                  <c:v>5.6861145075508806E-5</c:v>
                </c:pt>
                <c:pt idx="5">
                  <c:v>5.4933067856049959E-5</c:v>
                </c:pt>
                <c:pt idx="6">
                  <c:v>5.2478189263408448E-5</c:v>
                </c:pt>
                <c:pt idx="7">
                  <c:v>4.9541350692455461E-5</c:v>
                </c:pt>
                <c:pt idx="8">
                  <c:v>4.6178073413859184E-5</c:v>
                </c:pt>
                <c:pt idx="9">
                  <c:v>4.245367858965877E-5</c:v>
                </c:pt>
                <c:pt idx="10">
                  <c:v>3.8442195115062279E-5</c:v>
                </c:pt>
                <c:pt idx="11">
                  <c:v>3.422507239665513E-5</c:v>
                </c:pt>
                <c:pt idx="12">
                  <c:v>2.9889719344114096E-5</c:v>
                </c:pt>
                <c:pt idx="13">
                  <c:v>2.5527894689619575E-5</c:v>
                </c:pt>
                <c:pt idx="14">
                  <c:v>2.1233977175618401E-5</c:v>
                </c:pt>
                <c:pt idx="15">
                  <c:v>1.7103147092925448E-5</c:v>
                </c:pt>
                <c:pt idx="16">
                  <c:v>1.3229513040797284E-5</c:v>
                </c:pt>
                <c:pt idx="17">
                  <c:v>9.7042195612228682E-6</c:v>
                </c:pt>
                <c:pt idx="18">
                  <c:v>6.6135724245617036E-6</c:v>
                </c:pt>
                <c:pt idx="19">
                  <c:v>4.0372187777516002E-6</c:v>
                </c:pt>
                <c:pt idx="20">
                  <c:v>2.0464190871229006E-6</c:v>
                </c:pt>
                <c:pt idx="21">
                  <c:v>7.024468061707232E-7</c:v>
                </c:pt>
                <c:pt idx="22">
                  <c:v>5.5149978861944149E-8</c:v>
                </c:pt>
                <c:pt idx="23">
                  <c:v>1.417065695158079E-7</c:v>
                </c:pt>
                <c:pt idx="24">
                  <c:v>9.8560222306317728E-7</c:v>
                </c:pt>
                <c:pt idx="25">
                  <c:v>2.5958554500882354E-6</c:v>
                </c:pt>
                <c:pt idx="26">
                  <c:v>4.9665109578661374E-6</c:v>
                </c:pt>
                <c:pt idx="27">
                  <c:v>8.076417081985067E-6</c:v>
                </c:pt>
                <c:pt idx="28">
                  <c:v>1.1889298094325893E-5</c:v>
                </c:pt>
                <c:pt idx="29">
                  <c:v>1.6354126662977368E-5</c:v>
                </c:pt>
                <c:pt idx="30">
                  <c:v>2.1405796016933974E-5</c:v>
                </c:pt>
                <c:pt idx="31">
                  <c:v>2.6966085528271205E-5</c:v>
                </c:pt>
                <c:pt idx="32">
                  <c:v>3.2944907576558925E-5</c:v>
                </c:pt>
                <c:pt idx="33">
                  <c:v>3.9241817816561907E-5</c:v>
                </c:pt>
                <c:pt idx="34">
                  <c:v>4.5747765443164691E-5</c:v>
                </c:pt>
                <c:pt idx="35">
                  <c:v>5.2347054847936216E-5</c:v>
                </c:pt>
                <c:pt idx="36">
                  <c:v>5.8919485295822255E-5</c:v>
                </c:pt>
                <c:pt idx="37">
                  <c:v>6.5342631020266922E-5</c:v>
                </c:pt>
                <c:pt idx="38">
                  <c:v>7.1494220532116132E-5</c:v>
                </c:pt>
                <c:pt idx="39">
                  <c:v>7.7254571045346672E-5</c:v>
                </c:pt>
                <c:pt idx="40">
                  <c:v>8.2509031813016704E-5</c:v>
                </c:pt>
                <c:pt idx="41">
                  <c:v>8.715038889588902E-5</c:v>
                </c:pt>
                <c:pt idx="42">
                  <c:v>9.1081183499241563E-5</c:v>
                </c:pt>
                <c:pt idx="43">
                  <c:v>9.4215896536385771E-5</c:v>
                </c:pt>
                <c:pt idx="44">
                  <c:v>9.648295352195111E-5</c:v>
                </c:pt>
                <c:pt idx="45">
                  <c:v>9.7826506257432915E-5</c:v>
                </c:pt>
                <c:pt idx="46">
                  <c:v>9.8207951022046951E-5</c:v>
                </c:pt>
                <c:pt idx="47">
                  <c:v>9.7607147082392519E-5</c:v>
                </c:pt>
                <c:pt idx="48">
                  <c:v>9.6023304226621067E-5</c:v>
                </c:pt>
                <c:pt idx="49">
                  <c:v>9.347551363830296E-5</c:v>
                </c:pt>
                <c:pt idx="50">
                  <c:v>9.000290266235282E-5</c:v>
                </c:pt>
                <c:pt idx="51">
                  <c:v>8.5664400776712895E-5</c:v>
                </c:pt>
                <c:pt idx="52">
                  <c:v>8.0538111253258336E-5</c:v>
                </c:pt>
                <c:pt idx="53">
                  <c:v>7.4720290443543446E-5</c:v>
                </c:pt>
                <c:pt idx="54">
                  <c:v>6.8323944225227414E-5</c:v>
                </c:pt>
                <c:pt idx="55">
                  <c:v>6.1477058753195689E-5</c:v>
                </c:pt>
                <c:pt idx="56">
                  <c:v>5.432049013190145E-5</c:v>
                </c:pt>
                <c:pt idx="57">
                  <c:v>4.7005544817948895E-5</c:v>
                </c:pt>
                <c:pt idx="58">
                  <c:v>3.9691289331907401E-5</c:v>
                </c:pt>
                <c:pt idx="59">
                  <c:v>3.2541634067778716E-5</c:v>
                </c:pt>
                <c:pt idx="60">
                  <c:v>2.5722241506720223E-5</c:v>
                </c:pt>
                <c:pt idx="61">
                  <c:v>1.9397313847600588E-5</c:v>
                </c:pt>
                <c:pt idx="62">
                  <c:v>1.3726318851983547E-5</c:v>
                </c:pt>
                <c:pt idx="63">
                  <c:v>8.8607154711588302E-6</c:v>
                </c:pt>
                <c:pt idx="64">
                  <c:v>4.9407425002738021E-6</c:v>
                </c:pt>
                <c:pt idx="65">
                  <c:v>2.092334030447755E-6</c:v>
                </c:pt>
                <c:pt idx="66">
                  <c:v>4.2422480484862302E-7</c:v>
                </c:pt>
                <c:pt idx="67">
                  <c:v>2.5306711098631044E-8</c:v>
                </c:pt>
                <c:pt idx="68">
                  <c:v>9.6229456403024994E-7</c:v>
                </c:pt>
                <c:pt idx="69">
                  <c:v>3.2777550761177701E-6</c:v>
                </c:pt>
                <c:pt idx="70">
                  <c:v>6.9885475266484307E-6</c:v>
                </c:pt>
                <c:pt idx="71">
                  <c:v>1.2084718195744819E-5</c:v>
                </c:pt>
                <c:pt idx="72">
                  <c:v>1.8528883217844235E-5</c:v>
                </c:pt>
                <c:pt idx="73">
                  <c:v>2.625612624341556E-5</c:v>
                </c:pt>
                <c:pt idx="74">
                  <c:v>3.5174428308306457E-5</c:v>
                </c:pt>
                <c:pt idx="75">
                  <c:v>4.5165637744506536E-5</c:v>
                </c:pt>
                <c:pt idx="76">
                  <c:v>5.6086977985869491E-5</c:v>
                </c:pt>
                <c:pt idx="77">
                  <c:v>6.777308090080048E-5</c:v>
                </c:pt>
                <c:pt idx="78">
                  <c:v>8.0038523003151063E-5</c:v>
                </c:pt>
                <c:pt idx="79">
                  <c:v>9.2680831740458069E-5</c:v>
                </c:pt>
                <c:pt idx="80">
                  <c:v>1.054839192254583E-4</c:v>
                </c:pt>
                <c:pt idx="81">
                  <c:v>1.1822189145195929E-4</c:v>
                </c:pt>
                <c:pt idx="82">
                  <c:v>1.306631724045765E-4</c:v>
                </c:pt>
                <c:pt idx="83">
                  <c:v>1.4257487471085374E-4</c:v>
                </c:pt>
                <c:pt idx="84">
                  <c:v>1.5372734175984713E-4</c:v>
                </c:pt>
                <c:pt idx="85">
                  <c:v>1.6389878067500218E-4</c:v>
                </c:pt>
                <c:pt idx="86">
                  <c:v>1.7287990131518351E-4</c:v>
                </c:pt>
                <c:pt idx="87">
                  <c:v>1.804784736998031E-4</c:v>
                </c:pt>
                <c:pt idx="88">
                  <c:v>1.8652371500303295E-4</c:v>
                </c:pt>
                <c:pt idx="89">
                  <c:v>1.9087041760400031E-4</c:v>
                </c:pt>
                <c:pt idx="90">
                  <c:v>1.9340273165364288E-4</c:v>
                </c:pt>
                <c:pt idx="91">
                  <c:v>1.9403751923549251E-4</c:v>
                </c:pt>
                <c:pt idx="92">
                  <c:v>1.9272720243884765E-4</c:v>
                </c:pt>
                <c:pt idx="93">
                  <c:v>1.8946203448098344E-4</c:v>
                </c:pt>
                <c:pt idx="94">
                  <c:v>1.842717313332923E-4</c:v>
                </c:pt>
                <c:pt idx="95">
                  <c:v>1.7722641101892056E-4</c:v>
                </c:pt>
                <c:pt idx="96">
                  <c:v>1.6843679872341155E-4</c:v>
                </c:pt>
                <c:pt idx="97">
                  <c:v>1.5805366793605611E-4</c:v>
                </c:pt>
                <c:pt idx="98">
                  <c:v>1.462665008353647E-4</c:v>
                </c:pt>
                <c:pt idx="99">
                  <c:v>1.3330136484349423E-4</c:v>
                </c:pt>
                <c:pt idx="100">
                  <c:v>1.1941801647969775E-4</c:v>
                </c:pt>
                <c:pt idx="101">
                  <c:v>1.0490625810547561E-4</c:v>
                </c:pt>
                <c:pt idx="102">
                  <c:v>9.0081587626673659E-5</c:v>
                </c:pt>
                <c:pt idx="103">
                  <c:v>7.5280195446213058E-5</c:v>
                </c:pt>
                <c:pt idx="104">
                  <c:v>6.0853376688554421E-5</c:v>
                </c:pt>
                <c:pt idx="105">
                  <c:v>4.716143968854783E-5</c:v>
                </c:pt>
                <c:pt idx="106">
                  <c:v>3.4567203704088987E-5</c:v>
                </c:pt>
                <c:pt idx="107">
                  <c:v>2.3429189536119776E-5</c:v>
                </c:pt>
                <c:pt idx="108">
                  <c:v>1.4094615997388731E-5</c:v>
                </c:pt>
                <c:pt idx="109">
                  <c:v>6.8923227602412566E-6</c:v>
                </c:pt>
                <c:pt idx="110">
                  <c:v>2.1257458512279457E-6</c:v>
                </c:pt>
                <c:pt idx="111">
                  <c:v>6.6075794215348673E-8</c:v>
                </c:pt>
                <c:pt idx="112">
                  <c:v>9.4573000905642586E-7</c:v>
                </c:pt>
                <c:pt idx="113">
                  <c:v>4.952270459278167E-6</c:v>
                </c:pt>
                <c:pt idx="114">
                  <c:v>1.2222894653874608E-5</c:v>
                </c:pt>
                <c:pt idx="115">
                  <c:v>2.283962292651751E-5</c:v>
                </c:pt>
                <c:pt idx="116">
                  <c:v>3.6825297459879916E-5</c:v>
                </c:pt>
                <c:pt idx="117">
                  <c:v>5.4140498851690655E-5</c:v>
                </c:pt>
                <c:pt idx="118">
                  <c:v>7.4681474229695361E-5</c:v>
                </c:pt>
                <c:pt idx="119">
                  <c:v>9.8279157150077116E-5</c:v>
                </c:pt>
                <c:pt idx="120">
                  <c:v>1.2469934392982836E-4</c:v>
                </c:pt>
                <c:pt idx="121">
                  <c:v>1.5364407387463377E-4</c:v>
                </c:pt>
                <c:pt idx="122">
                  <c:v>1.8475424230839373E-4</c:v>
                </c:pt>
                <c:pt idx="123">
                  <c:v>2.1761345565603037E-4</c:v>
                </c:pt>
                <c:pt idx="124">
                  <c:v>2.517531173699245E-4</c:v>
                </c:pt>
                <c:pt idx="125">
                  <c:v>2.8665871253547514E-4</c:v>
                </c:pt>
                <c:pt idx="126">
                  <c:v>3.2177723787206621E-4</c:v>
                </c:pt>
                <c:pt idx="127">
                  <c:v>3.5652570290258586E-4</c:v>
                </c:pt>
                <c:pt idx="128">
                  <c:v>3.9030060764347807E-4</c:v>
                </c:pt>
                <c:pt idx="129">
                  <c:v>4.2248828261463639E-4</c:v>
                </c:pt>
                <c:pt idx="130">
                  <c:v>4.5247595862482354E-4</c:v>
                </c:pt>
                <c:pt idx="131">
                  <c:v>4.7966341698361725E-4</c:v>
                </c:pt>
                <c:pt idx="132">
                  <c:v>5.0347505583807318E-4</c:v>
                </c:pt>
                <c:pt idx="133">
                  <c:v>5.2337219552215557E-4</c:v>
                </c:pt>
                <c:pt idx="134">
                  <c:v>5.3886543540314965E-4</c:v>
                </c:pt>
                <c:pt idx="135">
                  <c:v>5.495268669429914E-4</c:v>
                </c:pt>
                <c:pt idx="136">
                  <c:v>5.5500194275863446E-4</c:v>
                </c:pt>
                <c:pt idx="137">
                  <c:v>5.5502079951850103E-4</c:v>
                </c:pt>
                <c:pt idx="138">
                  <c:v>5.4940883366240217E-4</c:v>
                </c:pt>
                <c:pt idx="139">
                  <c:v>5.3809633324418892E-4</c:v>
                </c:pt>
                <c:pt idx="140">
                  <c:v>5.211269766856138E-4</c:v>
                </c:pt>
                <c:pt idx="141">
                  <c:v>4.9866501986256637E-4</c:v>
                </c:pt>
                <c:pt idx="142">
                  <c:v>4.7100100663712713E-4</c:v>
                </c:pt>
                <c:pt idx="143">
                  <c:v>4.3855585456705425E-4</c:v>
                </c:pt>
                <c:pt idx="144">
                  <c:v>4.018831868861794E-4</c:v>
                </c:pt>
                <c:pt idx="145">
                  <c:v>3.6166980372581502E-4</c:v>
                </c:pt>
                <c:pt idx="146">
                  <c:v>3.1873420966582305E-4</c:v>
                </c:pt>
                <c:pt idx="147">
                  <c:v>2.7402314075112747E-4</c:v>
                </c:pt>
                <c:pt idx="148">
                  <c:v>2.2860606173546558E-4</c:v>
                </c:pt>
                <c:pt idx="149">
                  <c:v>1.8366763313784599E-4</c:v>
                </c:pt>
                <c:pt idx="150">
                  <c:v>1.4049817731106017E-4</c:v>
                </c:pt>
                <c:pt idx="151">
                  <c:v>1.0048220269801367E-4</c:v>
                </c:pt>
                <c:pt idx="152">
                  <c:v>6.5085075348726124E-5</c:v>
                </c:pt>
                <c:pt idx="153">
                  <c:v>3.5837956139508188E-5</c:v>
                </c:pt>
                <c:pt idx="154">
                  <c:v>1.4321150526107396E-5</c:v>
                </c:pt>
                <c:pt idx="155">
                  <c:v>2.1460446310727551E-6</c:v>
                </c:pt>
                <c:pt idx="156">
                  <c:v>9.3582658180953868E-7</c:v>
                </c:pt>
                <c:pt idx="157">
                  <c:v>1.2305214869578515E-5</c:v>
                </c:pt>
                <c:pt idx="158">
                  <c:v>3.7839435707341356E-5</c:v>
                </c:pt>
                <c:pt idx="159">
                  <c:v>7.9072708575188925E-5</c:v>
                </c:pt>
                <c:pt idx="160">
                  <c:v>1.3746651304418175E-4</c:v>
                </c:pt>
                <c:pt idx="161">
                  <c:v>2.1438792029498344E-4</c:v>
                </c:pt>
                <c:pt idx="162">
                  <c:v>3.1108827927773045E-4</c:v>
                </c:pt>
                <c:pt idx="163">
                  <c:v>4.2868255002805012E-4</c:v>
                </c:pt>
                <c:pt idx="164">
                  <c:v>5.6812957515113419E-4</c:v>
                </c:pt>
                <c:pt idx="165">
                  <c:v>7.3021357485983786E-4</c:v>
                </c:pt>
                <c:pt idx="166">
                  <c:v>9.1552714121278774E-4</c:v>
                </c:pt>
                <c:pt idx="167">
                  <c:v>1.1244559934140473E-3</c:v>
                </c:pt>
                <c:pt idx="168">
                  <c:v>1.3571657383370025E-3</c:v>
                </c:pt>
                <c:pt idx="169">
                  <c:v>1.6135908590116611E-3</c:v>
                </c:pt>
                <c:pt idx="170">
                  <c:v>1.8934261289127732E-3</c:v>
                </c:pt>
                <c:pt idx="171">
                  <c:v>2.1961206218077795E-3</c:v>
                </c:pt>
                <c:pt idx="172">
                  <c:v>2.5208744560191328E-3</c:v>
                </c:pt>
                <c:pt idx="173">
                  <c:v>2.8666383786230452E-3</c:v>
                </c:pt>
                <c:pt idx="174">
                  <c:v>3.2321162597828733E-3</c:v>
                </c:pt>
                <c:pt idx="175">
                  <c:v>3.6157705305720151E-3</c:v>
                </c:pt>
                <c:pt idx="176">
                  <c:v>4.0158305597782305E-3</c:v>
                </c:pt>
                <c:pt idx="177">
                  <c:v>4.4303039268141541E-3</c:v>
                </c:pt>
                <c:pt idx="178">
                  <c:v>4.8569905095349189E-3</c:v>
                </c:pt>
                <c:pt idx="179">
                  <c:v>5.293499267987006E-3</c:v>
                </c:pt>
                <c:pt idx="180">
                  <c:v>5.737267568468124E-3</c:v>
                </c:pt>
                <c:pt idx="181">
                  <c:v>6.1855828572401263E-3</c:v>
                </c:pt>
                <c:pt idx="182">
                  <c:v>6.6356064603449935E-3</c:v>
                </c:pt>
                <c:pt idx="183">
                  <c:v>7.0843992556930274E-3</c:v>
                </c:pt>
                <c:pt idx="184">
                  <c:v>7.5289489363727325E-3</c:v>
                </c:pt>
                <c:pt idx="185">
                  <c:v>7.9661985603792906E-3</c:v>
                </c:pt>
                <c:pt idx="186">
                  <c:v>8.3930760620325694E-3</c:v>
                </c:pt>
                <c:pt idx="187">
                  <c:v>8.8065243845644927E-3</c:v>
                </c:pt>
                <c:pt idx="188">
                  <c:v>9.2035318819502828E-3</c:v>
                </c:pt>
                <c:pt idx="189">
                  <c:v>9.5811626312283637E-3</c:v>
                </c:pt>
                <c:pt idx="190">
                  <c:v>9.9365862944263261E-3</c:v>
                </c:pt>
                <c:pt idx="191">
                  <c:v>1.0267107171845093E-2</c:v>
                </c:pt>
                <c:pt idx="192">
                  <c:v>1.0570192095842715E-2</c:v>
                </c:pt>
                <c:pt idx="193">
                  <c:v>1.0843496826329083E-2</c:v>
                </c:pt>
                <c:pt idx="194">
                  <c:v>1.1084890625790284E-2</c:v>
                </c:pt>
                <c:pt idx="195">
                  <c:v>1.1292478712601105E-2</c:v>
                </c:pt>
                <c:pt idx="196">
                  <c:v>1.1464622316387115E-2</c:v>
                </c:pt>
                <c:pt idx="197">
                  <c:v>1.1599956087935672E-2</c:v>
                </c:pt>
                <c:pt idx="198">
                  <c:v>1.1697402648249294E-2</c:v>
                </c:pt>
                <c:pt idx="199">
                  <c:v>1.1756184096352913E-2</c:v>
                </c:pt>
                <c:pt idx="200">
                  <c:v>1.1775830332938966E-2</c:v>
                </c:pt>
                <c:pt idx="201">
                  <c:v>1.1756184096352677E-2</c:v>
                </c:pt>
                <c:pt idx="202">
                  <c:v>1.1697402648248825E-2</c:v>
                </c:pt>
                <c:pt idx="203">
                  <c:v>1.1599956087934973E-2</c:v>
                </c:pt>
                <c:pt idx="204">
                  <c:v>1.1464622316386192E-2</c:v>
                </c:pt>
                <c:pt idx="205">
                  <c:v>1.1292478712599975E-2</c:v>
                </c:pt>
                <c:pt idx="206">
                  <c:v>1.1084890625788933E-2</c:v>
                </c:pt>
                <c:pt idx="207">
                  <c:v>1.0843496826327537E-2</c:v>
                </c:pt>
                <c:pt idx="208">
                  <c:v>1.0570192095840984E-2</c:v>
                </c:pt>
                <c:pt idx="209">
                  <c:v>1.0267107171843183E-2</c:v>
                </c:pt>
                <c:pt idx="210">
                  <c:v>9.9365862944242704E-3</c:v>
                </c:pt>
                <c:pt idx="211">
                  <c:v>9.5811626312261623E-3</c:v>
                </c:pt>
                <c:pt idx="212">
                  <c:v>9.2035318819479513E-3</c:v>
                </c:pt>
                <c:pt idx="213">
                  <c:v>8.8065243845620571E-3</c:v>
                </c:pt>
                <c:pt idx="214">
                  <c:v>8.3930760620300436E-3</c:v>
                </c:pt>
                <c:pt idx="215">
                  <c:v>7.9661985603766972E-3</c:v>
                </c:pt>
                <c:pt idx="216">
                  <c:v>7.5289489363700836E-3</c:v>
                </c:pt>
                <c:pt idx="217">
                  <c:v>7.0843992556903429E-3</c:v>
                </c:pt>
                <c:pt idx="218">
                  <c:v>6.6356064603422943E-3</c:v>
                </c:pt>
                <c:pt idx="219">
                  <c:v>6.1855828572374288E-3</c:v>
                </c:pt>
                <c:pt idx="220">
                  <c:v>5.7372675684654439E-3</c:v>
                </c:pt>
                <c:pt idx="221">
                  <c:v>5.2934992679843666E-3</c:v>
                </c:pt>
                <c:pt idx="222">
                  <c:v>4.8569905095323272E-3</c:v>
                </c:pt>
                <c:pt idx="223">
                  <c:v>4.4303039268116292E-3</c:v>
                </c:pt>
                <c:pt idx="224">
                  <c:v>4.0158305597757836E-3</c:v>
                </c:pt>
                <c:pt idx="225">
                  <c:v>3.6157705305700531E-3</c:v>
                </c:pt>
                <c:pt idx="226">
                  <c:v>3.2321162597809998E-3</c:v>
                </c:pt>
                <c:pt idx="227">
                  <c:v>2.8666383786212649E-3</c:v>
                </c:pt>
                <c:pt idx="228">
                  <c:v>2.5208744560174549E-3</c:v>
                </c:pt>
                <c:pt idx="229">
                  <c:v>2.1961206218062096E-3</c:v>
                </c:pt>
                <c:pt idx="230">
                  <c:v>1.8934261289113167E-3</c:v>
                </c:pt>
                <c:pt idx="231">
                  <c:v>1.613590859010321E-3</c:v>
                </c:pt>
                <c:pt idx="232">
                  <c:v>1.357165738335781E-3</c:v>
                </c:pt>
                <c:pt idx="233">
                  <c:v>1.1244559934129417E-3</c:v>
                </c:pt>
                <c:pt idx="234">
                  <c:v>9.1552714121180198E-4</c:v>
                </c:pt>
                <c:pt idx="235">
                  <c:v>7.3021357485896941E-4</c:v>
                </c:pt>
                <c:pt idx="236">
                  <c:v>5.6812957515038186E-4</c:v>
                </c:pt>
                <c:pt idx="237">
                  <c:v>4.2868255002740806E-4</c:v>
                </c:pt>
                <c:pt idx="238">
                  <c:v>3.1108827927719463E-4</c:v>
                </c:pt>
                <c:pt idx="239">
                  <c:v>2.1438792029455084E-4</c:v>
                </c:pt>
                <c:pt idx="240">
                  <c:v>1.3746651304384494E-4</c:v>
                </c:pt>
                <c:pt idx="241">
                  <c:v>7.9072708574941253E-5</c:v>
                </c:pt>
                <c:pt idx="242">
                  <c:v>3.7839435707175425E-5</c:v>
                </c:pt>
                <c:pt idx="243">
                  <c:v>1.2305214869487532E-5</c:v>
                </c:pt>
                <c:pt idx="244">
                  <c:v>9.3582658178547035E-7</c:v>
                </c:pt>
                <c:pt idx="245">
                  <c:v>2.1460446311075385E-6</c:v>
                </c:pt>
                <c:pt idx="246">
                  <c:v>1.4321150526192899E-5</c:v>
                </c:pt>
                <c:pt idx="247">
                  <c:v>3.5837956139661738E-5</c:v>
                </c:pt>
                <c:pt idx="248">
                  <c:v>6.5085075348922025E-5</c:v>
                </c:pt>
                <c:pt idx="249">
                  <c:v>1.0048220269824119E-4</c:v>
                </c:pt>
                <c:pt idx="250">
                  <c:v>1.4049817731131087E-4</c:v>
                </c:pt>
                <c:pt idx="251">
                  <c:v>1.8366763313811164E-4</c:v>
                </c:pt>
                <c:pt idx="252">
                  <c:v>2.2860606173573755E-4</c:v>
                </c:pt>
                <c:pt idx="253">
                  <c:v>2.740231407513989E-4</c:v>
                </c:pt>
                <c:pt idx="254">
                  <c:v>3.1873420966608727E-4</c:v>
                </c:pt>
                <c:pt idx="255">
                  <c:v>3.6166980372606509E-4</c:v>
                </c:pt>
                <c:pt idx="256">
                  <c:v>4.0188318688641055E-4</c:v>
                </c:pt>
                <c:pt idx="257">
                  <c:v>4.385558545672622E-4</c:v>
                </c:pt>
                <c:pt idx="258">
                  <c:v>4.710010066373083E-4</c:v>
                </c:pt>
                <c:pt idx="259">
                  <c:v>4.9866501986271707E-4</c:v>
                </c:pt>
                <c:pt idx="260">
                  <c:v>5.2112697668573241E-4</c:v>
                </c:pt>
                <c:pt idx="261">
                  <c:v>5.3809633324427392E-4</c:v>
                </c:pt>
                <c:pt idx="262">
                  <c:v>5.4940883366245269E-4</c:v>
                </c:pt>
                <c:pt idx="263">
                  <c:v>5.5502079951851772E-4</c:v>
                </c:pt>
                <c:pt idx="264">
                  <c:v>5.5500194275861776E-4</c:v>
                </c:pt>
                <c:pt idx="265">
                  <c:v>5.4952686694294262E-4</c:v>
                </c:pt>
                <c:pt idx="266">
                  <c:v>5.3886543540307094E-4</c:v>
                </c:pt>
                <c:pt idx="267">
                  <c:v>5.2337219552204932E-4</c:v>
                </c:pt>
                <c:pt idx="268">
                  <c:v>5.0347505583794145E-4</c:v>
                </c:pt>
                <c:pt idx="269">
                  <c:v>4.7966341698346302E-4</c:v>
                </c:pt>
                <c:pt idx="270">
                  <c:v>4.5247595862465126E-4</c:v>
                </c:pt>
                <c:pt idx="271">
                  <c:v>4.2248828261444926E-4</c:v>
                </c:pt>
                <c:pt idx="272">
                  <c:v>3.9030060764327955E-4</c:v>
                </c:pt>
                <c:pt idx="273">
                  <c:v>3.5652570290237975E-4</c:v>
                </c:pt>
                <c:pt idx="274">
                  <c:v>3.217772378718556E-4</c:v>
                </c:pt>
                <c:pt idx="275">
                  <c:v>2.8665871253526399E-4</c:v>
                </c:pt>
                <c:pt idx="276">
                  <c:v>2.5175311736971731E-4</c:v>
                </c:pt>
                <c:pt idx="277">
                  <c:v>2.1761345565582892E-4</c:v>
                </c:pt>
                <c:pt idx="278">
                  <c:v>1.8475424230820142E-4</c:v>
                </c:pt>
                <c:pt idx="279">
                  <c:v>1.5364407387445322E-4</c:v>
                </c:pt>
                <c:pt idx="280">
                  <c:v>1.2469934392966232E-4</c:v>
                </c:pt>
                <c:pt idx="281">
                  <c:v>9.8279157149926778E-5</c:v>
                </c:pt>
                <c:pt idx="282">
                  <c:v>7.4681474229562478E-5</c:v>
                </c:pt>
                <c:pt idx="283">
                  <c:v>5.4140498851576712E-5</c:v>
                </c:pt>
                <c:pt idx="284">
                  <c:v>3.6825297459785943E-5</c:v>
                </c:pt>
                <c:pt idx="285">
                  <c:v>2.2839622926443693E-5</c:v>
                </c:pt>
                <c:pt idx="286">
                  <c:v>1.2222894653821105E-5</c:v>
                </c:pt>
                <c:pt idx="287">
                  <c:v>4.9522704592443746E-6</c:v>
                </c:pt>
                <c:pt idx="288">
                  <c:v>9.4573000904189956E-7</c:v>
                </c:pt>
                <c:pt idx="289">
                  <c:v>6.6075794219099984E-8</c:v>
                </c:pt>
                <c:pt idx="290">
                  <c:v>2.1257458512486781E-6</c:v>
                </c:pt>
                <c:pt idx="291">
                  <c:v>6.8923227602773809E-6</c:v>
                </c:pt>
                <c:pt idx="292">
                  <c:v>1.409461599743866E-5</c:v>
                </c:pt>
                <c:pt idx="293">
                  <c:v>2.3429189536181399E-5</c:v>
                </c:pt>
                <c:pt idx="294">
                  <c:v>3.4567203704160544E-5</c:v>
                </c:pt>
                <c:pt idx="295">
                  <c:v>4.716143968861379E-5</c:v>
                </c:pt>
                <c:pt idx="296">
                  <c:v>6.0853376688624976E-5</c:v>
                </c:pt>
                <c:pt idx="297">
                  <c:v>7.5280195446286757E-5</c:v>
                </c:pt>
                <c:pt idx="298">
                  <c:v>9.0081587626748307E-5</c:v>
                </c:pt>
                <c:pt idx="299">
                  <c:v>1.0490625810554895E-4</c:v>
                </c:pt>
                <c:pt idx="300">
                  <c:v>1.1941801647976875E-4</c:v>
                </c:pt>
                <c:pt idx="301">
                  <c:v>1.333013648435617E-4</c:v>
                </c:pt>
                <c:pt idx="302">
                  <c:v>1.4626650083542704E-4</c:v>
                </c:pt>
                <c:pt idx="303">
                  <c:v>1.5805366793611165E-4</c:v>
                </c:pt>
                <c:pt idx="304">
                  <c:v>1.6843679872345963E-4</c:v>
                </c:pt>
                <c:pt idx="305">
                  <c:v>1.7722641101896002E-4</c:v>
                </c:pt>
                <c:pt idx="306">
                  <c:v>1.8427173133332296E-4</c:v>
                </c:pt>
                <c:pt idx="307">
                  <c:v>1.8946203448100477E-4</c:v>
                </c:pt>
                <c:pt idx="308">
                  <c:v>1.9272720243885909E-4</c:v>
                </c:pt>
                <c:pt idx="309">
                  <c:v>1.9403751923549419E-4</c:v>
                </c:pt>
                <c:pt idx="310">
                  <c:v>1.9340273165363496E-4</c:v>
                </c:pt>
                <c:pt idx="311">
                  <c:v>1.9087041760398307E-4</c:v>
                </c:pt>
                <c:pt idx="312">
                  <c:v>1.865237150030068E-4</c:v>
                </c:pt>
                <c:pt idx="313">
                  <c:v>1.8047847369976881E-4</c:v>
                </c:pt>
                <c:pt idx="314">
                  <c:v>1.7287990131514198E-4</c:v>
                </c:pt>
                <c:pt idx="315">
                  <c:v>1.6389878067495415E-4</c:v>
                </c:pt>
                <c:pt idx="316">
                  <c:v>1.5372734175979341E-4</c:v>
                </c:pt>
                <c:pt idx="317">
                  <c:v>1.4257487471078429E-4</c:v>
                </c:pt>
                <c:pt idx="318">
                  <c:v>1.3066317240450316E-4</c:v>
                </c:pt>
                <c:pt idx="319">
                  <c:v>1.1822189145188382E-4</c:v>
                </c:pt>
                <c:pt idx="320">
                  <c:v>1.0548391922538208E-4</c:v>
                </c:pt>
                <c:pt idx="321">
                  <c:v>9.2680831740381809E-5</c:v>
                </c:pt>
                <c:pt idx="322">
                  <c:v>8.0038523003075752E-5</c:v>
                </c:pt>
                <c:pt idx="323">
                  <c:v>6.7773080900728421E-5</c:v>
                </c:pt>
                <c:pt idx="324">
                  <c:v>5.6086977985801492E-5</c:v>
                </c:pt>
                <c:pt idx="325">
                  <c:v>4.5165637744443625E-5</c:v>
                </c:pt>
                <c:pt idx="326">
                  <c:v>3.5174428308249814E-5</c:v>
                </c:pt>
                <c:pt idx="327">
                  <c:v>2.6256126243365514E-5</c:v>
                </c:pt>
                <c:pt idx="328">
                  <c:v>1.8528883217801805E-5</c:v>
                </c:pt>
                <c:pt idx="329">
                  <c:v>1.2084718195710131E-5</c:v>
                </c:pt>
                <c:pt idx="330">
                  <c:v>6.9885475266222015E-6</c:v>
                </c:pt>
                <c:pt idx="331">
                  <c:v>3.2777550760996901E-6</c:v>
                </c:pt>
                <c:pt idx="332">
                  <c:v>9.622945640204792E-7</c:v>
                </c:pt>
                <c:pt idx="333">
                  <c:v>2.5306711097064854E-8</c:v>
                </c:pt>
                <c:pt idx="334">
                  <c:v>4.2422480485490424E-7</c:v>
                </c:pt>
                <c:pt idx="335">
                  <c:v>2.0923340304613507E-6</c:v>
                </c:pt>
                <c:pt idx="336">
                  <c:v>4.9407425002943181E-6</c:v>
                </c:pt>
                <c:pt idx="337">
                  <c:v>8.8607154711853253E-6</c:v>
                </c:pt>
                <c:pt idx="338">
                  <c:v>1.3726318852015316E-5</c:v>
                </c:pt>
                <c:pt idx="339">
                  <c:v>1.939731384763674E-5</c:v>
                </c:pt>
                <c:pt idx="340">
                  <c:v>2.5722241506759834E-5</c:v>
                </c:pt>
                <c:pt idx="341">
                  <c:v>3.2541634067820803E-5</c:v>
                </c:pt>
                <c:pt idx="342">
                  <c:v>3.9691289331951162E-5</c:v>
                </c:pt>
                <c:pt idx="343">
                  <c:v>4.7005544817992758E-5</c:v>
                </c:pt>
                <c:pt idx="344">
                  <c:v>5.4320490131944859E-5</c:v>
                </c:pt>
                <c:pt idx="345">
                  <c:v>6.1477058753237689E-5</c:v>
                </c:pt>
                <c:pt idx="346">
                  <c:v>6.832394422526711E-5</c:v>
                </c:pt>
                <c:pt idx="347">
                  <c:v>7.4720290443580241E-5</c:v>
                </c:pt>
                <c:pt idx="348">
                  <c:v>8.0538111253291282E-5</c:v>
                </c:pt>
                <c:pt idx="349">
                  <c:v>8.5664400776741369E-5</c:v>
                </c:pt>
                <c:pt idx="350">
                  <c:v>9.0002902662376252E-5</c:v>
                </c:pt>
                <c:pt idx="351">
                  <c:v>9.347551363832108E-5</c:v>
                </c:pt>
                <c:pt idx="352">
                  <c:v>9.6023304226633548E-5</c:v>
                </c:pt>
                <c:pt idx="353">
                  <c:v>9.7607147082399065E-5</c:v>
                </c:pt>
                <c:pt idx="354">
                  <c:v>9.8207951022047602E-5</c:v>
                </c:pt>
                <c:pt idx="355">
                  <c:v>9.7826506257427725E-5</c:v>
                </c:pt>
                <c:pt idx="356">
                  <c:v>9.6482953521940241E-5</c:v>
                </c:pt>
                <c:pt idx="357">
                  <c:v>9.4215896536369508E-5</c:v>
                </c:pt>
                <c:pt idx="358">
                  <c:v>9.108118349922034E-5</c:v>
                </c:pt>
                <c:pt idx="359">
                  <c:v>8.7150388895863216E-5</c:v>
                </c:pt>
                <c:pt idx="360">
                  <c:v>8.2509031812987024E-5</c:v>
                </c:pt>
                <c:pt idx="361">
                  <c:v>7.7254571045313645E-5</c:v>
                </c:pt>
                <c:pt idx="362">
                  <c:v>7.1494220532080109E-5</c:v>
                </c:pt>
                <c:pt idx="363">
                  <c:v>6.5342631020235222E-5</c:v>
                </c:pt>
                <c:pt idx="364">
                  <c:v>5.8919485295783298E-5</c:v>
                </c:pt>
                <c:pt idx="365">
                  <c:v>5.2347054847903033E-5</c:v>
                </c:pt>
                <c:pt idx="366">
                  <c:v>4.5747765443132015E-5</c:v>
                </c:pt>
                <c:pt idx="367">
                  <c:v>3.9241817816523377E-5</c:v>
                </c:pt>
                <c:pt idx="368">
                  <c:v>3.2944907576527998E-5</c:v>
                </c:pt>
                <c:pt idx="369">
                  <c:v>2.6966085528242145E-5</c:v>
                </c:pt>
                <c:pt idx="370">
                  <c:v>2.1405796016907384E-5</c:v>
                </c:pt>
                <c:pt idx="371">
                  <c:v>1.6354126662953647E-5</c:v>
                </c:pt>
                <c:pt idx="372">
                  <c:v>1.1889298094305051E-5</c:v>
                </c:pt>
                <c:pt idx="373">
                  <c:v>8.07641708196773E-6</c:v>
                </c:pt>
                <c:pt idx="374">
                  <c:v>4.9665109578524155E-6</c:v>
                </c:pt>
                <c:pt idx="375">
                  <c:v>2.5958554500781731E-6</c:v>
                </c:pt>
                <c:pt idx="376">
                  <c:v>9.8560222305710617E-7</c:v>
                </c:pt>
                <c:pt idx="377">
                  <c:v>1.4170656951349587E-7</c:v>
                </c:pt>
                <c:pt idx="378">
                  <c:v>5.5149978863378328E-8</c:v>
                </c:pt>
                <c:pt idx="379">
                  <c:v>7.024468061757875E-7</c:v>
                </c:pt>
                <c:pt idx="380">
                  <c:v>2.04641908713124E-6</c:v>
                </c:pt>
                <c:pt idx="381">
                  <c:v>4.0372187777630131E-6</c:v>
                </c:pt>
                <c:pt idx="382">
                  <c:v>6.6135724245759329E-6</c:v>
                </c:pt>
                <c:pt idx="383">
                  <c:v>9.7042195612394718E-6</c:v>
                </c:pt>
                <c:pt idx="384">
                  <c:v>1.322951304081567E-5</c:v>
                </c:pt>
                <c:pt idx="385">
                  <c:v>1.7103147092945529E-5</c:v>
                </c:pt>
                <c:pt idx="386">
                  <c:v>2.1233977175639441E-5</c:v>
                </c:pt>
                <c:pt idx="387">
                  <c:v>2.5527894689641297E-5</c:v>
                </c:pt>
                <c:pt idx="388">
                  <c:v>2.9889719344140188E-5</c:v>
                </c:pt>
                <c:pt idx="389">
                  <c:v>3.4225072396681123E-5</c:v>
                </c:pt>
                <c:pt idx="390">
                  <c:v>3.8442195115086864E-5</c:v>
                </c:pt>
                <c:pt idx="391">
                  <c:v>4.2453678589681891E-5</c:v>
                </c:pt>
                <c:pt idx="392">
                  <c:v>4.6178073413880631E-5</c:v>
                </c:pt>
                <c:pt idx="393">
                  <c:v>4.954135069247451E-5</c:v>
                </c:pt>
                <c:pt idx="394">
                  <c:v>5.247818926342469E-5</c:v>
                </c:pt>
                <c:pt idx="395">
                  <c:v>5.4933067856063153E-5</c:v>
                </c:pt>
                <c:pt idx="396">
                  <c:v>5.6861145075518693E-5</c:v>
                </c:pt>
                <c:pt idx="397">
                  <c:v>5.8228914514436013E-5</c:v>
                </c:pt>
                <c:pt idx="398">
                  <c:v>5.9014626860144008E-5</c:v>
                </c:pt>
                <c:pt idx="399">
                  <c:v>5.9208475498583121E-5</c:v>
                </c:pt>
                <c:pt idx="400">
                  <c:v>5.881254672620352E-5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9B-49BD-9C98-5AD33B980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881248"/>
        <c:axId val="1472882688"/>
      </c:scatterChart>
      <c:valAx>
        <c:axId val="1472881248"/>
        <c:scaling>
          <c:orientation val="minMax"/>
          <c:max val="20"/>
          <c:min val="-2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i="0">
                    <a:latin typeface="Century" panose="02040604050505020304" pitchFamily="18" charset="0"/>
                  </a:rPr>
                  <a:t>R [mm]</a:t>
                </a:r>
                <a:endParaRPr lang="ja-JP" altLang="en-US" i="0">
                  <a:latin typeface="Century" panose="020406040505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2882688"/>
        <c:crosses val="autoZero"/>
        <c:crossBetween val="midCat"/>
        <c:minorUnit val="5"/>
      </c:valAx>
      <c:valAx>
        <c:axId val="1472882688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>
                    <a:latin typeface="Century" panose="02040604050505020304" pitchFamily="18" charset="0"/>
                  </a:rPr>
                  <a:t>Is</a:t>
                </a:r>
                <a:r>
                  <a:rPr lang="ja-JP" altLang="en-US" baseline="0">
                    <a:latin typeface="Century" panose="02040604050505020304" pitchFamily="18" charset="0"/>
                  </a:rPr>
                  <a:t> </a:t>
                </a:r>
                <a:r>
                  <a:rPr lang="en-US" altLang="ja-JP" baseline="0">
                    <a:latin typeface="Century" panose="02040604050505020304" pitchFamily="18" charset="0"/>
                  </a:rPr>
                  <a:t>[arb.unit]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crossAx val="147288124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規格化!$B$3:$B$403</c:f>
              <c:numCache>
                <c:formatCode>0.0_ </c:formatCode>
                <c:ptCount val="401"/>
                <c:pt idx="0">
                  <c:v>-20</c:v>
                </c:pt>
                <c:pt idx="1">
                  <c:v>-19.899999999999999</c:v>
                </c:pt>
                <c:pt idx="2">
                  <c:v>-19.8</c:v>
                </c:pt>
                <c:pt idx="3">
                  <c:v>-19.7</c:v>
                </c:pt>
                <c:pt idx="4">
                  <c:v>-19.600000000000001</c:v>
                </c:pt>
                <c:pt idx="5">
                  <c:v>-19.5</c:v>
                </c:pt>
                <c:pt idx="6">
                  <c:v>-19.399999999999999</c:v>
                </c:pt>
                <c:pt idx="7">
                  <c:v>-19.3</c:v>
                </c:pt>
                <c:pt idx="8">
                  <c:v>-19.2</c:v>
                </c:pt>
                <c:pt idx="9">
                  <c:v>-19.100000000000001</c:v>
                </c:pt>
                <c:pt idx="10">
                  <c:v>-19</c:v>
                </c:pt>
                <c:pt idx="11">
                  <c:v>-18.899999999999999</c:v>
                </c:pt>
                <c:pt idx="12">
                  <c:v>-18.8</c:v>
                </c:pt>
                <c:pt idx="13">
                  <c:v>-18.7</c:v>
                </c:pt>
                <c:pt idx="14">
                  <c:v>-18.600000000000001</c:v>
                </c:pt>
                <c:pt idx="15">
                  <c:v>-18.5</c:v>
                </c:pt>
                <c:pt idx="16">
                  <c:v>-18.399999999999999</c:v>
                </c:pt>
                <c:pt idx="17">
                  <c:v>-18.3</c:v>
                </c:pt>
                <c:pt idx="18">
                  <c:v>-18.2</c:v>
                </c:pt>
                <c:pt idx="19">
                  <c:v>-18.100000000000001</c:v>
                </c:pt>
                <c:pt idx="20">
                  <c:v>-18</c:v>
                </c:pt>
                <c:pt idx="21">
                  <c:v>-17.899999999999999</c:v>
                </c:pt>
                <c:pt idx="22">
                  <c:v>-17.8</c:v>
                </c:pt>
                <c:pt idx="23">
                  <c:v>-17.7</c:v>
                </c:pt>
                <c:pt idx="24">
                  <c:v>-17.600000000000001</c:v>
                </c:pt>
                <c:pt idx="25">
                  <c:v>-17.5</c:v>
                </c:pt>
                <c:pt idx="26">
                  <c:v>-17.399999999999999</c:v>
                </c:pt>
                <c:pt idx="27">
                  <c:v>-17.3</c:v>
                </c:pt>
                <c:pt idx="28">
                  <c:v>-17.2</c:v>
                </c:pt>
                <c:pt idx="29">
                  <c:v>-17.100000000000001</c:v>
                </c:pt>
                <c:pt idx="30">
                  <c:v>-17</c:v>
                </c:pt>
                <c:pt idx="31">
                  <c:v>-16.899999999999999</c:v>
                </c:pt>
                <c:pt idx="32">
                  <c:v>-16.8</c:v>
                </c:pt>
                <c:pt idx="33">
                  <c:v>-16.6999999999999</c:v>
                </c:pt>
                <c:pt idx="34">
                  <c:v>-16.600000000000001</c:v>
                </c:pt>
                <c:pt idx="35">
                  <c:v>-16.5</c:v>
                </c:pt>
                <c:pt idx="36">
                  <c:v>-16.399999999999899</c:v>
                </c:pt>
                <c:pt idx="37">
                  <c:v>-16.3</c:v>
                </c:pt>
                <c:pt idx="38">
                  <c:v>-16.1999999999999</c:v>
                </c:pt>
                <c:pt idx="39">
                  <c:v>-16.099999999999898</c:v>
                </c:pt>
                <c:pt idx="40">
                  <c:v>-15.999999999999901</c:v>
                </c:pt>
                <c:pt idx="41">
                  <c:v>-15.899999999999901</c:v>
                </c:pt>
                <c:pt idx="42">
                  <c:v>-15.799999999999899</c:v>
                </c:pt>
                <c:pt idx="43">
                  <c:v>-15.6999999999999</c:v>
                </c:pt>
                <c:pt idx="44">
                  <c:v>-15.5999999999999</c:v>
                </c:pt>
                <c:pt idx="45">
                  <c:v>-15.499999999999901</c:v>
                </c:pt>
                <c:pt idx="46">
                  <c:v>-15.399999999999901</c:v>
                </c:pt>
                <c:pt idx="47">
                  <c:v>-15.299999999999899</c:v>
                </c:pt>
                <c:pt idx="48">
                  <c:v>-15.1999999999999</c:v>
                </c:pt>
                <c:pt idx="49">
                  <c:v>-15.0999999999999</c:v>
                </c:pt>
                <c:pt idx="50">
                  <c:v>-14.999999999999901</c:v>
                </c:pt>
                <c:pt idx="51">
                  <c:v>-14.899999999999901</c:v>
                </c:pt>
                <c:pt idx="52">
                  <c:v>-14.799999999999899</c:v>
                </c:pt>
                <c:pt idx="53">
                  <c:v>-14.6999999999999</c:v>
                </c:pt>
                <c:pt idx="54">
                  <c:v>-14.5999999999999</c:v>
                </c:pt>
                <c:pt idx="55">
                  <c:v>-14.499999999999901</c:v>
                </c:pt>
                <c:pt idx="56">
                  <c:v>-14.399999999999901</c:v>
                </c:pt>
                <c:pt idx="57">
                  <c:v>-14.299999999999899</c:v>
                </c:pt>
                <c:pt idx="58">
                  <c:v>-14.1999999999999</c:v>
                </c:pt>
                <c:pt idx="59">
                  <c:v>-14.0999999999999</c:v>
                </c:pt>
                <c:pt idx="60">
                  <c:v>-13.999999999999901</c:v>
                </c:pt>
                <c:pt idx="61">
                  <c:v>-13.899999999999901</c:v>
                </c:pt>
                <c:pt idx="62">
                  <c:v>-13.799999999999899</c:v>
                </c:pt>
                <c:pt idx="63">
                  <c:v>-13.6999999999999</c:v>
                </c:pt>
                <c:pt idx="64">
                  <c:v>-13.5999999999999</c:v>
                </c:pt>
                <c:pt idx="65">
                  <c:v>-13.499999999999901</c:v>
                </c:pt>
                <c:pt idx="66">
                  <c:v>-13.399999999999901</c:v>
                </c:pt>
                <c:pt idx="67">
                  <c:v>-13.299999999999899</c:v>
                </c:pt>
                <c:pt idx="68">
                  <c:v>-13.1999999999999</c:v>
                </c:pt>
                <c:pt idx="69">
                  <c:v>-13.0999999999999</c:v>
                </c:pt>
                <c:pt idx="70">
                  <c:v>-12.999999999999901</c:v>
                </c:pt>
                <c:pt idx="71">
                  <c:v>-12.899999999999901</c:v>
                </c:pt>
                <c:pt idx="72">
                  <c:v>-12.799999999999899</c:v>
                </c:pt>
                <c:pt idx="73">
                  <c:v>-12.6999999999999</c:v>
                </c:pt>
                <c:pt idx="74">
                  <c:v>-12.5999999999999</c:v>
                </c:pt>
                <c:pt idx="75">
                  <c:v>-12.499999999999901</c:v>
                </c:pt>
                <c:pt idx="76">
                  <c:v>-12.399999999999901</c:v>
                </c:pt>
                <c:pt idx="77">
                  <c:v>-12.299999999999899</c:v>
                </c:pt>
                <c:pt idx="78">
                  <c:v>-12.1999999999999</c:v>
                </c:pt>
                <c:pt idx="79">
                  <c:v>-12.0999999999999</c:v>
                </c:pt>
                <c:pt idx="80">
                  <c:v>-11.999999999999901</c:v>
                </c:pt>
                <c:pt idx="81">
                  <c:v>-11.899999999999901</c:v>
                </c:pt>
                <c:pt idx="82">
                  <c:v>-11.799999999999899</c:v>
                </c:pt>
                <c:pt idx="83">
                  <c:v>-11.6999999999999</c:v>
                </c:pt>
                <c:pt idx="84">
                  <c:v>-11.5999999999999</c:v>
                </c:pt>
                <c:pt idx="85">
                  <c:v>-11.499999999999901</c:v>
                </c:pt>
                <c:pt idx="86">
                  <c:v>-11.399999999999901</c:v>
                </c:pt>
                <c:pt idx="87">
                  <c:v>-11.299999999999899</c:v>
                </c:pt>
                <c:pt idx="88">
                  <c:v>-11.1999999999999</c:v>
                </c:pt>
                <c:pt idx="89">
                  <c:v>-11.0999999999999</c:v>
                </c:pt>
                <c:pt idx="90">
                  <c:v>-10.999999999999901</c:v>
                </c:pt>
                <c:pt idx="91">
                  <c:v>-10.899999999999901</c:v>
                </c:pt>
                <c:pt idx="92">
                  <c:v>-10.799999999999899</c:v>
                </c:pt>
                <c:pt idx="93">
                  <c:v>-10.6999999999999</c:v>
                </c:pt>
                <c:pt idx="94">
                  <c:v>-10.5999999999999</c:v>
                </c:pt>
                <c:pt idx="95">
                  <c:v>-10.499999999999901</c:v>
                </c:pt>
                <c:pt idx="96">
                  <c:v>-10.399999999999901</c:v>
                </c:pt>
                <c:pt idx="97">
                  <c:v>-10.299999999999899</c:v>
                </c:pt>
                <c:pt idx="98">
                  <c:v>-10.1999999999999</c:v>
                </c:pt>
                <c:pt idx="99">
                  <c:v>-10.0999999999999</c:v>
                </c:pt>
                <c:pt idx="100">
                  <c:v>-9.9999999999999005</c:v>
                </c:pt>
                <c:pt idx="101">
                  <c:v>-9.8999999999999009</c:v>
                </c:pt>
                <c:pt idx="102">
                  <c:v>-9.7999999999998995</c:v>
                </c:pt>
                <c:pt idx="103">
                  <c:v>-9.6999999999998998</c:v>
                </c:pt>
                <c:pt idx="104">
                  <c:v>-9.5999999999999002</c:v>
                </c:pt>
                <c:pt idx="105">
                  <c:v>-9.4999999999999005</c:v>
                </c:pt>
                <c:pt idx="106">
                  <c:v>-9.3999999999997996</c:v>
                </c:pt>
                <c:pt idx="107">
                  <c:v>-9.2999999999998</c:v>
                </c:pt>
                <c:pt idx="108">
                  <c:v>-9.1999999999998003</c:v>
                </c:pt>
                <c:pt idx="109">
                  <c:v>-9.0999999999998007</c:v>
                </c:pt>
                <c:pt idx="110">
                  <c:v>-8.9999999999997993</c:v>
                </c:pt>
                <c:pt idx="111">
                  <c:v>-8.8999999999997996</c:v>
                </c:pt>
                <c:pt idx="112">
                  <c:v>-8.7999999999998</c:v>
                </c:pt>
                <c:pt idx="113">
                  <c:v>-8.6999999999998003</c:v>
                </c:pt>
                <c:pt idx="114">
                  <c:v>-8.5999999999998007</c:v>
                </c:pt>
                <c:pt idx="115">
                  <c:v>-8.4999999999997993</c:v>
                </c:pt>
                <c:pt idx="116">
                  <c:v>-8.3999999999997996</c:v>
                </c:pt>
                <c:pt idx="117">
                  <c:v>-8.2999999999998</c:v>
                </c:pt>
                <c:pt idx="118">
                  <c:v>-8.1999999999998003</c:v>
                </c:pt>
                <c:pt idx="119">
                  <c:v>-8.0999999999998007</c:v>
                </c:pt>
                <c:pt idx="120">
                  <c:v>-7.9999999999998002</c:v>
                </c:pt>
                <c:pt idx="121">
                  <c:v>-7.8999999999997996</c:v>
                </c:pt>
                <c:pt idx="122">
                  <c:v>-7.7999999999998</c:v>
                </c:pt>
                <c:pt idx="123">
                  <c:v>-7.6999999999998003</c:v>
                </c:pt>
                <c:pt idx="124">
                  <c:v>-7.5999999999997998</c:v>
                </c:pt>
                <c:pt idx="125">
                  <c:v>-7.4999999999998002</c:v>
                </c:pt>
                <c:pt idx="126">
                  <c:v>-7.3999999999997996</c:v>
                </c:pt>
                <c:pt idx="127">
                  <c:v>-7.2999999999998</c:v>
                </c:pt>
                <c:pt idx="128">
                  <c:v>-7.1999999999998003</c:v>
                </c:pt>
                <c:pt idx="129">
                  <c:v>-7.0999999999997998</c:v>
                </c:pt>
                <c:pt idx="130">
                  <c:v>-6.9999999999998002</c:v>
                </c:pt>
                <c:pt idx="131">
                  <c:v>-6.8999999999997996</c:v>
                </c:pt>
                <c:pt idx="132">
                  <c:v>-6.7999999999998</c:v>
                </c:pt>
                <c:pt idx="133">
                  <c:v>-6.6999999999998003</c:v>
                </c:pt>
                <c:pt idx="134">
                  <c:v>-6.5999999999997998</c:v>
                </c:pt>
                <c:pt idx="135">
                  <c:v>-6.4999999999998002</c:v>
                </c:pt>
                <c:pt idx="136">
                  <c:v>-6.3999999999997996</c:v>
                </c:pt>
                <c:pt idx="137">
                  <c:v>-6.2999999999998</c:v>
                </c:pt>
                <c:pt idx="138">
                  <c:v>-6.1999999999998003</c:v>
                </c:pt>
                <c:pt idx="139">
                  <c:v>-6.0999999999997998</c:v>
                </c:pt>
                <c:pt idx="140">
                  <c:v>-5.9999999999998002</c:v>
                </c:pt>
                <c:pt idx="141">
                  <c:v>-5.8999999999997996</c:v>
                </c:pt>
                <c:pt idx="142">
                  <c:v>-5.7999999999998</c:v>
                </c:pt>
                <c:pt idx="143">
                  <c:v>-5.6999999999998003</c:v>
                </c:pt>
                <c:pt idx="144">
                  <c:v>-5.5999999999997998</c:v>
                </c:pt>
                <c:pt idx="145">
                  <c:v>-5.4999999999998002</c:v>
                </c:pt>
                <c:pt idx="146">
                  <c:v>-5.3999999999997996</c:v>
                </c:pt>
                <c:pt idx="147">
                  <c:v>-5.2999999999998</c:v>
                </c:pt>
                <c:pt idx="148">
                  <c:v>-5.1999999999998003</c:v>
                </c:pt>
                <c:pt idx="149">
                  <c:v>-5.0999999999997998</c:v>
                </c:pt>
                <c:pt idx="150">
                  <c:v>-4.9999999999998002</c:v>
                </c:pt>
                <c:pt idx="151">
                  <c:v>-4.8999999999997996</c:v>
                </c:pt>
                <c:pt idx="152">
                  <c:v>-4.7999999999998</c:v>
                </c:pt>
                <c:pt idx="153">
                  <c:v>-4.6999999999998003</c:v>
                </c:pt>
                <c:pt idx="154">
                  <c:v>-4.5999999999997998</c:v>
                </c:pt>
                <c:pt idx="155">
                  <c:v>-4.4999999999998002</c:v>
                </c:pt>
                <c:pt idx="156">
                  <c:v>-4.3999999999997996</c:v>
                </c:pt>
                <c:pt idx="157">
                  <c:v>-4.2999999999998</c:v>
                </c:pt>
                <c:pt idx="158">
                  <c:v>-4.1999999999998003</c:v>
                </c:pt>
                <c:pt idx="159">
                  <c:v>-4.0999999999997998</c:v>
                </c:pt>
                <c:pt idx="160">
                  <c:v>-3.9999999999998002</c:v>
                </c:pt>
                <c:pt idx="161">
                  <c:v>-3.8999999999998001</c:v>
                </c:pt>
                <c:pt idx="162">
                  <c:v>-3.7999999999998</c:v>
                </c:pt>
                <c:pt idx="163">
                  <c:v>-3.6999999999997999</c:v>
                </c:pt>
                <c:pt idx="164">
                  <c:v>-3.5999999999997998</c:v>
                </c:pt>
                <c:pt idx="165">
                  <c:v>-3.4999999999998002</c:v>
                </c:pt>
                <c:pt idx="166">
                  <c:v>-3.3999999999998001</c:v>
                </c:pt>
                <c:pt idx="167">
                  <c:v>-3.2999999999998</c:v>
                </c:pt>
                <c:pt idx="168">
                  <c:v>-3.1999999999997999</c:v>
                </c:pt>
                <c:pt idx="169">
                  <c:v>-3.0999999999997998</c:v>
                </c:pt>
                <c:pt idx="170">
                  <c:v>-2.9999999999998002</c:v>
                </c:pt>
                <c:pt idx="171">
                  <c:v>-2.8999999999998001</c:v>
                </c:pt>
                <c:pt idx="172">
                  <c:v>-2.7999999999998</c:v>
                </c:pt>
                <c:pt idx="173">
                  <c:v>-2.6999999999997999</c:v>
                </c:pt>
                <c:pt idx="174">
                  <c:v>-2.5999999999997998</c:v>
                </c:pt>
                <c:pt idx="175">
                  <c:v>-2.4999999999998002</c:v>
                </c:pt>
                <c:pt idx="176">
                  <c:v>-2.3999999999997002</c:v>
                </c:pt>
                <c:pt idx="177">
                  <c:v>-2.2999999999997001</c:v>
                </c:pt>
                <c:pt idx="178">
                  <c:v>-2.1999999999997</c:v>
                </c:pt>
                <c:pt idx="179">
                  <c:v>-2.0999999999996999</c:v>
                </c:pt>
                <c:pt idx="180">
                  <c:v>-1.9999999999997</c:v>
                </c:pt>
                <c:pt idx="181">
                  <c:v>-1.8999999999996999</c:v>
                </c:pt>
                <c:pt idx="182">
                  <c:v>-1.7999999999997001</c:v>
                </c:pt>
                <c:pt idx="183">
                  <c:v>-1.6999999999997</c:v>
                </c:pt>
                <c:pt idx="184">
                  <c:v>-1.5999999999997001</c:v>
                </c:pt>
                <c:pt idx="185">
                  <c:v>-1.4999999999997</c:v>
                </c:pt>
                <c:pt idx="186">
                  <c:v>-1.3999999999996999</c:v>
                </c:pt>
                <c:pt idx="187">
                  <c:v>-1.2999999999997001</c:v>
                </c:pt>
                <c:pt idx="188">
                  <c:v>-1.1999999999997</c:v>
                </c:pt>
                <c:pt idx="189">
                  <c:v>-1.0999999999997001</c:v>
                </c:pt>
                <c:pt idx="190">
                  <c:v>-0.99999999999970202</c:v>
                </c:pt>
                <c:pt idx="191">
                  <c:v>-0.89999999999970004</c:v>
                </c:pt>
                <c:pt idx="192">
                  <c:v>-0.79999999999969895</c:v>
                </c:pt>
                <c:pt idx="193">
                  <c:v>-0.69999999999970097</c:v>
                </c:pt>
                <c:pt idx="194">
                  <c:v>-0.599999999999699</c:v>
                </c:pt>
                <c:pt idx="195">
                  <c:v>-0.49999999999970202</c:v>
                </c:pt>
                <c:pt idx="196">
                  <c:v>-0.39999999999969998</c:v>
                </c:pt>
                <c:pt idx="197">
                  <c:v>-0.29999999999969901</c:v>
                </c:pt>
                <c:pt idx="198">
                  <c:v>-0.199999999999701</c:v>
                </c:pt>
                <c:pt idx="199">
                  <c:v>-9.9999999999699399E-2</c:v>
                </c:pt>
                <c:pt idx="200">
                  <c:v>2.9842794901924198E-13</c:v>
                </c:pt>
                <c:pt idx="201">
                  <c:v>0.1000000000003</c:v>
                </c:pt>
                <c:pt idx="202">
                  <c:v>0.20000000000030099</c:v>
                </c:pt>
                <c:pt idx="203">
                  <c:v>0.30000000000029903</c:v>
                </c:pt>
                <c:pt idx="204">
                  <c:v>0.400000000000301</c:v>
                </c:pt>
                <c:pt idx="205">
                  <c:v>0.50000000000029798</c:v>
                </c:pt>
                <c:pt idx="206">
                  <c:v>0.60000000000029996</c:v>
                </c:pt>
                <c:pt idx="207">
                  <c:v>0.70000000000030105</c:v>
                </c:pt>
                <c:pt idx="208">
                  <c:v>0.80000000000029903</c:v>
                </c:pt>
                <c:pt idx="209">
                  <c:v>0.900000000000301</c:v>
                </c:pt>
                <c:pt idx="210">
                  <c:v>1.0000000000003</c:v>
                </c:pt>
                <c:pt idx="211">
                  <c:v>1.1000000000003001</c:v>
                </c:pt>
                <c:pt idx="212">
                  <c:v>1.2000000000002999</c:v>
                </c:pt>
                <c:pt idx="213">
                  <c:v>1.3000000000003</c:v>
                </c:pt>
                <c:pt idx="214">
                  <c:v>1.4000000000002999</c:v>
                </c:pt>
                <c:pt idx="215">
                  <c:v>1.5000000000003</c:v>
                </c:pt>
                <c:pt idx="216">
                  <c:v>1.6000000000003001</c:v>
                </c:pt>
                <c:pt idx="217">
                  <c:v>1.7000000000002999</c:v>
                </c:pt>
                <c:pt idx="218">
                  <c:v>1.8000000000003</c:v>
                </c:pt>
                <c:pt idx="219">
                  <c:v>1.9000000000002999</c:v>
                </c:pt>
                <c:pt idx="220">
                  <c:v>2.0000000000003002</c:v>
                </c:pt>
                <c:pt idx="221">
                  <c:v>2.1000000000002998</c:v>
                </c:pt>
                <c:pt idx="222">
                  <c:v>2.2000000000002999</c:v>
                </c:pt>
                <c:pt idx="223">
                  <c:v>2.3000000000003</c:v>
                </c:pt>
                <c:pt idx="224">
                  <c:v>2.4000000000003001</c:v>
                </c:pt>
                <c:pt idx="225">
                  <c:v>2.5000000000003002</c:v>
                </c:pt>
                <c:pt idx="226">
                  <c:v>2.6000000000002998</c:v>
                </c:pt>
                <c:pt idx="227">
                  <c:v>2.7000000000002999</c:v>
                </c:pt>
                <c:pt idx="228">
                  <c:v>2.8000000000003</c:v>
                </c:pt>
                <c:pt idx="229">
                  <c:v>2.9000000000003001</c:v>
                </c:pt>
                <c:pt idx="230">
                  <c:v>3.0000000000003002</c:v>
                </c:pt>
                <c:pt idx="231">
                  <c:v>3.1000000000002998</c:v>
                </c:pt>
                <c:pt idx="232">
                  <c:v>3.2000000000002999</c:v>
                </c:pt>
                <c:pt idx="233">
                  <c:v>3.3000000000003</c:v>
                </c:pt>
                <c:pt idx="234">
                  <c:v>3.4000000000003001</c:v>
                </c:pt>
                <c:pt idx="235">
                  <c:v>3.5000000000003002</c:v>
                </c:pt>
                <c:pt idx="236">
                  <c:v>3.6000000000002998</c:v>
                </c:pt>
                <c:pt idx="237">
                  <c:v>3.7000000000002999</c:v>
                </c:pt>
                <c:pt idx="238">
                  <c:v>3.8000000000003</c:v>
                </c:pt>
                <c:pt idx="239">
                  <c:v>3.9000000000003001</c:v>
                </c:pt>
                <c:pt idx="240">
                  <c:v>4.0000000000003002</c:v>
                </c:pt>
                <c:pt idx="241">
                  <c:v>4.1000000000002998</c:v>
                </c:pt>
                <c:pt idx="242">
                  <c:v>4.2000000000003004</c:v>
                </c:pt>
                <c:pt idx="243">
                  <c:v>4.3000000000003</c:v>
                </c:pt>
                <c:pt idx="244">
                  <c:v>4.4000000000002997</c:v>
                </c:pt>
                <c:pt idx="245">
                  <c:v>4.5000000000003002</c:v>
                </c:pt>
                <c:pt idx="246">
                  <c:v>4.6000000000002998</c:v>
                </c:pt>
                <c:pt idx="247">
                  <c:v>4.7000000000003999</c:v>
                </c:pt>
                <c:pt idx="248">
                  <c:v>4.8000000000004004</c:v>
                </c:pt>
                <c:pt idx="249">
                  <c:v>4.9000000000004</c:v>
                </c:pt>
                <c:pt idx="250">
                  <c:v>5.0000000000003997</c:v>
                </c:pt>
                <c:pt idx="251">
                  <c:v>5.1000000000004002</c:v>
                </c:pt>
                <c:pt idx="252">
                  <c:v>5.2000000000003999</c:v>
                </c:pt>
                <c:pt idx="253">
                  <c:v>5.3000000000004004</c:v>
                </c:pt>
                <c:pt idx="254">
                  <c:v>5.4000000000004</c:v>
                </c:pt>
                <c:pt idx="255">
                  <c:v>5.5000000000003997</c:v>
                </c:pt>
                <c:pt idx="256">
                  <c:v>5.6000000000004002</c:v>
                </c:pt>
                <c:pt idx="257">
                  <c:v>5.7000000000003999</c:v>
                </c:pt>
                <c:pt idx="258">
                  <c:v>5.8000000000004004</c:v>
                </c:pt>
                <c:pt idx="259">
                  <c:v>5.9000000000004</c:v>
                </c:pt>
                <c:pt idx="260">
                  <c:v>6.0000000000003997</c:v>
                </c:pt>
                <c:pt idx="261">
                  <c:v>6.1000000000004002</c:v>
                </c:pt>
                <c:pt idx="262">
                  <c:v>6.2000000000003999</c:v>
                </c:pt>
                <c:pt idx="263">
                  <c:v>6.3000000000004004</c:v>
                </c:pt>
                <c:pt idx="264">
                  <c:v>6.4000000000004</c:v>
                </c:pt>
                <c:pt idx="265">
                  <c:v>6.5000000000003997</c:v>
                </c:pt>
                <c:pt idx="266">
                  <c:v>6.6000000000004002</c:v>
                </c:pt>
                <c:pt idx="267">
                  <c:v>6.7000000000003999</c:v>
                </c:pt>
                <c:pt idx="268">
                  <c:v>6.8000000000004004</c:v>
                </c:pt>
                <c:pt idx="269">
                  <c:v>6.9000000000004</c:v>
                </c:pt>
                <c:pt idx="270">
                  <c:v>7.0000000000003997</c:v>
                </c:pt>
                <c:pt idx="271">
                  <c:v>7.1000000000004002</c:v>
                </c:pt>
                <c:pt idx="272">
                  <c:v>7.2000000000003999</c:v>
                </c:pt>
                <c:pt idx="273">
                  <c:v>7.3000000000004004</c:v>
                </c:pt>
                <c:pt idx="274">
                  <c:v>7.4000000000004</c:v>
                </c:pt>
                <c:pt idx="275">
                  <c:v>7.5000000000003997</c:v>
                </c:pt>
                <c:pt idx="276">
                  <c:v>7.6000000000004002</c:v>
                </c:pt>
                <c:pt idx="277">
                  <c:v>7.7000000000003999</c:v>
                </c:pt>
                <c:pt idx="278">
                  <c:v>7.8000000000004004</c:v>
                </c:pt>
                <c:pt idx="279">
                  <c:v>7.9000000000004</c:v>
                </c:pt>
                <c:pt idx="280">
                  <c:v>8.0000000000003997</c:v>
                </c:pt>
                <c:pt idx="281">
                  <c:v>8.1000000000003993</c:v>
                </c:pt>
                <c:pt idx="282">
                  <c:v>8.2000000000004007</c:v>
                </c:pt>
                <c:pt idx="283">
                  <c:v>8.3000000000004004</c:v>
                </c:pt>
                <c:pt idx="284">
                  <c:v>8.4000000000004</c:v>
                </c:pt>
                <c:pt idx="285">
                  <c:v>8.5000000000003997</c:v>
                </c:pt>
                <c:pt idx="286">
                  <c:v>8.6000000000003993</c:v>
                </c:pt>
                <c:pt idx="287">
                  <c:v>8.7000000000004007</c:v>
                </c:pt>
                <c:pt idx="288">
                  <c:v>8.8000000000004004</c:v>
                </c:pt>
                <c:pt idx="289">
                  <c:v>8.9000000000004</c:v>
                </c:pt>
                <c:pt idx="290">
                  <c:v>9.0000000000003997</c:v>
                </c:pt>
                <c:pt idx="291">
                  <c:v>9.1000000000003993</c:v>
                </c:pt>
                <c:pt idx="292">
                  <c:v>9.2000000000004007</c:v>
                </c:pt>
                <c:pt idx="293">
                  <c:v>9.3000000000004004</c:v>
                </c:pt>
                <c:pt idx="294">
                  <c:v>9.4000000000004</c:v>
                </c:pt>
                <c:pt idx="295">
                  <c:v>9.5000000000003997</c:v>
                </c:pt>
                <c:pt idx="296">
                  <c:v>9.6000000000003993</c:v>
                </c:pt>
                <c:pt idx="297">
                  <c:v>9.7000000000004007</c:v>
                </c:pt>
                <c:pt idx="298">
                  <c:v>9.8000000000004004</c:v>
                </c:pt>
                <c:pt idx="299">
                  <c:v>9.9000000000004</c:v>
                </c:pt>
                <c:pt idx="300">
                  <c:v>10.0000000000004</c:v>
                </c:pt>
                <c:pt idx="301">
                  <c:v>10.100000000000399</c:v>
                </c:pt>
                <c:pt idx="302">
                  <c:v>10.200000000000401</c:v>
                </c:pt>
                <c:pt idx="303">
                  <c:v>10.3000000000004</c:v>
                </c:pt>
                <c:pt idx="304">
                  <c:v>10.4000000000004</c:v>
                </c:pt>
                <c:pt idx="305">
                  <c:v>10.5000000000004</c:v>
                </c:pt>
                <c:pt idx="306">
                  <c:v>10.600000000000399</c:v>
                </c:pt>
                <c:pt idx="307">
                  <c:v>10.700000000000401</c:v>
                </c:pt>
                <c:pt idx="308">
                  <c:v>10.8000000000004</c:v>
                </c:pt>
                <c:pt idx="309">
                  <c:v>10.9000000000004</c:v>
                </c:pt>
                <c:pt idx="310">
                  <c:v>11.0000000000004</c:v>
                </c:pt>
                <c:pt idx="311">
                  <c:v>11.100000000000399</c:v>
                </c:pt>
                <c:pt idx="312">
                  <c:v>11.200000000000401</c:v>
                </c:pt>
                <c:pt idx="313">
                  <c:v>11.3000000000004</c:v>
                </c:pt>
                <c:pt idx="314">
                  <c:v>11.4000000000004</c:v>
                </c:pt>
                <c:pt idx="315">
                  <c:v>11.5000000000004</c:v>
                </c:pt>
                <c:pt idx="316">
                  <c:v>11.600000000000399</c:v>
                </c:pt>
                <c:pt idx="317">
                  <c:v>11.7000000000005</c:v>
                </c:pt>
                <c:pt idx="318">
                  <c:v>11.8000000000005</c:v>
                </c:pt>
                <c:pt idx="319">
                  <c:v>11.9000000000005</c:v>
                </c:pt>
                <c:pt idx="320">
                  <c:v>12.000000000000499</c:v>
                </c:pt>
                <c:pt idx="321">
                  <c:v>12.100000000000501</c:v>
                </c:pt>
                <c:pt idx="322">
                  <c:v>12.2000000000005</c:v>
                </c:pt>
                <c:pt idx="323">
                  <c:v>12.3000000000005</c:v>
                </c:pt>
                <c:pt idx="324">
                  <c:v>12.4000000000005</c:v>
                </c:pt>
                <c:pt idx="325">
                  <c:v>12.500000000000499</c:v>
                </c:pt>
                <c:pt idx="326">
                  <c:v>12.600000000000501</c:v>
                </c:pt>
                <c:pt idx="327">
                  <c:v>12.7000000000005</c:v>
                </c:pt>
                <c:pt idx="328">
                  <c:v>12.8000000000005</c:v>
                </c:pt>
                <c:pt idx="329">
                  <c:v>12.9000000000005</c:v>
                </c:pt>
                <c:pt idx="330">
                  <c:v>13.000000000000499</c:v>
                </c:pt>
                <c:pt idx="331">
                  <c:v>13.100000000000501</c:v>
                </c:pt>
                <c:pt idx="332">
                  <c:v>13.2000000000005</c:v>
                </c:pt>
                <c:pt idx="333">
                  <c:v>13.3000000000005</c:v>
                </c:pt>
                <c:pt idx="334">
                  <c:v>13.4000000000005</c:v>
                </c:pt>
                <c:pt idx="335">
                  <c:v>13.500000000000499</c:v>
                </c:pt>
                <c:pt idx="336">
                  <c:v>13.600000000000501</c:v>
                </c:pt>
                <c:pt idx="337">
                  <c:v>13.7000000000005</c:v>
                </c:pt>
                <c:pt idx="338">
                  <c:v>13.8000000000005</c:v>
                </c:pt>
                <c:pt idx="339">
                  <c:v>13.9000000000005</c:v>
                </c:pt>
                <c:pt idx="340">
                  <c:v>14.000000000000499</c:v>
                </c:pt>
                <c:pt idx="341">
                  <c:v>14.100000000000501</c:v>
                </c:pt>
                <c:pt idx="342">
                  <c:v>14.2000000000005</c:v>
                </c:pt>
                <c:pt idx="343">
                  <c:v>14.3000000000005</c:v>
                </c:pt>
                <c:pt idx="344">
                  <c:v>14.4000000000005</c:v>
                </c:pt>
                <c:pt idx="345">
                  <c:v>14.500000000000499</c:v>
                </c:pt>
                <c:pt idx="346">
                  <c:v>14.600000000000501</c:v>
                </c:pt>
                <c:pt idx="347">
                  <c:v>14.7000000000005</c:v>
                </c:pt>
                <c:pt idx="348">
                  <c:v>14.8000000000005</c:v>
                </c:pt>
                <c:pt idx="349">
                  <c:v>14.9000000000005</c:v>
                </c:pt>
                <c:pt idx="350">
                  <c:v>15.000000000000499</c:v>
                </c:pt>
                <c:pt idx="351">
                  <c:v>15.100000000000501</c:v>
                </c:pt>
                <c:pt idx="352">
                  <c:v>15.2000000000005</c:v>
                </c:pt>
                <c:pt idx="353">
                  <c:v>15.3000000000005</c:v>
                </c:pt>
                <c:pt idx="354">
                  <c:v>15.4000000000005</c:v>
                </c:pt>
                <c:pt idx="355">
                  <c:v>15.500000000000499</c:v>
                </c:pt>
                <c:pt idx="356">
                  <c:v>15.600000000000501</c:v>
                </c:pt>
                <c:pt idx="357">
                  <c:v>15.7000000000005</c:v>
                </c:pt>
                <c:pt idx="358">
                  <c:v>15.8000000000005</c:v>
                </c:pt>
                <c:pt idx="359">
                  <c:v>15.9000000000005</c:v>
                </c:pt>
                <c:pt idx="360">
                  <c:v>16.000000000000501</c:v>
                </c:pt>
                <c:pt idx="361">
                  <c:v>16.100000000000499</c:v>
                </c:pt>
                <c:pt idx="362">
                  <c:v>16.2000000000005</c:v>
                </c:pt>
                <c:pt idx="363">
                  <c:v>16.300000000000502</c:v>
                </c:pt>
                <c:pt idx="364">
                  <c:v>16.4000000000005</c:v>
                </c:pt>
                <c:pt idx="365">
                  <c:v>16.500000000000501</c:v>
                </c:pt>
                <c:pt idx="366">
                  <c:v>16.600000000000499</c:v>
                </c:pt>
                <c:pt idx="367">
                  <c:v>16.7000000000005</c:v>
                </c:pt>
                <c:pt idx="368">
                  <c:v>16.800000000000502</c:v>
                </c:pt>
                <c:pt idx="369">
                  <c:v>16.9000000000005</c:v>
                </c:pt>
                <c:pt idx="370">
                  <c:v>17.000000000000501</c:v>
                </c:pt>
                <c:pt idx="371">
                  <c:v>17.100000000000499</c:v>
                </c:pt>
                <c:pt idx="372">
                  <c:v>17.2000000000005</c:v>
                </c:pt>
                <c:pt idx="373">
                  <c:v>17.300000000000502</c:v>
                </c:pt>
                <c:pt idx="374">
                  <c:v>17.4000000000005</c:v>
                </c:pt>
                <c:pt idx="375">
                  <c:v>17.500000000000501</c:v>
                </c:pt>
                <c:pt idx="376">
                  <c:v>17.600000000000499</c:v>
                </c:pt>
                <c:pt idx="377">
                  <c:v>17.7000000000005</c:v>
                </c:pt>
                <c:pt idx="378">
                  <c:v>17.800000000000502</c:v>
                </c:pt>
                <c:pt idx="379">
                  <c:v>17.9000000000005</c:v>
                </c:pt>
                <c:pt idx="380">
                  <c:v>18.000000000000501</c:v>
                </c:pt>
                <c:pt idx="381">
                  <c:v>18.100000000000499</c:v>
                </c:pt>
                <c:pt idx="382">
                  <c:v>18.2000000000005</c:v>
                </c:pt>
                <c:pt idx="383">
                  <c:v>18.300000000000502</c:v>
                </c:pt>
                <c:pt idx="384">
                  <c:v>18.4000000000005</c:v>
                </c:pt>
                <c:pt idx="385">
                  <c:v>18.500000000000501</c:v>
                </c:pt>
                <c:pt idx="386">
                  <c:v>18.600000000000499</c:v>
                </c:pt>
                <c:pt idx="387">
                  <c:v>18.7000000000005</c:v>
                </c:pt>
                <c:pt idx="388">
                  <c:v>18.800000000000601</c:v>
                </c:pt>
                <c:pt idx="389">
                  <c:v>18.900000000000599</c:v>
                </c:pt>
                <c:pt idx="390">
                  <c:v>19.0000000000006</c:v>
                </c:pt>
                <c:pt idx="391">
                  <c:v>19.100000000000598</c:v>
                </c:pt>
                <c:pt idx="392">
                  <c:v>19.2000000000006</c:v>
                </c:pt>
                <c:pt idx="393">
                  <c:v>19.300000000000601</c:v>
                </c:pt>
                <c:pt idx="394">
                  <c:v>19.400000000000599</c:v>
                </c:pt>
                <c:pt idx="395">
                  <c:v>19.5000000000006</c:v>
                </c:pt>
                <c:pt idx="396">
                  <c:v>19.600000000000598</c:v>
                </c:pt>
                <c:pt idx="397">
                  <c:v>19.7000000000006</c:v>
                </c:pt>
                <c:pt idx="398">
                  <c:v>19.800000000000601</c:v>
                </c:pt>
                <c:pt idx="399">
                  <c:v>19.900000000000599</c:v>
                </c:pt>
                <c:pt idx="400">
                  <c:v>20.0000000000006</c:v>
                </c:pt>
              </c:numCache>
            </c:numRef>
          </c:xVal>
          <c:yVal>
            <c:numRef>
              <c:f>規格化!$F$3:$F$403</c:f>
              <c:numCache>
                <c:formatCode>General</c:formatCode>
                <c:ptCount val="401"/>
                <c:pt idx="0">
                  <c:v>2.1573585995800081E-2</c:v>
                </c:pt>
                <c:pt idx="1">
                  <c:v>4.8670673708030715E-2</c:v>
                </c:pt>
                <c:pt idx="2">
                  <c:v>7.6805347090839832E-2</c:v>
                </c:pt>
                <c:pt idx="3">
                  <c:v>9.903171405368702E-2</c:v>
                </c:pt>
                <c:pt idx="4">
                  <c:v>0.11029877135548197</c:v>
                </c:pt>
                <c:pt idx="5">
                  <c:v>0.10814528193025781</c:v>
                </c:pt>
                <c:pt idx="6">
                  <c:v>9.3036834212301509E-2</c:v>
                </c:pt>
                <c:pt idx="7">
                  <c:v>6.8302434316222779E-2</c:v>
                </c:pt>
                <c:pt idx="8">
                  <c:v>3.9678597209827235E-2</c:v>
                </c:pt>
                <c:pt idx="9">
                  <c:v>1.4518537576823337E-2</c:v>
                </c:pt>
                <c:pt idx="10">
                  <c:v>7.6655460827092041E-4</c:v>
                </c:pt>
                <c:pt idx="11">
                  <c:v>5.8277782095421202E-3</c:v>
                </c:pt>
                <c:pt idx="12">
                  <c:v>3.5477351330114357E-2</c:v>
                </c:pt>
                <c:pt idx="13">
                  <c:v>9.294911555530927E-2</c:v>
                </c:pt>
                <c:pt idx="14">
                  <c:v>0.17832241003473268</c:v>
                </c:pt>
                <c:pt idx="15">
                  <c:v>0.28828931047698814</c:v>
                </c:pt>
                <c:pt idx="16">
                  <c:v>0.41633798393684662</c:v>
                </c:pt>
                <c:pt idx="17">
                  <c:v>0.55333656129684872</c:v>
                </c:pt>
                <c:pt idx="18">
                  <c:v>0.68845235555951556</c:v>
                </c:pt>
                <c:pt idx="19">
                  <c:v>0.81029950133718998</c:v>
                </c:pt>
                <c:pt idx="20">
                  <c:v>0.90817932308634697</c:v>
                </c:pt>
                <c:pt idx="21">
                  <c:v>0.9732655257058731</c:v>
                </c:pt>
                <c:pt idx="22">
                  <c:v>0.99959217412682699</c:v>
                </c:pt>
                <c:pt idx="23">
                  <c:v>0.98472569521134135</c:v>
                </c:pt>
                <c:pt idx="24">
                  <c:v>0.9300399603489774</c:v>
                </c:pt>
                <c:pt idx="25">
                  <c:v>0.8405612615969934</c:v>
                </c:pt>
                <c:pt idx="26">
                  <c:v>0.72440182514332774</c:v>
                </c:pt>
                <c:pt idx="27">
                  <c:v>0.59185005707055904</c:v>
                </c:pt>
                <c:pt idx="28">
                  <c:v>0.45422691151493394</c:v>
                </c:pt>
                <c:pt idx="29">
                  <c:v>0.32264556235249758</c:v>
                </c:pt>
                <c:pt idx="30">
                  <c:v>0.20682254888986815</c:v>
                </c:pt>
                <c:pt idx="31">
                  <c:v>0.11408142494487643</c:v>
                </c:pt>
                <c:pt idx="32">
                  <c:v>4.8665572712529616E-2</c:v>
                </c:pt>
                <c:pt idx="33">
                  <c:v>1.1438271899375969E-2</c:v>
                </c:pt>
                <c:pt idx="34">
                  <c:v>1.1179780664365584E-7</c:v>
                </c:pt>
                <c:pt idx="35">
                  <c:v>9.202328477108274E-3</c:v>
                </c:pt>
                <c:pt idx="36">
                  <c:v>3.1985996804042516E-2</c:v>
                </c:pt>
                <c:pt idx="37">
                  <c:v>6.0437205499412637E-2</c:v>
                </c:pt>
                <c:pt idx="38">
                  <c:v>8.6922292989758995E-2</c:v>
                </c:pt>
                <c:pt idx="39">
                  <c:v>0.10515812015115168</c:v>
                </c:pt>
                <c:pt idx="40">
                  <c:v>0.11108130419983435</c:v>
                </c:pt>
                <c:pt idx="41">
                  <c:v>0.10340620477830467</c:v>
                </c:pt>
                <c:pt idx="42">
                  <c:v>8.3801015480052782E-2</c:v>
                </c:pt>
                <c:pt idx="43">
                  <c:v>5.6659654806120938E-2</c:v>
                </c:pt>
                <c:pt idx="44">
                  <c:v>2.8498267091673135E-2</c:v>
                </c:pt>
                <c:pt idx="45">
                  <c:v>7.0526894568025229E-3</c:v>
                </c:pt>
                <c:pt idx="46">
                  <c:v>1.9130892977512791E-4</c:v>
                </c:pt>
                <c:pt idx="47">
                  <c:v>1.4781588853560452E-2</c:v>
                </c:pt>
                <c:pt idx="48">
                  <c:v>5.5655206328350776E-2</c:v>
                </c:pt>
                <c:pt idx="49">
                  <c:v>0.12480535913785198</c:v>
                </c:pt>
                <c:pt idx="50">
                  <c:v>0.22092174991405503</c:v>
                </c:pt>
                <c:pt idx="51">
                  <c:v>0.33932747891635834</c:v>
                </c:pt>
                <c:pt idx="52">
                  <c:v>0.47233265566764027</c:v>
                </c:pt>
                <c:pt idx="53">
                  <c:v>0.60996806743059462</c:v>
                </c:pt>
                <c:pt idx="54">
                  <c:v>0.74101507359581342</c:v>
                </c:pt>
                <c:pt idx="55">
                  <c:v>0.85421086040382466</c:v>
                </c:pt>
                <c:pt idx="56">
                  <c:v>0.93948587728244681</c:v>
                </c:pt>
                <c:pt idx="57">
                  <c:v>0.98908546110024176</c:v>
                </c:pt>
                <c:pt idx="58">
                  <c:v>0.99844096019175232</c:v>
                </c:pt>
                <c:pt idx="59">
                  <c:v>0.96668548622291817</c:v>
                </c:pt>
                <c:pt idx="60">
                  <c:v>0.89675210414064355</c:v>
                </c:pt>
                <c:pt idx="61">
                  <c:v>0.79504258770011205</c:v>
                </c:pt>
                <c:pt idx="62">
                  <c:v>0.67070664758483045</c:v>
                </c:pt>
                <c:pt idx="63">
                  <c:v>0.53461842712121821</c:v>
                </c:pt>
                <c:pt idx="64">
                  <c:v>0.39817330525475869</c:v>
                </c:pt>
                <c:pt idx="65">
                  <c:v>0.27204920721569148</c:v>
                </c:pt>
                <c:pt idx="66">
                  <c:v>0.16508011803401806</c:v>
                </c:pt>
                <c:pt idx="67">
                  <c:v>8.3374917203331886E-2</c:v>
                </c:pt>
                <c:pt idx="68">
                  <c:v>2.9783824856277601E-2</c:v>
                </c:pt>
                <c:pt idx="69">
                  <c:v>3.7714922353836336E-3</c:v>
                </c:pt>
                <c:pt idx="70">
                  <c:v>1.7054323048255363E-3</c:v>
                </c:pt>
                <c:pt idx="71">
                  <c:v>1.7517288470491617E-2</c:v>
                </c:pt>
                <c:pt idx="72">
                  <c:v>4.3648699304535445E-2</c:v>
                </c:pt>
                <c:pt idx="73">
                  <c:v>7.2158873882132268E-2</c:v>
                </c:pt>
                <c:pt idx="74">
                  <c:v>9.585170895470578E-2</c:v>
                </c:pt>
                <c:pt idx="75">
                  <c:v>0.10927871687364299</c:v>
                </c:pt>
                <c:pt idx="76">
                  <c:v>0.10949036000845491</c:v>
                </c:pt>
                <c:pt idx="77">
                  <c:v>9.6440558116626759E-2</c:v>
                </c:pt>
                <c:pt idx="78">
                  <c:v>7.2993144356249956E-2</c:v>
                </c:pt>
                <c:pt idx="79">
                  <c:v>4.4529423322059752E-2</c:v>
                </c:pt>
                <c:pt idx="80">
                  <c:v>1.8206472284215527E-2</c:v>
                </c:pt>
                <c:pt idx="81">
                  <c:v>1.9601519894773102E-3</c:v>
                </c:pt>
                <c:pt idx="82">
                  <c:v>3.3794446284963081E-3</c:v>
                </c:pt>
                <c:pt idx="83">
                  <c:v>2.8595645813760884E-2</c:v>
                </c:pt>
                <c:pt idx="84">
                  <c:v>8.1328983473216723E-2</c:v>
                </c:pt>
                <c:pt idx="85">
                  <c:v>0.16221650833590393</c:v>
                </c:pt>
                <c:pt idx="86">
                  <c:v>0.26851088727726241</c:v>
                </c:pt>
                <c:pt idx="87">
                  <c:v>0.39419423979891971</c:v>
                </c:pt>
                <c:pt idx="88">
                  <c:v>0.53049999654173574</c:v>
                </c:pt>
                <c:pt idx="89">
                  <c:v>0.66678524177743181</c:v>
                </c:pt>
                <c:pt idx="90">
                  <c:v>0.79165237200904892</c:v>
                </c:pt>
                <c:pt idx="91">
                  <c:v>0.89418755965467656</c:v>
                </c:pt>
                <c:pt idx="92">
                  <c:v>0.9651683433342545</c:v>
                </c:pt>
                <c:pt idx="93">
                  <c:v>0.99809557207093214</c:v>
                </c:pt>
                <c:pt idx="94">
                  <c:v>0.98992558050463175</c:v>
                </c:pt>
                <c:pt idx="95">
                  <c:v>0.94141434947764657</c:v>
                </c:pt>
                <c:pt idx="96">
                  <c:v>0.85703211684596792</c:v>
                </c:pt>
                <c:pt idx="97">
                  <c:v>0.74445871656466367</c:v>
                </c:pt>
                <c:pt idx="98">
                  <c:v>0.61372047956218978</c:v>
                </c:pt>
                <c:pt idx="99">
                  <c:v>0.47607262172614612</c:v>
                </c:pt>
                <c:pt idx="100">
                  <c:v>0.34276138629705238</c:v>
                </c:pt>
                <c:pt idx="101">
                  <c:v>0.22381408561200264</c:v>
                </c:pt>
                <c:pt idx="102">
                  <c:v>0.12700091551701939</c:v>
                </c:pt>
                <c:pt idx="103">
                  <c:v>5.7090546894682258E-2</c:v>
                </c:pt>
                <c:pt idx="104">
                  <c:v>1.5484752850986765E-2</c:v>
                </c:pt>
                <c:pt idx="105">
                  <c:v>2.7025919468842604E-4</c:v>
                </c:pt>
                <c:pt idx="106">
                  <c:v>6.6744312231451349E-3</c:v>
                </c:pt>
                <c:pt idx="107">
                  <c:v>2.7861702912276781E-2</c:v>
                </c:pt>
                <c:pt idx="108">
                  <c:v>5.5965949923931599E-2</c:v>
                </c:pt>
                <c:pt idx="109">
                  <c:v>8.3225445425890041E-2</c:v>
                </c:pt>
                <c:pt idx="110">
                  <c:v>0.10307512846392226</c:v>
                </c:pt>
                <c:pt idx="111">
                  <c:v>0.11105710700352894</c:v>
                </c:pt>
                <c:pt idx="112">
                  <c:v>0.10543381943472109</c:v>
                </c:pt>
                <c:pt idx="113">
                  <c:v>8.7426154710193479E-2</c:v>
                </c:pt>
                <c:pt idx="114">
                  <c:v>6.1046368829275957E-2</c:v>
                </c:pt>
                <c:pt idx="115">
                  <c:v>3.254692481679114E-2</c:v>
                </c:pt>
                <c:pt idx="116">
                  <c:v>9.5550507108187258E-3</c:v>
                </c:pt>
                <c:pt idx="117">
                  <c:v>2.8052463401745576E-6</c:v>
                </c:pt>
                <c:pt idx="118">
                  <c:v>1.0988786232650417E-2</c:v>
                </c:pt>
                <c:pt idx="119">
                  <c:v>4.7717022994713421E-2</c:v>
                </c:pt>
                <c:pt idx="120">
                  <c:v>0.11264986871619082</c:v>
                </c:pt>
                <c:pt idx="121">
                  <c:v>0.20498590272000189</c:v>
                </c:pt>
                <c:pt idx="122">
                  <c:v>0.32053413395097463</c:v>
                </c:pt>
                <c:pt idx="123">
                  <c:v>0.45200705766030247</c:v>
                </c:pt>
                <c:pt idx="124">
                  <c:v>0.58970337133738082</c:v>
                </c:pt>
                <c:pt idx="125">
                  <c:v>0.72250279578539423</c:v>
                </c:pt>
                <c:pt idx="126">
                  <c:v>0.83905645437145904</c:v>
                </c:pt>
                <c:pt idx="127">
                  <c:v>0.92903146915295909</c:v>
                </c:pt>
                <c:pt idx="128">
                  <c:v>0.98426092043433633</c:v>
                </c:pt>
                <c:pt idx="129">
                  <c:v>0.99966104066399075</c:v>
                </c:pt>
                <c:pt idx="130">
                  <c:v>0.97380518058000753</c:v>
                </c:pt>
                <c:pt idx="131">
                  <c:v>0.9090853118380906</c:v>
                </c:pt>
                <c:pt idx="132">
                  <c:v>0.81144156008476653</c:v>
                </c:pt>
                <c:pt idx="133">
                  <c:v>0.68969239025366114</c:v>
                </c:pt>
                <c:pt idx="134">
                  <c:v>0.55454619035991737</c:v>
                </c:pt>
                <c:pt idx="135">
                  <c:v>0.41741321309529977</c:v>
                </c:pt>
                <c:pt idx="136">
                  <c:v>0.28916045027438525</c:v>
                </c:pt>
                <c:pt idx="137">
                  <c:v>0.17895814791584871</c:v>
                </c:pt>
                <c:pt idx="138">
                  <c:v>9.335458952518845E-2</c:v>
                </c:pt>
                <c:pt idx="139">
                  <c:v>3.5686997258398315E-2</c:v>
                </c:pt>
                <c:pt idx="140">
                  <c:v>5.8944977953926002E-3</c:v>
                </c:pt>
                <c:pt idx="141">
                  <c:v>7.4926022443540881E-4</c:v>
                </c:pt>
                <c:pt idx="142">
                  <c:v>1.4470299609372402E-2</c:v>
                </c:pt>
                <c:pt idx="143">
                  <c:v>3.9637427528958859E-2</c:v>
                </c:pt>
                <c:pt idx="144">
                  <c:v>6.8286220216067908E-2</c:v>
                </c:pt>
                <c:pt idx="145">
                  <c:v>9.304317511863891E-2</c:v>
                </c:pt>
                <c:pt idx="146">
                  <c:v>0.10815609879048288</c:v>
                </c:pt>
                <c:pt idx="147">
                  <c:v>0.11028869767700697</c:v>
                </c:pt>
                <c:pt idx="148">
                  <c:v>9.8978577703679904E-2</c:v>
                </c:pt>
                <c:pt idx="149">
                  <c:v>7.6700629315217678E-2</c:v>
                </c:pt>
                <c:pt idx="150">
                  <c:v>4.8527760741697921E-2</c:v>
                </c:pt>
                <c:pt idx="151">
                  <c:v>2.143192957898811E-2</c:v>
                </c:pt>
                <c:pt idx="152">
                  <c:v>3.3140728398380346E-3</c:v>
                </c:pt>
                <c:pt idx="153">
                  <c:v>1.8861701928851063E-3</c:v>
                </c:pt>
                <c:pt idx="154">
                  <c:v>2.3547978877620154E-2</c:v>
                </c:pt>
                <c:pt idx="155">
                  <c:v>7.2402533849901474E-2</c:v>
                </c:pt>
                <c:pt idx="156">
                  <c:v>0.1495380923944937</c:v>
                </c:pt>
                <c:pt idx="157">
                  <c:v>0.25267182354064088</c:v>
                </c:pt>
                <c:pt idx="158">
                  <c:v>0.37620618251606275</c:v>
                </c:pt>
                <c:pt idx="159">
                  <c:v>0.51169803955141591</c:v>
                </c:pt>
                <c:pt idx="160">
                  <c:v>0.64868953242158467</c:v>
                </c:pt>
                <c:pt idx="161">
                  <c:v>0.77580460037982146</c:v>
                </c:pt>
                <c:pt idx="162">
                  <c:v>0.88198180549183125</c:v>
                </c:pt>
                <c:pt idx="163">
                  <c:v>0.9576964935425476</c:v>
                </c:pt>
                <c:pt idx="164">
                  <c:v>0.99602578238941064</c:v>
                </c:pt>
                <c:pt idx="165">
                  <c:v>0.99342826498077086</c:v>
                </c:pt>
                <c:pt idx="166">
                  <c:v>0.95014443599703102</c:v>
                </c:pt>
                <c:pt idx="167">
                  <c:v>0.87016951446240565</c:v>
                </c:pt>
                <c:pt idx="168">
                  <c:v>0.76080193493506931</c:v>
                </c:pt>
                <c:pt idx="169">
                  <c:v>0.631821979529962</c:v>
                </c:pt>
                <c:pt idx="170">
                  <c:v>0.49439953380958573</c:v>
                </c:pt>
                <c:pt idx="171">
                  <c:v>0.35986230828566718</c:v>
                </c:pt>
                <c:pt idx="172">
                  <c:v>0.23847210974123531</c:v>
                </c:pt>
                <c:pt idx="173">
                  <c:v>0.13835489649326427</c:v>
                </c:pt>
                <c:pt idx="174">
                  <c:v>6.4710663930178727E-2</c:v>
                </c:pt>
                <c:pt idx="175">
                  <c:v>1.9394134954305361E-2</c:v>
                </c:pt>
                <c:pt idx="176">
                  <c:v>9.1112322014942474E-4</c:v>
                </c:pt>
                <c:pt idx="177">
                  <c:v>4.8240014481261981E-3</c:v>
                </c:pt>
                <c:pt idx="178">
                  <c:v>2.4509300685497316E-2</c:v>
                </c:pt>
                <c:pt idx="179">
                  <c:v>5.2167313432798929E-2</c:v>
                </c:pt>
                <c:pt idx="180">
                  <c:v>7.9952995462522783E-2</c:v>
                </c:pt>
                <c:pt idx="181">
                  <c:v>0.10108321923768847</c:v>
                </c:pt>
                <c:pt idx="182">
                  <c:v>0.11077926300198941</c:v>
                </c:pt>
                <c:pt idx="183">
                  <c:v>0.10692482241686303</c:v>
                </c:pt>
                <c:pt idx="184">
                  <c:v>9.0356129058217854E-2</c:v>
                </c:pt>
                <c:pt idx="185">
                  <c:v>6.4747431363594551E-2</c:v>
                </c:pt>
                <c:pt idx="186">
                  <c:v>3.6106333886219651E-2</c:v>
                </c:pt>
                <c:pt idx="187">
                  <c:v>1.1942929535812859E-2</c:v>
                </c:pt>
                <c:pt idx="188">
                  <c:v>2.1814927778810407E-4</c:v>
                </c:pt>
                <c:pt idx="189">
                  <c:v>8.2051306592677512E-3</c:v>
                </c:pt>
                <c:pt idx="190">
                  <c:v>4.1409129681800744E-2</c:v>
                </c:pt>
                <c:pt idx="191">
                  <c:v>0.10268509075867552</c:v>
                </c:pt>
                <c:pt idx="192">
                  <c:v>0.19166821301977541</c:v>
                </c:pt>
                <c:pt idx="193">
                  <c:v>0.30459462586936858</c:v>
                </c:pt>
                <c:pt idx="194">
                  <c:v>0.43454132192624362</c:v>
                </c:pt>
                <c:pt idx="195">
                  <c:v>0.5720627108818912</c:v>
                </c:pt>
                <c:pt idx="196">
                  <c:v>0.70615195186441249</c:v>
                </c:pt>
                <c:pt idx="197">
                  <c:v>0.8254146812491332</c:v>
                </c:pt>
                <c:pt idx="198">
                  <c:v>0.91931590000527763</c:v>
                </c:pt>
                <c:pt idx="199">
                  <c:v>0.97935095687675555</c:v>
                </c:pt>
                <c:pt idx="200">
                  <c:v>1</c:v>
                </c:pt>
                <c:pt idx="201">
                  <c:v>0.97935095687650942</c:v>
                </c:pt>
                <c:pt idx="202">
                  <c:v>0.91931590000480867</c:v>
                </c:pt>
                <c:pt idx="203">
                  <c:v>0.82541468124848416</c:v>
                </c:pt>
                <c:pt idx="204">
                  <c:v>0.7061519518636401</c:v>
                </c:pt>
                <c:pt idx="205">
                  <c:v>0.57206271088107041</c:v>
                </c:pt>
                <c:pt idx="206">
                  <c:v>0.4345413219254296</c:v>
                </c:pt>
                <c:pt idx="207">
                  <c:v>0.30459462586863145</c:v>
                </c:pt>
                <c:pt idx="208">
                  <c:v>0.1916682130191644</c:v>
                </c:pt>
                <c:pt idx="209">
                  <c:v>0.10268509075822194</c:v>
                </c:pt>
                <c:pt idx="210">
                  <c:v>4.1409129681519559E-2</c:v>
                </c:pt>
                <c:pt idx="211">
                  <c:v>8.2051306591484942E-3</c:v>
                </c:pt>
                <c:pt idx="212">
                  <c:v>2.1814927780590532E-4</c:v>
                </c:pt>
                <c:pt idx="213">
                  <c:v>1.1942929535928348E-2</c:v>
                </c:pt>
                <c:pt idx="214">
                  <c:v>3.6106333886386094E-2</c:v>
                </c:pt>
                <c:pt idx="215">
                  <c:v>6.4747431363764221E-2</c:v>
                </c:pt>
                <c:pt idx="216">
                  <c:v>9.0356129058349416E-2</c:v>
                </c:pt>
                <c:pt idx="217">
                  <c:v>0.10692482241692659</c:v>
                </c:pt>
                <c:pt idx="218">
                  <c:v>0.11077926300197123</c:v>
                </c:pt>
                <c:pt idx="219">
                  <c:v>0.10108321923759239</c:v>
                </c:pt>
                <c:pt idx="220">
                  <c:v>7.9952995462370044E-2</c:v>
                </c:pt>
                <c:pt idx="221">
                  <c:v>5.2167313432625102E-2</c:v>
                </c:pt>
                <c:pt idx="222">
                  <c:v>2.4509300685347259E-2</c:v>
                </c:pt>
                <c:pt idx="223">
                  <c:v>4.8240014480479404E-3</c:v>
                </c:pt>
                <c:pt idx="224">
                  <c:v>9.1112322018741595E-4</c:v>
                </c:pt>
                <c:pt idx="225">
                  <c:v>1.9394134954462284E-2</c:v>
                </c:pt>
                <c:pt idx="226">
                  <c:v>6.4710663930476128E-2</c:v>
                </c:pt>
                <c:pt idx="227">
                  <c:v>0.13835489649370183</c:v>
                </c:pt>
                <c:pt idx="228">
                  <c:v>0.23847210974179506</c:v>
                </c:pt>
                <c:pt idx="229">
                  <c:v>0.35986230828631499</c:v>
                </c:pt>
                <c:pt idx="230">
                  <c:v>0.49439953381027518</c:v>
                </c:pt>
                <c:pt idx="231">
                  <c:v>0.63182197953063801</c:v>
                </c:pt>
                <c:pt idx="232">
                  <c:v>0.76080193493567105</c:v>
                </c:pt>
                <c:pt idx="233">
                  <c:v>0.87016951446288704</c:v>
                </c:pt>
                <c:pt idx="234">
                  <c:v>0.95014443599733944</c:v>
                </c:pt>
                <c:pt idx="235">
                  <c:v>0.99342826498089942</c:v>
                </c:pt>
                <c:pt idx="236">
                  <c:v>0.99602578238933526</c:v>
                </c:pt>
                <c:pt idx="237">
                  <c:v>0.95769649354226438</c:v>
                </c:pt>
                <c:pt idx="238">
                  <c:v>0.88198180549136829</c:v>
                </c:pt>
                <c:pt idx="239">
                  <c:v>0.77580460037923094</c:v>
                </c:pt>
                <c:pt idx="240">
                  <c:v>0.6486895324209172</c:v>
                </c:pt>
                <c:pt idx="241">
                  <c:v>0.51169803955072579</c:v>
                </c:pt>
                <c:pt idx="242">
                  <c:v>0.37620618251540672</c:v>
                </c:pt>
                <c:pt idx="243">
                  <c:v>0.25267182354006773</c:v>
                </c:pt>
                <c:pt idx="244">
                  <c:v>0.14953809239403906</c:v>
                </c:pt>
                <c:pt idx="245">
                  <c:v>7.240253384958642E-2</c:v>
                </c:pt>
                <c:pt idx="246">
                  <c:v>2.3547978877446082E-2</c:v>
                </c:pt>
                <c:pt idx="247">
                  <c:v>1.8861701928299019E-3</c:v>
                </c:pt>
                <c:pt idx="248">
                  <c:v>3.3140728399040087E-3</c:v>
                </c:pt>
                <c:pt idx="249">
                  <c:v>2.1431929579132113E-2</c:v>
                </c:pt>
                <c:pt idx="250">
                  <c:v>4.8527760741871616E-2</c:v>
                </c:pt>
                <c:pt idx="251">
                  <c:v>7.6700629315375191E-2</c:v>
                </c:pt>
                <c:pt idx="252">
                  <c:v>9.8978577703784529E-2</c:v>
                </c:pt>
                <c:pt idx="253">
                  <c:v>0.11028869767703554</c:v>
                </c:pt>
                <c:pt idx="254">
                  <c:v>0.10815609879042921</c:v>
                </c:pt>
                <c:pt idx="255">
                  <c:v>9.3043175118514662E-2</c:v>
                </c:pt>
                <c:pt idx="256">
                  <c:v>6.8286220215900958E-2</c:v>
                </c:pt>
                <c:pt idx="257">
                  <c:v>3.9637427528789522E-2</c:v>
                </c:pt>
                <c:pt idx="258">
                  <c:v>1.4470299609247835E-2</c:v>
                </c:pt>
                <c:pt idx="259">
                  <c:v>7.4926022440287776E-4</c:v>
                </c:pt>
                <c:pt idx="260">
                  <c:v>5.8944977954927371E-3</c:v>
                </c:pt>
                <c:pt idx="261">
                  <c:v>3.5686997258658648E-2</c:v>
                </c:pt>
                <c:pt idx="262">
                  <c:v>9.335458952561955E-2</c:v>
                </c:pt>
                <c:pt idx="263">
                  <c:v>0.17895814791644163</c:v>
                </c:pt>
                <c:pt idx="264">
                  <c:v>0.2891604502751105</c:v>
                </c:pt>
                <c:pt idx="265">
                  <c:v>0.41741321309610674</c:v>
                </c:pt>
                <c:pt idx="266">
                  <c:v>0.55454619036074571</c:v>
                </c:pt>
                <c:pt idx="267">
                  <c:v>0.68969239025443829</c:v>
                </c:pt>
                <c:pt idx="268">
                  <c:v>0.81144156008542856</c:v>
                </c:pt>
                <c:pt idx="269">
                  <c:v>0.90908531183858288</c:v>
                </c:pt>
                <c:pt idx="270">
                  <c:v>0.97380518058027798</c:v>
                </c:pt>
                <c:pt idx="271">
                  <c:v>0.99966104066433759</c:v>
                </c:pt>
                <c:pt idx="272">
                  <c:v>0.98426092043409874</c:v>
                </c:pt>
                <c:pt idx="273">
                  <c:v>0.92903146915249979</c:v>
                </c:pt>
                <c:pt idx="274">
                  <c:v>0.83905645437083165</c:v>
                </c:pt>
                <c:pt idx="275">
                  <c:v>0.72250279578463983</c:v>
                </c:pt>
                <c:pt idx="276">
                  <c:v>0.58970337133656114</c:v>
                </c:pt>
                <c:pt idx="277">
                  <c:v>0.45200705765948385</c:v>
                </c:pt>
                <c:pt idx="278">
                  <c:v>0.32053413395022512</c:v>
                </c:pt>
                <c:pt idx="279">
                  <c:v>0.20498590271937103</c:v>
                </c:pt>
                <c:pt idx="280">
                  <c:v>0.11264986871571663</c:v>
                </c:pt>
                <c:pt idx="281">
                  <c:v>4.7717022994409164E-2</c:v>
                </c:pt>
                <c:pt idx="282">
                  <c:v>1.0988786232511098E-2</c:v>
                </c:pt>
                <c:pt idx="283">
                  <c:v>2.8052463422186434E-6</c:v>
                </c:pt>
                <c:pt idx="284">
                  <c:v>9.5550507109244676E-3</c:v>
                </c:pt>
                <c:pt idx="285">
                  <c:v>3.2546924816953419E-2</c:v>
                </c:pt>
                <c:pt idx="286">
                  <c:v>6.1046368829447119E-2</c:v>
                </c:pt>
                <c:pt idx="287">
                  <c:v>8.7426154710332118E-2</c:v>
                </c:pt>
                <c:pt idx="288">
                  <c:v>0.10543381943479473</c:v>
                </c:pt>
                <c:pt idx="289">
                  <c:v>0.11105710700352159</c:v>
                </c:pt>
                <c:pt idx="290">
                  <c:v>0.10307512846383574</c:v>
                </c:pt>
                <c:pt idx="291">
                  <c:v>8.3225445425742881E-2</c:v>
                </c:pt>
                <c:pt idx="292">
                  <c:v>5.5965949923757932E-2</c:v>
                </c:pt>
                <c:pt idx="293">
                  <c:v>2.7861702912121363E-2</c:v>
                </c:pt>
                <c:pt idx="294">
                  <c:v>6.674431223054683E-3</c:v>
                </c:pt>
                <c:pt idx="295">
                  <c:v>2.7025919470546265E-4</c:v>
                </c:pt>
                <c:pt idx="296">
                  <c:v>1.5484752851125596E-2</c:v>
                </c:pt>
                <c:pt idx="297">
                  <c:v>5.7090546894962353E-2</c:v>
                </c:pt>
                <c:pt idx="298">
                  <c:v>0.12700091551743778</c:v>
                </c:pt>
                <c:pt idx="299">
                  <c:v>0.22381408561254526</c:v>
                </c:pt>
                <c:pt idx="300">
                  <c:v>0.34276138629768899</c:v>
                </c:pt>
                <c:pt idx="301">
                  <c:v>0.47607262172683396</c:v>
                </c:pt>
                <c:pt idx="302">
                  <c:v>0.61372047956287723</c:v>
                </c:pt>
                <c:pt idx="303">
                  <c:v>0.74445871656526452</c:v>
                </c:pt>
                <c:pt idx="304">
                  <c:v>0.85703211684646685</c:v>
                </c:pt>
                <c:pt idx="305">
                  <c:v>0.9414143494780054</c:v>
                </c:pt>
                <c:pt idx="306">
                  <c:v>0.98992558050477564</c:v>
                </c:pt>
                <c:pt idx="307">
                  <c:v>0.99809557207069233</c:v>
                </c:pt>
                <c:pt idx="308">
                  <c:v>0.96516834333398061</c:v>
                </c:pt>
                <c:pt idx="309">
                  <c:v>0.89418755965425534</c:v>
                </c:pt>
                <c:pt idx="310">
                  <c:v>0.79165237200846883</c:v>
                </c:pt>
                <c:pt idx="311">
                  <c:v>0.66678524177677689</c:v>
                </c:pt>
                <c:pt idx="312">
                  <c:v>0.53049999654104463</c:v>
                </c:pt>
                <c:pt idx="313">
                  <c:v>0.39419423979825524</c:v>
                </c:pt>
                <c:pt idx="314">
                  <c:v>0.26851088727667877</c:v>
                </c:pt>
                <c:pt idx="315">
                  <c:v>0.16221650833543333</c:v>
                </c:pt>
                <c:pt idx="316">
                  <c:v>8.1328983472882324E-2</c:v>
                </c:pt>
                <c:pt idx="317">
                  <c:v>2.8595645813528605E-2</c:v>
                </c:pt>
                <c:pt idx="318">
                  <c:v>3.3794446284215493E-3</c:v>
                </c:pt>
                <c:pt idx="319">
                  <c:v>1.9601519895286984E-3</c:v>
                </c:pt>
                <c:pt idx="320">
                  <c:v>1.8206472284350808E-2</c:v>
                </c:pt>
                <c:pt idx="321">
                  <c:v>4.4529423322232149E-2</c:v>
                </c:pt>
                <c:pt idx="322">
                  <c:v>7.2993144356412271E-2</c:v>
                </c:pt>
                <c:pt idx="323">
                  <c:v>9.6440558116740099E-2</c:v>
                </c:pt>
                <c:pt idx="324">
                  <c:v>0.10949036000849498</c:v>
                </c:pt>
                <c:pt idx="325">
                  <c:v>0.10927871687360047</c:v>
                </c:pt>
                <c:pt idx="326">
                  <c:v>9.5851708954590484E-2</c:v>
                </c:pt>
                <c:pt idx="327">
                  <c:v>7.2158873881969635E-2</c:v>
                </c:pt>
                <c:pt idx="328">
                  <c:v>4.3648699304364318E-2</c:v>
                </c:pt>
                <c:pt idx="329">
                  <c:v>1.7517288470358248E-2</c:v>
                </c:pt>
                <c:pt idx="330">
                  <c:v>1.7054323047774227E-3</c:v>
                </c:pt>
                <c:pt idx="331">
                  <c:v>3.7714922354629568E-3</c:v>
                </c:pt>
                <c:pt idx="332">
                  <c:v>2.9783824856515539E-2</c:v>
                </c:pt>
                <c:pt idx="333">
                  <c:v>8.3374917203737853E-2</c:v>
                </c:pt>
                <c:pt idx="334">
                  <c:v>0.16508011803458897</c:v>
                </c:pt>
                <c:pt idx="335">
                  <c:v>0.27204920721639575</c:v>
                </c:pt>
                <c:pt idx="336">
                  <c:v>0.39817330525555822</c:v>
                </c:pt>
                <c:pt idx="337">
                  <c:v>0.53461842712204721</c:v>
                </c:pt>
                <c:pt idx="338">
                  <c:v>0.67070664758562037</c:v>
                </c:pt>
                <c:pt idx="339">
                  <c:v>0.79504258770079494</c:v>
                </c:pt>
                <c:pt idx="340">
                  <c:v>0.89675210414117523</c:v>
                </c:pt>
                <c:pt idx="341">
                  <c:v>0.96668548622320805</c:v>
                </c:pt>
                <c:pt idx="342">
                  <c:v>0.99844096019201645</c:v>
                </c:pt>
                <c:pt idx="343">
                  <c:v>0.98908546110004403</c:v>
                </c:pt>
                <c:pt idx="344">
                  <c:v>0.93948587728206634</c:v>
                </c:pt>
                <c:pt idx="345">
                  <c:v>0.85421086040322747</c:v>
                </c:pt>
                <c:pt idx="346">
                  <c:v>0.74101507359507446</c:v>
                </c:pt>
                <c:pt idx="347">
                  <c:v>0.60996806742977594</c:v>
                </c:pt>
                <c:pt idx="348">
                  <c:v>0.47233265566681515</c:v>
                </c:pt>
                <c:pt idx="349">
                  <c:v>0.33932747891559628</c:v>
                </c:pt>
                <c:pt idx="350">
                  <c:v>0.22092174991340646</c:v>
                </c:pt>
                <c:pt idx="351">
                  <c:v>0.12480535913735274</c:v>
                </c:pt>
                <c:pt idx="352">
                  <c:v>5.5655206328019291E-2</c:v>
                </c:pt>
                <c:pt idx="353">
                  <c:v>1.4781588853397384E-2</c:v>
                </c:pt>
                <c:pt idx="354">
                  <c:v>1.9130892975803001E-4</c:v>
                </c:pt>
                <c:pt idx="355">
                  <c:v>7.0526894568947564E-3</c:v>
                </c:pt>
                <c:pt idx="356">
                  <c:v>2.8498267091830256E-2</c:v>
                </c:pt>
                <c:pt idx="357">
                  <c:v>5.665965480629364E-2</c:v>
                </c:pt>
                <c:pt idx="358">
                  <c:v>8.3801015480198165E-2</c:v>
                </c:pt>
                <c:pt idx="359">
                  <c:v>0.10340620477838978</c:v>
                </c:pt>
                <c:pt idx="360">
                  <c:v>0.11108130419983978</c:v>
                </c:pt>
                <c:pt idx="361">
                  <c:v>0.10515812015107633</c:v>
                </c:pt>
                <c:pt idx="362">
                  <c:v>8.6922292989619343E-2</c:v>
                </c:pt>
                <c:pt idx="363">
                  <c:v>6.0437205499268884E-2</c:v>
                </c:pt>
                <c:pt idx="364">
                  <c:v>3.1985996803880465E-2</c:v>
                </c:pt>
                <c:pt idx="365">
                  <c:v>9.2023284770220478E-3</c:v>
                </c:pt>
                <c:pt idx="366">
                  <c:v>1.1179780698394077E-7</c:v>
                </c:pt>
                <c:pt idx="367">
                  <c:v>1.143827189951827E-2</c:v>
                </c:pt>
                <c:pt idx="368">
                  <c:v>4.8665572712785057E-2</c:v>
                </c:pt>
                <c:pt idx="369">
                  <c:v>0.11408142494527683</c:v>
                </c:pt>
                <c:pt idx="370">
                  <c:v>0.2068225488903935</c:v>
                </c:pt>
                <c:pt idx="371">
                  <c:v>0.32264556235311936</c:v>
                </c:pt>
                <c:pt idx="372">
                  <c:v>0.45422691151562017</c:v>
                </c:pt>
                <c:pt idx="373">
                  <c:v>0.59185005707124039</c:v>
                </c:pt>
                <c:pt idx="374">
                  <c:v>0.72440182514395757</c:v>
                </c:pt>
                <c:pt idx="375">
                  <c:v>0.84056126159752498</c:v>
                </c:pt>
                <c:pt idx="376">
                  <c:v>0.93003996034934744</c:v>
                </c:pt>
                <c:pt idx="377">
                  <c:v>0.98472569521145714</c:v>
                </c:pt>
                <c:pt idx="378">
                  <c:v>0.99959217412698897</c:v>
                </c:pt>
                <c:pt idx="379">
                  <c:v>0.97326552570566194</c:v>
                </c:pt>
                <c:pt idx="380">
                  <c:v>0.90817932308594751</c:v>
                </c:pt>
                <c:pt idx="381">
                  <c:v>0.81029950133663264</c:v>
                </c:pt>
                <c:pt idx="382">
                  <c:v>0.68845235555886219</c:v>
                </c:pt>
                <c:pt idx="383">
                  <c:v>0.55333656129616182</c:v>
                </c:pt>
                <c:pt idx="384">
                  <c:v>0.41633798393617671</c:v>
                </c:pt>
                <c:pt idx="385">
                  <c:v>0.28828931047638762</c:v>
                </c:pt>
                <c:pt idx="386">
                  <c:v>0.17832241003424271</c:v>
                </c:pt>
                <c:pt idx="387">
                  <c:v>9.2949115554949946E-2</c:v>
                </c:pt>
                <c:pt idx="388">
                  <c:v>3.5477351329856563E-2</c:v>
                </c:pt>
                <c:pt idx="389">
                  <c:v>5.827778209441619E-3</c:v>
                </c:pt>
                <c:pt idx="390">
                  <c:v>7.665546083035562E-4</c:v>
                </c:pt>
                <c:pt idx="391">
                  <c:v>1.4518537576948222E-2</c:v>
                </c:pt>
                <c:pt idx="392">
                  <c:v>3.9678597209996808E-2</c:v>
                </c:pt>
                <c:pt idx="393">
                  <c:v>6.8302434316390048E-2</c:v>
                </c:pt>
                <c:pt idx="394">
                  <c:v>9.3036834212425354E-2</c:v>
                </c:pt>
                <c:pt idx="395">
                  <c:v>0.10814528193031166</c:v>
                </c:pt>
                <c:pt idx="396">
                  <c:v>0.11029877135545368</c:v>
                </c:pt>
                <c:pt idx="397">
                  <c:v>9.9031714053582451E-2</c:v>
                </c:pt>
                <c:pt idx="398">
                  <c:v>7.6805347090682374E-2</c:v>
                </c:pt>
                <c:pt idx="399">
                  <c:v>4.867067370785786E-2</c:v>
                </c:pt>
                <c:pt idx="400">
                  <c:v>2.1573585995655918E-2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89-47F6-8094-1B3CA9E85129}"/>
            </c:ext>
          </c:extLst>
        </c:ser>
        <c:ser>
          <c:idx val="2"/>
          <c:order val="1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規格化!$B$3:$B$403</c:f>
              <c:numCache>
                <c:formatCode>0.0_ </c:formatCode>
                <c:ptCount val="401"/>
                <c:pt idx="0">
                  <c:v>-20</c:v>
                </c:pt>
                <c:pt idx="1">
                  <c:v>-19.899999999999999</c:v>
                </c:pt>
                <c:pt idx="2">
                  <c:v>-19.8</c:v>
                </c:pt>
                <c:pt idx="3">
                  <c:v>-19.7</c:v>
                </c:pt>
                <c:pt idx="4">
                  <c:v>-19.600000000000001</c:v>
                </c:pt>
                <c:pt idx="5">
                  <c:v>-19.5</c:v>
                </c:pt>
                <c:pt idx="6">
                  <c:v>-19.399999999999999</c:v>
                </c:pt>
                <c:pt idx="7">
                  <c:v>-19.3</c:v>
                </c:pt>
                <c:pt idx="8">
                  <c:v>-19.2</c:v>
                </c:pt>
                <c:pt idx="9">
                  <c:v>-19.100000000000001</c:v>
                </c:pt>
                <c:pt idx="10">
                  <c:v>-19</c:v>
                </c:pt>
                <c:pt idx="11">
                  <c:v>-18.899999999999999</c:v>
                </c:pt>
                <c:pt idx="12">
                  <c:v>-18.8</c:v>
                </c:pt>
                <c:pt idx="13">
                  <c:v>-18.7</c:v>
                </c:pt>
                <c:pt idx="14">
                  <c:v>-18.600000000000001</c:v>
                </c:pt>
                <c:pt idx="15">
                  <c:v>-18.5</c:v>
                </c:pt>
                <c:pt idx="16">
                  <c:v>-18.399999999999999</c:v>
                </c:pt>
                <c:pt idx="17">
                  <c:v>-18.3</c:v>
                </c:pt>
                <c:pt idx="18">
                  <c:v>-18.2</c:v>
                </c:pt>
                <c:pt idx="19">
                  <c:v>-18.100000000000001</c:v>
                </c:pt>
                <c:pt idx="20">
                  <c:v>-18</c:v>
                </c:pt>
                <c:pt idx="21">
                  <c:v>-17.899999999999999</c:v>
                </c:pt>
                <c:pt idx="22">
                  <c:v>-17.8</c:v>
                </c:pt>
                <c:pt idx="23">
                  <c:v>-17.7</c:v>
                </c:pt>
                <c:pt idx="24">
                  <c:v>-17.600000000000001</c:v>
                </c:pt>
                <c:pt idx="25">
                  <c:v>-17.5</c:v>
                </c:pt>
                <c:pt idx="26">
                  <c:v>-17.399999999999999</c:v>
                </c:pt>
                <c:pt idx="27">
                  <c:v>-17.3</c:v>
                </c:pt>
                <c:pt idx="28">
                  <c:v>-17.2</c:v>
                </c:pt>
                <c:pt idx="29">
                  <c:v>-17.100000000000001</c:v>
                </c:pt>
                <c:pt idx="30">
                  <c:v>-17</c:v>
                </c:pt>
                <c:pt idx="31">
                  <c:v>-16.899999999999999</c:v>
                </c:pt>
                <c:pt idx="32">
                  <c:v>-16.8</c:v>
                </c:pt>
                <c:pt idx="33">
                  <c:v>-16.6999999999999</c:v>
                </c:pt>
                <c:pt idx="34">
                  <c:v>-16.600000000000001</c:v>
                </c:pt>
                <c:pt idx="35">
                  <c:v>-16.5</c:v>
                </c:pt>
                <c:pt idx="36">
                  <c:v>-16.399999999999899</c:v>
                </c:pt>
                <c:pt idx="37">
                  <c:v>-16.3</c:v>
                </c:pt>
                <c:pt idx="38">
                  <c:v>-16.1999999999999</c:v>
                </c:pt>
                <c:pt idx="39">
                  <c:v>-16.099999999999898</c:v>
                </c:pt>
                <c:pt idx="40">
                  <c:v>-15.999999999999901</c:v>
                </c:pt>
                <c:pt idx="41">
                  <c:v>-15.899999999999901</c:v>
                </c:pt>
                <c:pt idx="42">
                  <c:v>-15.799999999999899</c:v>
                </c:pt>
                <c:pt idx="43">
                  <c:v>-15.6999999999999</c:v>
                </c:pt>
                <c:pt idx="44">
                  <c:v>-15.5999999999999</c:v>
                </c:pt>
                <c:pt idx="45">
                  <c:v>-15.499999999999901</c:v>
                </c:pt>
                <c:pt idx="46">
                  <c:v>-15.399999999999901</c:v>
                </c:pt>
                <c:pt idx="47">
                  <c:v>-15.299999999999899</c:v>
                </c:pt>
                <c:pt idx="48">
                  <c:v>-15.1999999999999</c:v>
                </c:pt>
                <c:pt idx="49">
                  <c:v>-15.0999999999999</c:v>
                </c:pt>
                <c:pt idx="50">
                  <c:v>-14.999999999999901</c:v>
                </c:pt>
                <c:pt idx="51">
                  <c:v>-14.899999999999901</c:v>
                </c:pt>
                <c:pt idx="52">
                  <c:v>-14.799999999999899</c:v>
                </c:pt>
                <c:pt idx="53">
                  <c:v>-14.6999999999999</c:v>
                </c:pt>
                <c:pt idx="54">
                  <c:v>-14.5999999999999</c:v>
                </c:pt>
                <c:pt idx="55">
                  <c:v>-14.499999999999901</c:v>
                </c:pt>
                <c:pt idx="56">
                  <c:v>-14.399999999999901</c:v>
                </c:pt>
                <c:pt idx="57">
                  <c:v>-14.299999999999899</c:v>
                </c:pt>
                <c:pt idx="58">
                  <c:v>-14.1999999999999</c:v>
                </c:pt>
                <c:pt idx="59">
                  <c:v>-14.0999999999999</c:v>
                </c:pt>
                <c:pt idx="60">
                  <c:v>-13.999999999999901</c:v>
                </c:pt>
                <c:pt idx="61">
                  <c:v>-13.899999999999901</c:v>
                </c:pt>
                <c:pt idx="62">
                  <c:v>-13.799999999999899</c:v>
                </c:pt>
                <c:pt idx="63">
                  <c:v>-13.6999999999999</c:v>
                </c:pt>
                <c:pt idx="64">
                  <c:v>-13.5999999999999</c:v>
                </c:pt>
                <c:pt idx="65">
                  <c:v>-13.499999999999901</c:v>
                </c:pt>
                <c:pt idx="66">
                  <c:v>-13.399999999999901</c:v>
                </c:pt>
                <c:pt idx="67">
                  <c:v>-13.299999999999899</c:v>
                </c:pt>
                <c:pt idx="68">
                  <c:v>-13.1999999999999</c:v>
                </c:pt>
                <c:pt idx="69">
                  <c:v>-13.0999999999999</c:v>
                </c:pt>
                <c:pt idx="70">
                  <c:v>-12.999999999999901</c:v>
                </c:pt>
                <c:pt idx="71">
                  <c:v>-12.899999999999901</c:v>
                </c:pt>
                <c:pt idx="72">
                  <c:v>-12.799999999999899</c:v>
                </c:pt>
                <c:pt idx="73">
                  <c:v>-12.6999999999999</c:v>
                </c:pt>
                <c:pt idx="74">
                  <c:v>-12.5999999999999</c:v>
                </c:pt>
                <c:pt idx="75">
                  <c:v>-12.499999999999901</c:v>
                </c:pt>
                <c:pt idx="76">
                  <c:v>-12.399999999999901</c:v>
                </c:pt>
                <c:pt idx="77">
                  <c:v>-12.299999999999899</c:v>
                </c:pt>
                <c:pt idx="78">
                  <c:v>-12.1999999999999</c:v>
                </c:pt>
                <c:pt idx="79">
                  <c:v>-12.0999999999999</c:v>
                </c:pt>
                <c:pt idx="80">
                  <c:v>-11.999999999999901</c:v>
                </c:pt>
                <c:pt idx="81">
                  <c:v>-11.899999999999901</c:v>
                </c:pt>
                <c:pt idx="82">
                  <c:v>-11.799999999999899</c:v>
                </c:pt>
                <c:pt idx="83">
                  <c:v>-11.6999999999999</c:v>
                </c:pt>
                <c:pt idx="84">
                  <c:v>-11.5999999999999</c:v>
                </c:pt>
                <c:pt idx="85">
                  <c:v>-11.499999999999901</c:v>
                </c:pt>
                <c:pt idx="86">
                  <c:v>-11.399999999999901</c:v>
                </c:pt>
                <c:pt idx="87">
                  <c:v>-11.299999999999899</c:v>
                </c:pt>
                <c:pt idx="88">
                  <c:v>-11.1999999999999</c:v>
                </c:pt>
                <c:pt idx="89">
                  <c:v>-11.0999999999999</c:v>
                </c:pt>
                <c:pt idx="90">
                  <c:v>-10.999999999999901</c:v>
                </c:pt>
                <c:pt idx="91">
                  <c:v>-10.899999999999901</c:v>
                </c:pt>
                <c:pt idx="92">
                  <c:v>-10.799999999999899</c:v>
                </c:pt>
                <c:pt idx="93">
                  <c:v>-10.6999999999999</c:v>
                </c:pt>
                <c:pt idx="94">
                  <c:v>-10.5999999999999</c:v>
                </c:pt>
                <c:pt idx="95">
                  <c:v>-10.499999999999901</c:v>
                </c:pt>
                <c:pt idx="96">
                  <c:v>-10.399999999999901</c:v>
                </c:pt>
                <c:pt idx="97">
                  <c:v>-10.299999999999899</c:v>
                </c:pt>
                <c:pt idx="98">
                  <c:v>-10.1999999999999</c:v>
                </c:pt>
                <c:pt idx="99">
                  <c:v>-10.0999999999999</c:v>
                </c:pt>
                <c:pt idx="100">
                  <c:v>-9.9999999999999005</c:v>
                </c:pt>
                <c:pt idx="101">
                  <c:v>-9.8999999999999009</c:v>
                </c:pt>
                <c:pt idx="102">
                  <c:v>-9.7999999999998995</c:v>
                </c:pt>
                <c:pt idx="103">
                  <c:v>-9.6999999999998998</c:v>
                </c:pt>
                <c:pt idx="104">
                  <c:v>-9.5999999999999002</c:v>
                </c:pt>
                <c:pt idx="105">
                  <c:v>-9.4999999999999005</c:v>
                </c:pt>
                <c:pt idx="106">
                  <c:v>-9.3999999999997996</c:v>
                </c:pt>
                <c:pt idx="107">
                  <c:v>-9.2999999999998</c:v>
                </c:pt>
                <c:pt idx="108">
                  <c:v>-9.1999999999998003</c:v>
                </c:pt>
                <c:pt idx="109">
                  <c:v>-9.0999999999998007</c:v>
                </c:pt>
                <c:pt idx="110">
                  <c:v>-8.9999999999997993</c:v>
                </c:pt>
                <c:pt idx="111">
                  <c:v>-8.8999999999997996</c:v>
                </c:pt>
                <c:pt idx="112">
                  <c:v>-8.7999999999998</c:v>
                </c:pt>
                <c:pt idx="113">
                  <c:v>-8.6999999999998003</c:v>
                </c:pt>
                <c:pt idx="114">
                  <c:v>-8.5999999999998007</c:v>
                </c:pt>
                <c:pt idx="115">
                  <c:v>-8.4999999999997993</c:v>
                </c:pt>
                <c:pt idx="116">
                  <c:v>-8.3999999999997996</c:v>
                </c:pt>
                <c:pt idx="117">
                  <c:v>-8.2999999999998</c:v>
                </c:pt>
                <c:pt idx="118">
                  <c:v>-8.1999999999998003</c:v>
                </c:pt>
                <c:pt idx="119">
                  <c:v>-8.0999999999998007</c:v>
                </c:pt>
                <c:pt idx="120">
                  <c:v>-7.9999999999998002</c:v>
                </c:pt>
                <c:pt idx="121">
                  <c:v>-7.8999999999997996</c:v>
                </c:pt>
                <c:pt idx="122">
                  <c:v>-7.7999999999998</c:v>
                </c:pt>
                <c:pt idx="123">
                  <c:v>-7.6999999999998003</c:v>
                </c:pt>
                <c:pt idx="124">
                  <c:v>-7.5999999999997998</c:v>
                </c:pt>
                <c:pt idx="125">
                  <c:v>-7.4999999999998002</c:v>
                </c:pt>
                <c:pt idx="126">
                  <c:v>-7.3999999999997996</c:v>
                </c:pt>
                <c:pt idx="127">
                  <c:v>-7.2999999999998</c:v>
                </c:pt>
                <c:pt idx="128">
                  <c:v>-7.1999999999998003</c:v>
                </c:pt>
                <c:pt idx="129">
                  <c:v>-7.0999999999997998</c:v>
                </c:pt>
                <c:pt idx="130">
                  <c:v>-6.9999999999998002</c:v>
                </c:pt>
                <c:pt idx="131">
                  <c:v>-6.8999999999997996</c:v>
                </c:pt>
                <c:pt idx="132">
                  <c:v>-6.7999999999998</c:v>
                </c:pt>
                <c:pt idx="133">
                  <c:v>-6.6999999999998003</c:v>
                </c:pt>
                <c:pt idx="134">
                  <c:v>-6.5999999999997998</c:v>
                </c:pt>
                <c:pt idx="135">
                  <c:v>-6.4999999999998002</c:v>
                </c:pt>
                <c:pt idx="136">
                  <c:v>-6.3999999999997996</c:v>
                </c:pt>
                <c:pt idx="137">
                  <c:v>-6.2999999999998</c:v>
                </c:pt>
                <c:pt idx="138">
                  <c:v>-6.1999999999998003</c:v>
                </c:pt>
                <c:pt idx="139">
                  <c:v>-6.0999999999997998</c:v>
                </c:pt>
                <c:pt idx="140">
                  <c:v>-5.9999999999998002</c:v>
                </c:pt>
                <c:pt idx="141">
                  <c:v>-5.8999999999997996</c:v>
                </c:pt>
                <c:pt idx="142">
                  <c:v>-5.7999999999998</c:v>
                </c:pt>
                <c:pt idx="143">
                  <c:v>-5.6999999999998003</c:v>
                </c:pt>
                <c:pt idx="144">
                  <c:v>-5.5999999999997998</c:v>
                </c:pt>
                <c:pt idx="145">
                  <c:v>-5.4999999999998002</c:v>
                </c:pt>
                <c:pt idx="146">
                  <c:v>-5.3999999999997996</c:v>
                </c:pt>
                <c:pt idx="147">
                  <c:v>-5.2999999999998</c:v>
                </c:pt>
                <c:pt idx="148">
                  <c:v>-5.1999999999998003</c:v>
                </c:pt>
                <c:pt idx="149">
                  <c:v>-5.0999999999997998</c:v>
                </c:pt>
                <c:pt idx="150">
                  <c:v>-4.9999999999998002</c:v>
                </c:pt>
                <c:pt idx="151">
                  <c:v>-4.8999999999997996</c:v>
                </c:pt>
                <c:pt idx="152">
                  <c:v>-4.7999999999998</c:v>
                </c:pt>
                <c:pt idx="153">
                  <c:v>-4.6999999999998003</c:v>
                </c:pt>
                <c:pt idx="154">
                  <c:v>-4.5999999999997998</c:v>
                </c:pt>
                <c:pt idx="155">
                  <c:v>-4.4999999999998002</c:v>
                </c:pt>
                <c:pt idx="156">
                  <c:v>-4.3999999999997996</c:v>
                </c:pt>
                <c:pt idx="157">
                  <c:v>-4.2999999999998</c:v>
                </c:pt>
                <c:pt idx="158">
                  <c:v>-4.1999999999998003</c:v>
                </c:pt>
                <c:pt idx="159">
                  <c:v>-4.0999999999997998</c:v>
                </c:pt>
                <c:pt idx="160">
                  <c:v>-3.9999999999998002</c:v>
                </c:pt>
                <c:pt idx="161">
                  <c:v>-3.8999999999998001</c:v>
                </c:pt>
                <c:pt idx="162">
                  <c:v>-3.7999999999998</c:v>
                </c:pt>
                <c:pt idx="163">
                  <c:v>-3.6999999999997999</c:v>
                </c:pt>
                <c:pt idx="164">
                  <c:v>-3.5999999999997998</c:v>
                </c:pt>
                <c:pt idx="165">
                  <c:v>-3.4999999999998002</c:v>
                </c:pt>
                <c:pt idx="166">
                  <c:v>-3.3999999999998001</c:v>
                </c:pt>
                <c:pt idx="167">
                  <c:v>-3.2999999999998</c:v>
                </c:pt>
                <c:pt idx="168">
                  <c:v>-3.1999999999997999</c:v>
                </c:pt>
                <c:pt idx="169">
                  <c:v>-3.0999999999997998</c:v>
                </c:pt>
                <c:pt idx="170">
                  <c:v>-2.9999999999998002</c:v>
                </c:pt>
                <c:pt idx="171">
                  <c:v>-2.8999999999998001</c:v>
                </c:pt>
                <c:pt idx="172">
                  <c:v>-2.7999999999998</c:v>
                </c:pt>
                <c:pt idx="173">
                  <c:v>-2.6999999999997999</c:v>
                </c:pt>
                <c:pt idx="174">
                  <c:v>-2.5999999999997998</c:v>
                </c:pt>
                <c:pt idx="175">
                  <c:v>-2.4999999999998002</c:v>
                </c:pt>
                <c:pt idx="176">
                  <c:v>-2.3999999999997002</c:v>
                </c:pt>
                <c:pt idx="177">
                  <c:v>-2.2999999999997001</c:v>
                </c:pt>
                <c:pt idx="178">
                  <c:v>-2.1999999999997</c:v>
                </c:pt>
                <c:pt idx="179">
                  <c:v>-2.0999999999996999</c:v>
                </c:pt>
                <c:pt idx="180">
                  <c:v>-1.9999999999997</c:v>
                </c:pt>
                <c:pt idx="181">
                  <c:v>-1.8999999999996999</c:v>
                </c:pt>
                <c:pt idx="182">
                  <c:v>-1.7999999999997001</c:v>
                </c:pt>
                <c:pt idx="183">
                  <c:v>-1.6999999999997</c:v>
                </c:pt>
                <c:pt idx="184">
                  <c:v>-1.5999999999997001</c:v>
                </c:pt>
                <c:pt idx="185">
                  <c:v>-1.4999999999997</c:v>
                </c:pt>
                <c:pt idx="186">
                  <c:v>-1.3999999999996999</c:v>
                </c:pt>
                <c:pt idx="187">
                  <c:v>-1.2999999999997001</c:v>
                </c:pt>
                <c:pt idx="188">
                  <c:v>-1.1999999999997</c:v>
                </c:pt>
                <c:pt idx="189">
                  <c:v>-1.0999999999997001</c:v>
                </c:pt>
                <c:pt idx="190">
                  <c:v>-0.99999999999970202</c:v>
                </c:pt>
                <c:pt idx="191">
                  <c:v>-0.89999999999970004</c:v>
                </c:pt>
                <c:pt idx="192">
                  <c:v>-0.79999999999969895</c:v>
                </c:pt>
                <c:pt idx="193">
                  <c:v>-0.69999999999970097</c:v>
                </c:pt>
                <c:pt idx="194">
                  <c:v>-0.599999999999699</c:v>
                </c:pt>
                <c:pt idx="195">
                  <c:v>-0.49999999999970202</c:v>
                </c:pt>
                <c:pt idx="196">
                  <c:v>-0.39999999999969998</c:v>
                </c:pt>
                <c:pt idx="197">
                  <c:v>-0.29999999999969901</c:v>
                </c:pt>
                <c:pt idx="198">
                  <c:v>-0.199999999999701</c:v>
                </c:pt>
                <c:pt idx="199">
                  <c:v>-9.9999999999699399E-2</c:v>
                </c:pt>
                <c:pt idx="200">
                  <c:v>2.9842794901924198E-13</c:v>
                </c:pt>
                <c:pt idx="201">
                  <c:v>0.1000000000003</c:v>
                </c:pt>
                <c:pt idx="202">
                  <c:v>0.20000000000030099</c:v>
                </c:pt>
                <c:pt idx="203">
                  <c:v>0.30000000000029903</c:v>
                </c:pt>
                <c:pt idx="204">
                  <c:v>0.400000000000301</c:v>
                </c:pt>
                <c:pt idx="205">
                  <c:v>0.50000000000029798</c:v>
                </c:pt>
                <c:pt idx="206">
                  <c:v>0.60000000000029996</c:v>
                </c:pt>
                <c:pt idx="207">
                  <c:v>0.70000000000030105</c:v>
                </c:pt>
                <c:pt idx="208">
                  <c:v>0.80000000000029903</c:v>
                </c:pt>
                <c:pt idx="209">
                  <c:v>0.900000000000301</c:v>
                </c:pt>
                <c:pt idx="210">
                  <c:v>1.0000000000003</c:v>
                </c:pt>
                <c:pt idx="211">
                  <c:v>1.1000000000003001</c:v>
                </c:pt>
                <c:pt idx="212">
                  <c:v>1.2000000000002999</c:v>
                </c:pt>
                <c:pt idx="213">
                  <c:v>1.3000000000003</c:v>
                </c:pt>
                <c:pt idx="214">
                  <c:v>1.4000000000002999</c:v>
                </c:pt>
                <c:pt idx="215">
                  <c:v>1.5000000000003</c:v>
                </c:pt>
                <c:pt idx="216">
                  <c:v>1.6000000000003001</c:v>
                </c:pt>
                <c:pt idx="217">
                  <c:v>1.7000000000002999</c:v>
                </c:pt>
                <c:pt idx="218">
                  <c:v>1.8000000000003</c:v>
                </c:pt>
                <c:pt idx="219">
                  <c:v>1.9000000000002999</c:v>
                </c:pt>
                <c:pt idx="220">
                  <c:v>2.0000000000003002</c:v>
                </c:pt>
                <c:pt idx="221">
                  <c:v>2.1000000000002998</c:v>
                </c:pt>
                <c:pt idx="222">
                  <c:v>2.2000000000002999</c:v>
                </c:pt>
                <c:pt idx="223">
                  <c:v>2.3000000000003</c:v>
                </c:pt>
                <c:pt idx="224">
                  <c:v>2.4000000000003001</c:v>
                </c:pt>
                <c:pt idx="225">
                  <c:v>2.5000000000003002</c:v>
                </c:pt>
                <c:pt idx="226">
                  <c:v>2.6000000000002998</c:v>
                </c:pt>
                <c:pt idx="227">
                  <c:v>2.7000000000002999</c:v>
                </c:pt>
                <c:pt idx="228">
                  <c:v>2.8000000000003</c:v>
                </c:pt>
                <c:pt idx="229">
                  <c:v>2.9000000000003001</c:v>
                </c:pt>
                <c:pt idx="230">
                  <c:v>3.0000000000003002</c:v>
                </c:pt>
                <c:pt idx="231">
                  <c:v>3.1000000000002998</c:v>
                </c:pt>
                <c:pt idx="232">
                  <c:v>3.2000000000002999</c:v>
                </c:pt>
                <c:pt idx="233">
                  <c:v>3.3000000000003</c:v>
                </c:pt>
                <c:pt idx="234">
                  <c:v>3.4000000000003001</c:v>
                </c:pt>
                <c:pt idx="235">
                  <c:v>3.5000000000003002</c:v>
                </c:pt>
                <c:pt idx="236">
                  <c:v>3.6000000000002998</c:v>
                </c:pt>
                <c:pt idx="237">
                  <c:v>3.7000000000002999</c:v>
                </c:pt>
                <c:pt idx="238">
                  <c:v>3.8000000000003</c:v>
                </c:pt>
                <c:pt idx="239">
                  <c:v>3.9000000000003001</c:v>
                </c:pt>
                <c:pt idx="240">
                  <c:v>4.0000000000003002</c:v>
                </c:pt>
                <c:pt idx="241">
                  <c:v>4.1000000000002998</c:v>
                </c:pt>
                <c:pt idx="242">
                  <c:v>4.2000000000003004</c:v>
                </c:pt>
                <c:pt idx="243">
                  <c:v>4.3000000000003</c:v>
                </c:pt>
                <c:pt idx="244">
                  <c:v>4.4000000000002997</c:v>
                </c:pt>
                <c:pt idx="245">
                  <c:v>4.5000000000003002</c:v>
                </c:pt>
                <c:pt idx="246">
                  <c:v>4.6000000000002998</c:v>
                </c:pt>
                <c:pt idx="247">
                  <c:v>4.7000000000003999</c:v>
                </c:pt>
                <c:pt idx="248">
                  <c:v>4.8000000000004004</c:v>
                </c:pt>
                <c:pt idx="249">
                  <c:v>4.9000000000004</c:v>
                </c:pt>
                <c:pt idx="250">
                  <c:v>5.0000000000003997</c:v>
                </c:pt>
                <c:pt idx="251">
                  <c:v>5.1000000000004002</c:v>
                </c:pt>
                <c:pt idx="252">
                  <c:v>5.2000000000003999</c:v>
                </c:pt>
                <c:pt idx="253">
                  <c:v>5.3000000000004004</c:v>
                </c:pt>
                <c:pt idx="254">
                  <c:v>5.4000000000004</c:v>
                </c:pt>
                <c:pt idx="255">
                  <c:v>5.5000000000003997</c:v>
                </c:pt>
                <c:pt idx="256">
                  <c:v>5.6000000000004002</c:v>
                </c:pt>
                <c:pt idx="257">
                  <c:v>5.7000000000003999</c:v>
                </c:pt>
                <c:pt idx="258">
                  <c:v>5.8000000000004004</c:v>
                </c:pt>
                <c:pt idx="259">
                  <c:v>5.9000000000004</c:v>
                </c:pt>
                <c:pt idx="260">
                  <c:v>6.0000000000003997</c:v>
                </c:pt>
                <c:pt idx="261">
                  <c:v>6.1000000000004002</c:v>
                </c:pt>
                <c:pt idx="262">
                  <c:v>6.2000000000003999</c:v>
                </c:pt>
                <c:pt idx="263">
                  <c:v>6.3000000000004004</c:v>
                </c:pt>
                <c:pt idx="264">
                  <c:v>6.4000000000004</c:v>
                </c:pt>
                <c:pt idx="265">
                  <c:v>6.5000000000003997</c:v>
                </c:pt>
                <c:pt idx="266">
                  <c:v>6.6000000000004002</c:v>
                </c:pt>
                <c:pt idx="267">
                  <c:v>6.7000000000003999</c:v>
                </c:pt>
                <c:pt idx="268">
                  <c:v>6.8000000000004004</c:v>
                </c:pt>
                <c:pt idx="269">
                  <c:v>6.9000000000004</c:v>
                </c:pt>
                <c:pt idx="270">
                  <c:v>7.0000000000003997</c:v>
                </c:pt>
                <c:pt idx="271">
                  <c:v>7.1000000000004002</c:v>
                </c:pt>
                <c:pt idx="272">
                  <c:v>7.2000000000003999</c:v>
                </c:pt>
                <c:pt idx="273">
                  <c:v>7.3000000000004004</c:v>
                </c:pt>
                <c:pt idx="274">
                  <c:v>7.4000000000004</c:v>
                </c:pt>
                <c:pt idx="275">
                  <c:v>7.5000000000003997</c:v>
                </c:pt>
                <c:pt idx="276">
                  <c:v>7.6000000000004002</c:v>
                </c:pt>
                <c:pt idx="277">
                  <c:v>7.7000000000003999</c:v>
                </c:pt>
                <c:pt idx="278">
                  <c:v>7.8000000000004004</c:v>
                </c:pt>
                <c:pt idx="279">
                  <c:v>7.9000000000004</c:v>
                </c:pt>
                <c:pt idx="280">
                  <c:v>8.0000000000003997</c:v>
                </c:pt>
                <c:pt idx="281">
                  <c:v>8.1000000000003993</c:v>
                </c:pt>
                <c:pt idx="282">
                  <c:v>8.2000000000004007</c:v>
                </c:pt>
                <c:pt idx="283">
                  <c:v>8.3000000000004004</c:v>
                </c:pt>
                <c:pt idx="284">
                  <c:v>8.4000000000004</c:v>
                </c:pt>
                <c:pt idx="285">
                  <c:v>8.5000000000003997</c:v>
                </c:pt>
                <c:pt idx="286">
                  <c:v>8.6000000000003993</c:v>
                </c:pt>
                <c:pt idx="287">
                  <c:v>8.7000000000004007</c:v>
                </c:pt>
                <c:pt idx="288">
                  <c:v>8.8000000000004004</c:v>
                </c:pt>
                <c:pt idx="289">
                  <c:v>8.9000000000004</c:v>
                </c:pt>
                <c:pt idx="290">
                  <c:v>9.0000000000003997</c:v>
                </c:pt>
                <c:pt idx="291">
                  <c:v>9.1000000000003993</c:v>
                </c:pt>
                <c:pt idx="292">
                  <c:v>9.2000000000004007</c:v>
                </c:pt>
                <c:pt idx="293">
                  <c:v>9.3000000000004004</c:v>
                </c:pt>
                <c:pt idx="294">
                  <c:v>9.4000000000004</c:v>
                </c:pt>
                <c:pt idx="295">
                  <c:v>9.5000000000003997</c:v>
                </c:pt>
                <c:pt idx="296">
                  <c:v>9.6000000000003993</c:v>
                </c:pt>
                <c:pt idx="297">
                  <c:v>9.7000000000004007</c:v>
                </c:pt>
                <c:pt idx="298">
                  <c:v>9.8000000000004004</c:v>
                </c:pt>
                <c:pt idx="299">
                  <c:v>9.9000000000004</c:v>
                </c:pt>
                <c:pt idx="300">
                  <c:v>10.0000000000004</c:v>
                </c:pt>
                <c:pt idx="301">
                  <c:v>10.100000000000399</c:v>
                </c:pt>
                <c:pt idx="302">
                  <c:v>10.200000000000401</c:v>
                </c:pt>
                <c:pt idx="303">
                  <c:v>10.3000000000004</c:v>
                </c:pt>
                <c:pt idx="304">
                  <c:v>10.4000000000004</c:v>
                </c:pt>
                <c:pt idx="305">
                  <c:v>10.5000000000004</c:v>
                </c:pt>
                <c:pt idx="306">
                  <c:v>10.600000000000399</c:v>
                </c:pt>
                <c:pt idx="307">
                  <c:v>10.700000000000401</c:v>
                </c:pt>
                <c:pt idx="308">
                  <c:v>10.8000000000004</c:v>
                </c:pt>
                <c:pt idx="309">
                  <c:v>10.9000000000004</c:v>
                </c:pt>
                <c:pt idx="310">
                  <c:v>11.0000000000004</c:v>
                </c:pt>
                <c:pt idx="311">
                  <c:v>11.100000000000399</c:v>
                </c:pt>
                <c:pt idx="312">
                  <c:v>11.200000000000401</c:v>
                </c:pt>
                <c:pt idx="313">
                  <c:v>11.3000000000004</c:v>
                </c:pt>
                <c:pt idx="314">
                  <c:v>11.4000000000004</c:v>
                </c:pt>
                <c:pt idx="315">
                  <c:v>11.5000000000004</c:v>
                </c:pt>
                <c:pt idx="316">
                  <c:v>11.600000000000399</c:v>
                </c:pt>
                <c:pt idx="317">
                  <c:v>11.7000000000005</c:v>
                </c:pt>
                <c:pt idx="318">
                  <c:v>11.8000000000005</c:v>
                </c:pt>
                <c:pt idx="319">
                  <c:v>11.9000000000005</c:v>
                </c:pt>
                <c:pt idx="320">
                  <c:v>12.000000000000499</c:v>
                </c:pt>
                <c:pt idx="321">
                  <c:v>12.100000000000501</c:v>
                </c:pt>
                <c:pt idx="322">
                  <c:v>12.2000000000005</c:v>
                </c:pt>
                <c:pt idx="323">
                  <c:v>12.3000000000005</c:v>
                </c:pt>
                <c:pt idx="324">
                  <c:v>12.4000000000005</c:v>
                </c:pt>
                <c:pt idx="325">
                  <c:v>12.500000000000499</c:v>
                </c:pt>
                <c:pt idx="326">
                  <c:v>12.600000000000501</c:v>
                </c:pt>
                <c:pt idx="327">
                  <c:v>12.7000000000005</c:v>
                </c:pt>
                <c:pt idx="328">
                  <c:v>12.8000000000005</c:v>
                </c:pt>
                <c:pt idx="329">
                  <c:v>12.9000000000005</c:v>
                </c:pt>
                <c:pt idx="330">
                  <c:v>13.000000000000499</c:v>
                </c:pt>
                <c:pt idx="331">
                  <c:v>13.100000000000501</c:v>
                </c:pt>
                <c:pt idx="332">
                  <c:v>13.2000000000005</c:v>
                </c:pt>
                <c:pt idx="333">
                  <c:v>13.3000000000005</c:v>
                </c:pt>
                <c:pt idx="334">
                  <c:v>13.4000000000005</c:v>
                </c:pt>
                <c:pt idx="335">
                  <c:v>13.500000000000499</c:v>
                </c:pt>
                <c:pt idx="336">
                  <c:v>13.600000000000501</c:v>
                </c:pt>
                <c:pt idx="337">
                  <c:v>13.7000000000005</c:v>
                </c:pt>
                <c:pt idx="338">
                  <c:v>13.8000000000005</c:v>
                </c:pt>
                <c:pt idx="339">
                  <c:v>13.9000000000005</c:v>
                </c:pt>
                <c:pt idx="340">
                  <c:v>14.000000000000499</c:v>
                </c:pt>
                <c:pt idx="341">
                  <c:v>14.100000000000501</c:v>
                </c:pt>
                <c:pt idx="342">
                  <c:v>14.2000000000005</c:v>
                </c:pt>
                <c:pt idx="343">
                  <c:v>14.3000000000005</c:v>
                </c:pt>
                <c:pt idx="344">
                  <c:v>14.4000000000005</c:v>
                </c:pt>
                <c:pt idx="345">
                  <c:v>14.500000000000499</c:v>
                </c:pt>
                <c:pt idx="346">
                  <c:v>14.600000000000501</c:v>
                </c:pt>
                <c:pt idx="347">
                  <c:v>14.7000000000005</c:v>
                </c:pt>
                <c:pt idx="348">
                  <c:v>14.8000000000005</c:v>
                </c:pt>
                <c:pt idx="349">
                  <c:v>14.9000000000005</c:v>
                </c:pt>
                <c:pt idx="350">
                  <c:v>15.000000000000499</c:v>
                </c:pt>
                <c:pt idx="351">
                  <c:v>15.100000000000501</c:v>
                </c:pt>
                <c:pt idx="352">
                  <c:v>15.2000000000005</c:v>
                </c:pt>
                <c:pt idx="353">
                  <c:v>15.3000000000005</c:v>
                </c:pt>
                <c:pt idx="354">
                  <c:v>15.4000000000005</c:v>
                </c:pt>
                <c:pt idx="355">
                  <c:v>15.500000000000499</c:v>
                </c:pt>
                <c:pt idx="356">
                  <c:v>15.600000000000501</c:v>
                </c:pt>
                <c:pt idx="357">
                  <c:v>15.7000000000005</c:v>
                </c:pt>
                <c:pt idx="358">
                  <c:v>15.8000000000005</c:v>
                </c:pt>
                <c:pt idx="359">
                  <c:v>15.9000000000005</c:v>
                </c:pt>
                <c:pt idx="360">
                  <c:v>16.000000000000501</c:v>
                </c:pt>
                <c:pt idx="361">
                  <c:v>16.100000000000499</c:v>
                </c:pt>
                <c:pt idx="362">
                  <c:v>16.2000000000005</c:v>
                </c:pt>
                <c:pt idx="363">
                  <c:v>16.300000000000502</c:v>
                </c:pt>
                <c:pt idx="364">
                  <c:v>16.4000000000005</c:v>
                </c:pt>
                <c:pt idx="365">
                  <c:v>16.500000000000501</c:v>
                </c:pt>
                <c:pt idx="366">
                  <c:v>16.600000000000499</c:v>
                </c:pt>
                <c:pt idx="367">
                  <c:v>16.7000000000005</c:v>
                </c:pt>
                <c:pt idx="368">
                  <c:v>16.800000000000502</c:v>
                </c:pt>
                <c:pt idx="369">
                  <c:v>16.9000000000005</c:v>
                </c:pt>
                <c:pt idx="370">
                  <c:v>17.000000000000501</c:v>
                </c:pt>
                <c:pt idx="371">
                  <c:v>17.100000000000499</c:v>
                </c:pt>
                <c:pt idx="372">
                  <c:v>17.2000000000005</c:v>
                </c:pt>
                <c:pt idx="373">
                  <c:v>17.300000000000502</c:v>
                </c:pt>
                <c:pt idx="374">
                  <c:v>17.4000000000005</c:v>
                </c:pt>
                <c:pt idx="375">
                  <c:v>17.500000000000501</c:v>
                </c:pt>
                <c:pt idx="376">
                  <c:v>17.600000000000499</c:v>
                </c:pt>
                <c:pt idx="377">
                  <c:v>17.7000000000005</c:v>
                </c:pt>
                <c:pt idx="378">
                  <c:v>17.800000000000502</c:v>
                </c:pt>
                <c:pt idx="379">
                  <c:v>17.9000000000005</c:v>
                </c:pt>
                <c:pt idx="380">
                  <c:v>18.000000000000501</c:v>
                </c:pt>
                <c:pt idx="381">
                  <c:v>18.100000000000499</c:v>
                </c:pt>
                <c:pt idx="382">
                  <c:v>18.2000000000005</c:v>
                </c:pt>
                <c:pt idx="383">
                  <c:v>18.300000000000502</c:v>
                </c:pt>
                <c:pt idx="384">
                  <c:v>18.4000000000005</c:v>
                </c:pt>
                <c:pt idx="385">
                  <c:v>18.500000000000501</c:v>
                </c:pt>
                <c:pt idx="386">
                  <c:v>18.600000000000499</c:v>
                </c:pt>
                <c:pt idx="387">
                  <c:v>18.7000000000005</c:v>
                </c:pt>
                <c:pt idx="388">
                  <c:v>18.800000000000601</c:v>
                </c:pt>
                <c:pt idx="389">
                  <c:v>18.900000000000599</c:v>
                </c:pt>
                <c:pt idx="390">
                  <c:v>19.0000000000006</c:v>
                </c:pt>
                <c:pt idx="391">
                  <c:v>19.100000000000598</c:v>
                </c:pt>
                <c:pt idx="392">
                  <c:v>19.2000000000006</c:v>
                </c:pt>
                <c:pt idx="393">
                  <c:v>19.300000000000601</c:v>
                </c:pt>
                <c:pt idx="394">
                  <c:v>19.400000000000599</c:v>
                </c:pt>
                <c:pt idx="395">
                  <c:v>19.5000000000006</c:v>
                </c:pt>
                <c:pt idx="396">
                  <c:v>19.600000000000598</c:v>
                </c:pt>
                <c:pt idx="397">
                  <c:v>19.7000000000006</c:v>
                </c:pt>
                <c:pt idx="398">
                  <c:v>19.800000000000601</c:v>
                </c:pt>
                <c:pt idx="399">
                  <c:v>19.900000000000599</c:v>
                </c:pt>
                <c:pt idx="400">
                  <c:v>20.0000000000006</c:v>
                </c:pt>
              </c:numCache>
            </c:numRef>
          </c:xVal>
          <c:yVal>
            <c:numRef>
              <c:f>規格化!$H$3:$H$403</c:f>
              <c:numCache>
                <c:formatCode>General</c:formatCode>
                <c:ptCount val="401"/>
                <c:pt idx="0">
                  <c:v>2.4058746267965683E-4</c:v>
                </c:pt>
                <c:pt idx="1">
                  <c:v>5.1401346045676832E-4</c:v>
                </c:pt>
                <c:pt idx="2">
                  <c:v>7.6454430318802398E-4</c:v>
                </c:pt>
                <c:pt idx="3">
                  <c:v>9.2446059982026799E-4</c:v>
                </c:pt>
                <c:pt idx="4">
                  <c:v>9.6031750506700355E-4</c:v>
                </c:pt>
                <c:pt idx="5">
                  <c:v>8.7299079749032598E-4</c:v>
                </c:pt>
                <c:pt idx="6">
                  <c:v>6.9184687499528909E-4</c:v>
                </c:pt>
                <c:pt idx="7">
                  <c:v>4.6458516152742067E-4</c:v>
                </c:pt>
                <c:pt idx="8">
                  <c:v>2.4493772511418525E-4</c:v>
                </c:pt>
                <c:pt idx="9">
                  <c:v>8.0630500605773786E-5</c:v>
                </c:pt>
                <c:pt idx="10">
                  <c:v>3.7925593726101487E-6</c:v>
                </c:pt>
                <c:pt idx="11">
                  <c:v>2.5401728714997513E-5</c:v>
                </c:pt>
                <c:pt idx="12">
                  <c:v>1.3450008017271926E-4</c:v>
                </c:pt>
                <c:pt idx="13">
                  <c:v>3.0196745747902265E-4</c:v>
                </c:pt>
                <c:pt idx="14">
                  <c:v>4.8778294931928543E-4</c:v>
                </c:pt>
                <c:pt idx="15">
                  <c:v>6.5008960720382895E-4</c:v>
                </c:pt>
                <c:pt idx="16">
                  <c:v>7.5411388950175399E-4</c:v>
                </c:pt>
                <c:pt idx="17">
                  <c:v>7.7911696895879249E-4</c:v>
                </c:pt>
                <c:pt idx="18">
                  <c:v>7.2203427862883602E-4</c:v>
                </c:pt>
                <c:pt idx="19">
                  <c:v>5.9718978253273244E-4</c:v>
                </c:pt>
                <c:pt idx="20">
                  <c:v>4.3230314675015726E-4</c:v>
                </c:pt>
                <c:pt idx="21">
                  <c:v>2.6177428380050647E-4</c:v>
                </c:pt>
                <c:pt idx="22">
                  <c:v>1.1877821447195425E-4</c:v>
                </c:pt>
                <c:pt idx="23">
                  <c:v>2.7925410115152587E-5</c:v>
                </c:pt>
                <c:pt idx="24">
                  <c:v>9.5478050048047017E-8</c:v>
                </c:pt>
                <c:pt idx="25">
                  <c:v>3.056588386063786E-5</c:v>
                </c:pt>
                <c:pt idx="26">
                  <c:v>1.0083149628896524E-4</c:v>
                </c:pt>
                <c:pt idx="27">
                  <c:v>1.83693909544066E-4</c:v>
                </c:pt>
                <c:pt idx="28">
                  <c:v>2.5046148007117975E-4</c:v>
                </c:pt>
                <c:pt idx="29">
                  <c:v>2.7859904842912901E-4</c:v>
                </c:pt>
                <c:pt idx="30">
                  <c:v>2.5801339476569038E-4</c:v>
                </c:pt>
                <c:pt idx="31">
                  <c:v>1.944014195652938E-4</c:v>
                </c:pt>
                <c:pt idx="32">
                  <c:v>1.0868822104057563E-4</c:v>
                </c:pt>
                <c:pt idx="33">
                  <c:v>3.2431510006153962E-5</c:v>
                </c:pt>
                <c:pt idx="34">
                  <c:v>3.9236117063402713E-10</c:v>
                </c:pt>
                <c:pt idx="35">
                  <c:v>3.9157827318470416E-5</c:v>
                </c:pt>
                <c:pt idx="36">
                  <c:v>1.6220571921696724E-4</c:v>
                </c:pt>
                <c:pt idx="37">
                  <c:v>3.5995633602720978E-4</c:v>
                </c:pt>
                <c:pt idx="38">
                  <c:v>6.0041751812185023E-4</c:v>
                </c:pt>
                <c:pt idx="39">
                  <c:v>8.3325889846486817E-4</c:v>
                </c:pt>
                <c:pt idx="40">
                  <c:v>9.9999073308654771E-4</c:v>
                </c:pt>
                <c:pt idx="41">
                  <c:v>1.0485372384580088E-3</c:v>
                </c:pt>
                <c:pt idx="42">
                  <c:v>9.4976248915702385E-4</c:v>
                </c:pt>
                <c:pt idx="43">
                  <c:v>7.1274408529355094E-4</c:v>
                </c:pt>
                <c:pt idx="44">
                  <c:v>3.9537307326094519E-4</c:v>
                </c:pt>
                <c:pt idx="45">
                  <c:v>1.0728441213091403E-4</c:v>
                </c:pt>
                <c:pt idx="46">
                  <c:v>3.1737387706693852E-6</c:v>
                </c:pt>
                <c:pt idx="47">
                  <c:v>2.6609793539801206E-4</c:v>
                </c:pt>
                <c:pt idx="48">
                  <c:v>1.0821514985542861E-3</c:v>
                </c:pt>
                <c:pt idx="49">
                  <c:v>2.60965424824175E-3</c:v>
                </c:pt>
                <c:pt idx="50">
                  <c:v>4.947358996987776E-3</c:v>
                </c:pt>
                <c:pt idx="51">
                  <c:v>8.1069115197102207E-3</c:v>
                </c:pt>
                <c:pt idx="52">
                  <c:v>1.1994683905395051E-2</c:v>
                </c:pt>
                <c:pt idx="53">
                  <c:v>1.6407103127535475E-2</c:v>
                </c:pt>
                <c:pt idx="54">
                  <c:v>2.1041807329835831E-2</c:v>
                </c:pt>
                <c:pt idx="55">
                  <c:v>2.5524624496089665E-2</c:v>
                </c:pt>
                <c:pt idx="56">
                  <c:v>2.9449834472731789E-2</c:v>
                </c:pt>
                <c:pt idx="57">
                  <c:v>3.242885547563857E-2</c:v>
                </c:pt>
                <c:pt idx="58">
                  <c:v>3.4140790343415731E-2</c:v>
                </c:pt>
                <c:pt idx="59">
                  <c:v>3.4377497672544367E-2</c:v>
                </c:pt>
                <c:pt idx="60">
                  <c:v>3.3076203159075987E-2</c:v>
                </c:pt>
                <c:pt idx="61">
                  <c:v>3.0334145900348521E-2</c:v>
                </c:pt>
                <c:pt idx="62">
                  <c:v>2.640218585063293E-2</c:v>
                </c:pt>
                <c:pt idx="63">
                  <c:v>2.1657339206946954E-2</c:v>
                </c:pt>
                <c:pt idx="64">
                  <c:v>1.6557399062914372E-2</c:v>
                </c:pt>
                <c:pt idx="65">
                  <c:v>1.1583634796368493E-2</c:v>
                </c:pt>
                <c:pt idx="66">
                  <c:v>7.1795772499359117E-3</c:v>
                </c:pt>
                <c:pt idx="67">
                  <c:v>3.6947347645090614E-3</c:v>
                </c:pt>
                <c:pt idx="68">
                  <c:v>1.3415720324887431E-3</c:v>
                </c:pt>
                <c:pt idx="69">
                  <c:v>1.7225681638782656E-4</c:v>
                </c:pt>
                <c:pt idx="70">
                  <c:v>7.8789912890066634E-5</c:v>
                </c:pt>
                <c:pt idx="71">
                  <c:v>8.166118352638755E-4</c:v>
                </c:pt>
                <c:pt idx="72">
                  <c:v>2.0481702566048396E-3</c:v>
                </c:pt>
                <c:pt idx="73">
                  <c:v>3.3998082214495877E-3</c:v>
                </c:pt>
                <c:pt idx="74">
                  <c:v>4.5232025707642775E-3</c:v>
                </c:pt>
                <c:pt idx="75">
                  <c:v>5.151803456663437E-3</c:v>
                </c:pt>
                <c:pt idx="76">
                  <c:v>5.1434461902178557E-3</c:v>
                </c:pt>
                <c:pt idx="77">
                  <c:v>4.5024329021243455E-3</c:v>
                </c:pt>
                <c:pt idx="78">
                  <c:v>3.3775912123312725E-3</c:v>
                </c:pt>
                <c:pt idx="79">
                  <c:v>2.036607446720998E-3</c:v>
                </c:pt>
                <c:pt idx="80">
                  <c:v>8.2069923299272151E-4</c:v>
                </c:pt>
                <c:pt idx="81">
                  <c:v>8.6829765226223213E-5</c:v>
                </c:pt>
                <c:pt idx="82">
                  <c:v>1.4666348190341876E-4</c:v>
                </c:pt>
                <c:pt idx="83">
                  <c:v>1.2119919151380213E-3</c:v>
                </c:pt>
                <c:pt idx="84">
                  <c:v>3.3553282904309604E-3</c:v>
                </c:pt>
                <c:pt idx="85">
                  <c:v>6.4919440388757103E-3</c:v>
                </c:pt>
                <c:pt idx="86">
                  <c:v>1.0386193050969352E-2</c:v>
                </c:pt>
                <c:pt idx="87">
                  <c:v>1.4681099017179981E-2</c:v>
                </c:pt>
                <c:pt idx="88">
                  <c:v>1.8946499587794725E-2</c:v>
                </c:pt>
                <c:pt idx="89">
                  <c:v>2.2738148486864319E-2</c:v>
                </c:pt>
                <c:pt idx="90">
                  <c:v>2.5658541007101365E-2</c:v>
                </c:pt>
                <c:pt idx="91">
                  <c:v>2.7410106568703189E-2</c:v>
                </c:pt>
                <c:pt idx="92">
                  <c:v>2.7832807413898552E-2</c:v>
                </c:pt>
                <c:pt idx="93">
                  <c:v>2.6920844250927084E-2</c:v>
                </c:pt>
                <c:pt idx="94">
                  <c:v>2.4816636354805011E-2</c:v>
                </c:pt>
                <c:pt idx="95">
                  <c:v>2.1783922762499609E-2</c:v>
                </c:pt>
                <c:pt idx="96">
                  <c:v>1.8165101303711132E-2</c:v>
                </c:pt>
                <c:pt idx="97">
                  <c:v>1.4330240088810902E-2</c:v>
                </c:pt>
                <c:pt idx="98">
                  <c:v>1.0626190404196347E-2</c:v>
                </c:pt>
                <c:pt idx="99">
                  <c:v>7.33376480286987E-3</c:v>
                </c:pt>
                <c:pt idx="100">
                  <c:v>4.6391410589118522E-3</c:v>
                </c:pt>
                <c:pt idx="101">
                  <c:v>2.6228670869265481E-3</c:v>
                </c:pt>
                <c:pt idx="102">
                  <c:v>1.2665981863537504E-3</c:v>
                </c:pt>
                <c:pt idx="103">
                  <c:v>4.7459354460050303E-4</c:v>
                </c:pt>
                <c:pt idx="104">
                  <c:v>1.0459556026582116E-4</c:v>
                </c:pt>
                <c:pt idx="105">
                  <c:v>1.4364195924303713E-6</c:v>
                </c:pt>
                <c:pt idx="106">
                  <c:v>2.6768256516993013E-5</c:v>
                </c:pt>
                <c:pt idx="107">
                  <c:v>7.9648140130296968E-5</c:v>
                </c:pt>
                <c:pt idx="108">
                  <c:v>1.0503299270610747E-4</c:v>
                </c:pt>
                <c:pt idx="109">
                  <c:v>9.0067210698614755E-5</c:v>
                </c:pt>
                <c:pt idx="110">
                  <c:v>5.0792941416881405E-5</c:v>
                </c:pt>
                <c:pt idx="111">
                  <c:v>1.4008617473008095E-5</c:v>
                </c:pt>
                <c:pt idx="112">
                  <c:v>8.8526981594127473E-26</c:v>
                </c:pt>
                <c:pt idx="113">
                  <c:v>1.1540746766239972E-5</c:v>
                </c:pt>
                <c:pt idx="114">
                  <c:v>3.2945919078760896E-5</c:v>
                </c:pt>
                <c:pt idx="115">
                  <c:v>4.0371206862546478E-5</c:v>
                </c:pt>
                <c:pt idx="116">
                  <c:v>2.1510980270316846E-5</c:v>
                </c:pt>
                <c:pt idx="117">
                  <c:v>1.0068363943162082E-8</c:v>
                </c:pt>
                <c:pt idx="118">
                  <c:v>5.7915608109881695E-5</c:v>
                </c:pt>
                <c:pt idx="119">
                  <c:v>3.4887125773407323E-4</c:v>
                </c:pt>
                <c:pt idx="120">
                  <c:v>1.0957655465244456E-3</c:v>
                </c:pt>
                <c:pt idx="121">
                  <c:v>2.5691408247763238E-3</c:v>
                </c:pt>
                <c:pt idx="122">
                  <c:v>5.0464690986542389E-3</c:v>
                </c:pt>
                <c:pt idx="123">
                  <c:v>8.7567430388682463E-3</c:v>
                </c:pt>
                <c:pt idx="124">
                  <c:v>1.381887593741552E-2</c:v>
                </c:pt>
                <c:pt idx="125">
                  <c:v>2.0185287924487958E-2</c:v>
                </c:pt>
                <c:pt idx="126">
                  <c:v>2.760305107107244E-2</c:v>
                </c:pt>
                <c:pt idx="127">
                  <c:v>3.5603638883244658E-2</c:v>
                </c:pt>
                <c:pt idx="128">
                  <c:v>4.3528644536229143E-2</c:v>
                </c:pt>
                <c:pt idx="129">
                  <c:v>5.0593212481026863E-2</c:v>
                </c:pt>
                <c:pt idx="130">
                  <c:v>5.5982197504298704E-2</c:v>
                </c:pt>
                <c:pt idx="131">
                  <c:v>5.8967349887061093E-2</c:v>
                </c:pt>
                <c:pt idx="132">
                  <c:v>5.9028370493188549E-2</c:v>
                </c:pt>
                <c:pt idx="133">
                  <c:v>5.5957634247268177E-2</c:v>
                </c:pt>
                <c:pt idx="134">
                  <c:v>4.9928578781708421E-2</c:v>
                </c:pt>
                <c:pt idx="135">
                  <c:v>4.1511535907977327E-2</c:v>
                </c:pt>
                <c:pt idx="136">
                  <c:v>3.1627881925706161E-2</c:v>
                </c:pt>
                <c:pt idx="137">
                  <c:v>2.1442918314868817E-2</c:v>
                </c:pt>
                <c:pt idx="138">
                  <c:v>1.2208467364029377E-2</c:v>
                </c:pt>
                <c:pt idx="139">
                  <c:v>5.0760536638139201E-3</c:v>
                </c:pt>
                <c:pt idx="140">
                  <c:v>9.089619323286274E-4</c:v>
                </c:pt>
                <c:pt idx="141">
                  <c:v>1.2487934576064887E-4</c:v>
                </c:pt>
                <c:pt idx="142">
                  <c:v>2.5992419753470921E-3</c:v>
                </c:pt>
                <c:pt idx="143">
                  <c:v>7.6525556456938275E-3</c:v>
                </c:pt>
                <c:pt idx="144">
                  <c:v>1.413345833001738E-2</c:v>
                </c:pt>
                <c:pt idx="145">
                  <c:v>2.0594577890832085E-2</c:v>
                </c:pt>
                <c:pt idx="146">
                  <c:v>2.5542430227951794E-2</c:v>
                </c:pt>
                <c:pt idx="147">
                  <c:v>2.7728192965952147E-2</c:v>
                </c:pt>
                <c:pt idx="148">
                  <c:v>2.6435674899904761E-2</c:v>
                </c:pt>
                <c:pt idx="149">
                  <c:v>2.1718271412196979E-2</c:v>
                </c:pt>
                <c:pt idx="150">
                  <c:v>1.4539460376936044E-2</c:v>
                </c:pt>
                <c:pt idx="151">
                  <c:v>6.7817040238703653E-3</c:v>
                </c:pt>
                <c:pt idx="152">
                  <c:v>1.1055480903933465E-3</c:v>
                </c:pt>
                <c:pt idx="153">
                  <c:v>6.6218814789816526E-4</c:v>
                </c:pt>
                <c:pt idx="154">
                  <c:v>8.6858499173374428E-3</c:v>
                </c:pt>
                <c:pt idx="155">
                  <c:v>2.8013556786172379E-2</c:v>
                </c:pt>
                <c:pt idx="156">
                  <c:v>6.0595794371420597E-2</c:v>
                </c:pt>
                <c:pt idx="157">
                  <c:v>0.10706933734264214</c:v>
                </c:pt>
                <c:pt idx="158">
                  <c:v>0.16646122324500706</c:v>
                </c:pt>
                <c:pt idx="159">
                  <c:v>0.23608008441889197</c:v>
                </c:pt>
                <c:pt idx="160">
                  <c:v>0.31162888930246574</c:v>
                </c:pt>
                <c:pt idx="161">
                  <c:v>0.38754420577211141</c:v>
                </c:pt>
                <c:pt idx="162">
                  <c:v>0.45753519051255626</c:v>
                </c:pt>
                <c:pt idx="163">
                  <c:v>0.51526513868536949</c:v>
                </c:pt>
                <c:pt idx="164">
                  <c:v>0.55509416860826066</c:v>
                </c:pt>
                <c:pt idx="165">
                  <c:v>0.57278741599483596</c:v>
                </c:pt>
                <c:pt idx="166">
                  <c:v>0.56609167031123109</c:v>
                </c:pt>
                <c:pt idx="167">
                  <c:v>0.53509567637314914</c:v>
                </c:pt>
                <c:pt idx="168">
                  <c:v>0.48231435792547678</c:v>
                </c:pt>
                <c:pt idx="169">
                  <c:v>0.41247208599236934</c:v>
                </c:pt>
                <c:pt idx="170">
                  <c:v>0.33200031380869688</c:v>
                </c:pt>
                <c:pt idx="171">
                  <c:v>0.24830492910677884</c:v>
                </c:pt>
                <c:pt idx="172">
                  <c:v>0.16889278868128957</c:v>
                </c:pt>
                <c:pt idx="173">
                  <c:v>0.10046994513235161</c:v>
                </c:pt>
                <c:pt idx="174">
                  <c:v>4.8132268627332907E-2</c:v>
                </c:pt>
                <c:pt idx="175">
                  <c:v>1.4760707617320901E-2</c:v>
                </c:pt>
                <c:pt idx="176">
                  <c:v>7.0884932008633136E-4</c:v>
                </c:pt>
                <c:pt idx="177">
                  <c:v>3.8326043259529255E-3</c:v>
                </c:pt>
                <c:pt idx="178">
                  <c:v>1.9865636792244692E-2</c:v>
                </c:pt>
                <c:pt idx="179">
                  <c:v>4.3095860987799051E-2</c:v>
                </c:pt>
                <c:pt idx="180">
                  <c:v>6.7254718371922886E-2</c:v>
                </c:pt>
                <c:pt idx="181">
                  <c:v>8.6498388529067466E-2</c:v>
                </c:pt>
                <c:pt idx="182">
                  <c:v>9.6343552546352879E-2</c:v>
                </c:pt>
                <c:pt idx="183">
                  <c:v>9.4422667543397232E-2</c:v>
                </c:pt>
                <c:pt idx="184">
                  <c:v>8.0945169102741216E-2</c:v>
                </c:pt>
                <c:pt idx="185">
                  <c:v>5.8789121521954896E-2</c:v>
                </c:pt>
                <c:pt idx="186">
                  <c:v>3.3197674922600846E-2</c:v>
                </c:pt>
                <c:pt idx="187">
                  <c:v>1.1109556022585294E-2</c:v>
                </c:pt>
                <c:pt idx="188">
                  <c:v>2.0512359574986801E-4</c:v>
                </c:pt>
                <c:pt idx="189">
                  <c:v>7.7918450248598229E-3</c:v>
                </c:pt>
                <c:pt idx="190">
                  <c:v>3.9679218525989331E-2</c:v>
                </c:pt>
                <c:pt idx="191">
                  <c:v>9.9199139858655888E-2</c:v>
                </c:pt>
                <c:pt idx="192">
                  <c:v>0.18651221341899357</c:v>
                </c:pt>
                <c:pt idx="193">
                  <c:v>0.29830524677688758</c:v>
                </c:pt>
                <c:pt idx="194">
                  <c:v>0.42793465670821795</c:v>
                </c:pt>
                <c:pt idx="195">
                  <c:v>0.5660114737736105</c:v>
                </c:pt>
                <c:pt idx="196">
                  <c:v>0.70136407521352917</c:v>
                </c:pt>
                <c:pt idx="197">
                  <c:v>0.82226289887875292</c:v>
                </c:pt>
                <c:pt idx="198">
                  <c:v>0.91775442370667137</c:v>
                </c:pt>
                <c:pt idx="199">
                  <c:v>0.97893488298730991</c:v>
                </c:pt>
                <c:pt idx="200">
                  <c:v>1</c:v>
                </c:pt>
                <c:pt idx="201">
                  <c:v>0.97893488298678255</c:v>
                </c:pt>
                <c:pt idx="202">
                  <c:v>0.91775442370567595</c:v>
                </c:pt>
                <c:pt idx="203">
                  <c:v>0.82226289887739734</c:v>
                </c:pt>
                <c:pt idx="204">
                  <c:v>0.70136407521195476</c:v>
                </c:pt>
                <c:pt idx="205">
                  <c:v>0.56601147377198346</c:v>
                </c:pt>
                <c:pt idx="206">
                  <c:v>0.4279346567066743</c:v>
                </c:pt>
                <c:pt idx="207">
                  <c:v>0.29830524677556175</c:v>
                </c:pt>
                <c:pt idx="208">
                  <c:v>0.18651221341796678</c:v>
                </c:pt>
                <c:pt idx="209">
                  <c:v>9.9199139857958696E-2</c:v>
                </c:pt>
                <c:pt idx="210">
                  <c:v>3.9679218525604597E-2</c:v>
                </c:pt>
                <c:pt idx="211">
                  <c:v>7.7918450247216218E-3</c:v>
                </c:pt>
                <c:pt idx="212">
                  <c:v>2.051235957658884E-4</c:v>
                </c:pt>
                <c:pt idx="213">
                  <c:v>1.1109556022650508E-2</c:v>
                </c:pt>
                <c:pt idx="214">
                  <c:v>3.3197674922617715E-2</c:v>
                </c:pt>
                <c:pt idx="215">
                  <c:v>5.8789121521849938E-2</c:v>
                </c:pt>
                <c:pt idx="216">
                  <c:v>8.0945169102477593E-2</c:v>
                </c:pt>
                <c:pt idx="217">
                  <c:v>9.4422667542979136E-2</c:v>
                </c:pt>
                <c:pt idx="218">
                  <c:v>9.6343552545823094E-2</c:v>
                </c:pt>
                <c:pt idx="219">
                  <c:v>8.6498388528496617E-2</c:v>
                </c:pt>
                <c:pt idx="220">
                  <c:v>6.7254718371393032E-2</c:v>
                </c:pt>
                <c:pt idx="221">
                  <c:v>4.3095860987384424E-2</c:v>
                </c:pt>
                <c:pt idx="222">
                  <c:v>1.9865636791991652E-2</c:v>
                </c:pt>
                <c:pt idx="223">
                  <c:v>3.8326043258641333E-3</c:v>
                </c:pt>
                <c:pt idx="224">
                  <c:v>7.0884932011072948E-4</c:v>
                </c:pt>
                <c:pt idx="225">
                  <c:v>1.4760707617327919E-2</c:v>
                </c:pt>
                <c:pt idx="226">
                  <c:v>4.8132268627171036E-2</c:v>
                </c:pt>
                <c:pt idx="227">
                  <c:v>0.10046994513183478</c:v>
                </c:pt>
                <c:pt idx="228">
                  <c:v>0.16889278868022334</c:v>
                </c:pt>
                <c:pt idx="229">
                  <c:v>0.24830492910498606</c:v>
                </c:pt>
                <c:pt idx="230">
                  <c:v>0.33200031380604389</c:v>
                </c:pt>
                <c:pt idx="231">
                  <c:v>0.41247208598878626</c:v>
                </c:pt>
                <c:pt idx="232">
                  <c:v>0.48231435792096966</c:v>
                </c:pt>
                <c:pt idx="233">
                  <c:v>0.5350956763678153</c:v>
                </c:pt>
                <c:pt idx="234">
                  <c:v>0.56609167030523588</c:v>
                </c:pt>
                <c:pt idx="235">
                  <c:v>0.57278741598842753</c:v>
                </c:pt>
                <c:pt idx="236">
                  <c:v>0.55509416860170846</c:v>
                </c:pt>
                <c:pt idx="237">
                  <c:v>0.51526513867895762</c:v>
                </c:pt>
                <c:pt idx="238">
                  <c:v>0.45753519050656105</c:v>
                </c:pt>
                <c:pt idx="239">
                  <c:v>0.38754420576677079</c:v>
                </c:pt>
                <c:pt idx="240">
                  <c:v>0.31162888929794669</c:v>
                </c:pt>
                <c:pt idx="241">
                  <c:v>0.23608008441528341</c:v>
                </c:pt>
                <c:pt idx="242">
                  <c:v>0.16646122324231746</c:v>
                </c:pt>
                <c:pt idx="243">
                  <c:v>0.10706933734080336</c:v>
                </c:pt>
                <c:pt idx="244">
                  <c:v>6.0595794370302526E-2</c:v>
                </c:pt>
                <c:pt idx="245">
                  <c:v>2.8013556785604136E-2</c:v>
                </c:pt>
                <c:pt idx="246">
                  <c:v>8.6858499171301572E-3</c:v>
                </c:pt>
                <c:pt idx="247">
                  <c:v>6.6218814786750684E-4</c:v>
                </c:pt>
                <c:pt idx="248">
                  <c:v>1.1055480903958889E-3</c:v>
                </c:pt>
                <c:pt idx="249">
                  <c:v>6.7817040237924692E-3</c:v>
                </c:pt>
                <c:pt idx="250">
                  <c:v>1.453946037671435E-2</c:v>
                </c:pt>
                <c:pt idx="251">
                  <c:v>2.1718271411818618E-2</c:v>
                </c:pt>
                <c:pt idx="252">
                  <c:v>2.6435674899400071E-2</c:v>
                </c:pt>
                <c:pt idx="253">
                  <c:v>2.7728192965381177E-2</c:v>
                </c:pt>
                <c:pt idx="254">
                  <c:v>2.5542430227387763E-2</c:v>
                </c:pt>
                <c:pt idx="255">
                  <c:v>2.0594577890344211E-2</c:v>
                </c:pt>
                <c:pt idx="256">
                  <c:v>1.413345832965545E-2</c:v>
                </c:pt>
                <c:pt idx="257">
                  <c:v>7.652555645477367E-3</c:v>
                </c:pt>
                <c:pt idx="258">
                  <c:v>2.5992419752599734E-3</c:v>
                </c:pt>
                <c:pt idx="259">
                  <c:v>1.2487934575199818E-4</c:v>
                </c:pt>
                <c:pt idx="260">
                  <c:v>9.0896193231965617E-4</c:v>
                </c:pt>
                <c:pt idx="261">
                  <c:v>5.0760536637092105E-3</c:v>
                </c:pt>
                <c:pt idx="262">
                  <c:v>1.2208467363731016E-2</c:v>
                </c:pt>
                <c:pt idx="263">
                  <c:v>2.1442918314290803E-2</c:v>
                </c:pt>
                <c:pt idx="264">
                  <c:v>3.1627881924786987E-2</c:v>
                </c:pt>
                <c:pt idx="265">
                  <c:v>4.1511535906689004E-2</c:v>
                </c:pt>
                <c:pt idx="266">
                  <c:v>4.9928578780061489E-2</c:v>
                </c:pt>
                <c:pt idx="267">
                  <c:v>5.5957634245310084E-2</c:v>
                </c:pt>
                <c:pt idx="268">
                  <c:v>5.9028370490999196E-2</c:v>
                </c:pt>
                <c:pt idx="269">
                  <c:v>5.8967349884742962E-2</c:v>
                </c:pt>
                <c:pt idx="270">
                  <c:v>5.5982197501962601E-2</c:v>
                </c:pt>
                <c:pt idx="271">
                  <c:v>5.0593212478798097E-2</c:v>
                </c:pt>
                <c:pt idx="272">
                  <c:v>4.3528644534169811E-2</c:v>
                </c:pt>
                <c:pt idx="273">
                  <c:v>3.5603638881444383E-2</c:v>
                </c:pt>
                <c:pt idx="274">
                  <c:v>2.7603051069576064E-2</c:v>
                </c:pt>
                <c:pt idx="275">
                  <c:v>2.0185287923308936E-2</c:v>
                </c:pt>
                <c:pt idx="276">
                  <c:v>1.3818875936541108E-2</c:v>
                </c:pt>
                <c:pt idx="277">
                  <c:v>8.7567430382638894E-3</c:v>
                </c:pt>
                <c:pt idx="278">
                  <c:v>5.0464690982712926E-3</c:v>
                </c:pt>
                <c:pt idx="279">
                  <c:v>2.5691408245596468E-3</c:v>
                </c:pt>
                <c:pt idx="280">
                  <c:v>1.0957655464202743E-3</c:v>
                </c:pt>
                <c:pt idx="281">
                  <c:v>3.4887125769586546E-4</c:v>
                </c:pt>
                <c:pt idx="282">
                  <c:v>5.7915608102228569E-5</c:v>
                </c:pt>
                <c:pt idx="283">
                  <c:v>1.0068363949066397E-8</c:v>
                </c:pt>
                <c:pt idx="284">
                  <c:v>2.1510980266762025E-5</c:v>
                </c:pt>
                <c:pt idx="285">
                  <c:v>4.0371206853345573E-5</c:v>
                </c:pt>
                <c:pt idx="286">
                  <c:v>3.2945919067454483E-5</c:v>
                </c:pt>
                <c:pt idx="287">
                  <c:v>1.1540746758353777E-5</c:v>
                </c:pt>
                <c:pt idx="288">
                  <c:v>9.0603050831776214E-25</c:v>
                </c:pt>
                <c:pt idx="289">
                  <c:v>1.4008617482386021E-5</c:v>
                </c:pt>
                <c:pt idx="290">
                  <c:v>5.0792941433629801E-5</c:v>
                </c:pt>
                <c:pt idx="291">
                  <c:v>9.0067210718044132E-5</c:v>
                </c:pt>
                <c:pt idx="292">
                  <c:v>1.0503299272267368E-4</c:v>
                </c:pt>
                <c:pt idx="293">
                  <c:v>7.964814013994844E-5</c:v>
                </c:pt>
                <c:pt idx="294">
                  <c:v>2.6768256519413148E-5</c:v>
                </c:pt>
                <c:pt idx="295">
                  <c:v>1.4364195926467741E-6</c:v>
                </c:pt>
                <c:pt idx="296">
                  <c:v>1.0459556027463417E-4</c:v>
                </c:pt>
                <c:pt idx="297">
                  <c:v>4.7459354463399046E-4</c:v>
                </c:pt>
                <c:pt idx="298">
                  <c:v>1.2665981864312705E-3</c:v>
                </c:pt>
                <c:pt idx="299">
                  <c:v>2.6228670870680659E-3</c:v>
                </c:pt>
                <c:pt idx="300">
                  <c:v>4.6391410591346575E-3</c:v>
                </c:pt>
                <c:pt idx="301">
                  <c:v>7.3337648031858542E-3</c:v>
                </c:pt>
                <c:pt idx="302">
                  <c:v>1.0626190404608661E-2</c:v>
                </c:pt>
                <c:pt idx="303">
                  <c:v>1.4330240089312747E-2</c:v>
                </c:pt>
                <c:pt idx="304">
                  <c:v>1.8165101304287491E-2</c:v>
                </c:pt>
                <c:pt idx="305">
                  <c:v>2.1783922763126684E-2</c:v>
                </c:pt>
                <c:pt idx="306">
                  <c:v>2.4816636355452382E-2</c:v>
                </c:pt>
                <c:pt idx="307">
                  <c:v>2.6920844251558666E-2</c:v>
                </c:pt>
                <c:pt idx="308">
                  <c:v>2.7832807414491727E-2</c:v>
                </c:pt>
                <c:pt idx="309">
                  <c:v>2.7410106569230857E-2</c:v>
                </c:pt>
                <c:pt idx="310">
                  <c:v>2.5658541007544226E-2</c:v>
                </c:pt>
                <c:pt idx="311">
                  <c:v>2.2738148487216666E-2</c:v>
                </c:pt>
                <c:pt idx="312">
                  <c:v>1.8946499588052793E-2</c:v>
                </c:pt>
                <c:pt idx="313">
                  <c:v>1.4681099017353578E-2</c:v>
                </c:pt>
                <c:pt idx="314">
                  <c:v>1.0386193051073255E-2</c:v>
                </c:pt>
                <c:pt idx="315">
                  <c:v>6.4919440389279498E-3</c:v>
                </c:pt>
                <c:pt idx="316">
                  <c:v>3.355328290449767E-3</c:v>
                </c:pt>
                <c:pt idx="317">
                  <c:v>1.2119919151385669E-3</c:v>
                </c:pt>
                <c:pt idx="318">
                  <c:v>1.4666348190127101E-4</c:v>
                </c:pt>
                <c:pt idx="319">
                  <c:v>8.6829765229057602E-5</c:v>
                </c:pt>
                <c:pt idx="320">
                  <c:v>8.2069923300326158E-4</c:v>
                </c:pt>
                <c:pt idx="321">
                  <c:v>2.0366074467379086E-3</c:v>
                </c:pt>
                <c:pt idx="322">
                  <c:v>3.3775912123505383E-3</c:v>
                </c:pt>
                <c:pt idx="323">
                  <c:v>4.5024329021411394E-3</c:v>
                </c:pt>
                <c:pt idx="324">
                  <c:v>5.1434461902282258E-3</c:v>
                </c:pt>
                <c:pt idx="325">
                  <c:v>5.151803456665373E-3</c:v>
                </c:pt>
                <c:pt idx="326">
                  <c:v>4.5232025707583699E-3</c:v>
                </c:pt>
                <c:pt idx="327">
                  <c:v>3.3998082214386663E-3</c:v>
                </c:pt>
                <c:pt idx="328">
                  <c:v>2.0481702565931167E-3</c:v>
                </c:pt>
                <c:pt idx="329">
                  <c:v>8.1661183525550296E-4</c:v>
                </c:pt>
                <c:pt idx="330">
                  <c:v>7.8789912887570544E-5</c:v>
                </c:pt>
                <c:pt idx="331">
                  <c:v>1.7225681639070978E-4</c:v>
                </c:pt>
                <c:pt idx="332">
                  <c:v>1.3415720324925933E-3</c:v>
                </c:pt>
                <c:pt idx="333">
                  <c:v>3.6947347645050928E-3</c:v>
                </c:pt>
                <c:pt idx="334">
                  <c:v>7.1795772499121287E-3</c:v>
                </c:pt>
                <c:pt idx="335">
                  <c:v>1.1583634796310402E-2</c:v>
                </c:pt>
                <c:pt idx="336">
                  <c:v>1.6557399062807825E-2</c:v>
                </c:pt>
                <c:pt idx="337">
                  <c:v>2.1657339206779293E-2</c:v>
                </c:pt>
                <c:pt idx="338">
                  <c:v>2.6402185850395981E-2</c:v>
                </c:pt>
                <c:pt idx="339">
                  <c:v>3.0334145900040028E-2</c:v>
                </c:pt>
                <c:pt idx="340">
                  <c:v>3.3076203158701321E-2</c:v>
                </c:pt>
                <c:pt idx="341">
                  <c:v>3.4377497672113545E-2</c:v>
                </c:pt>
                <c:pt idx="342">
                  <c:v>3.4140790342954676E-2</c:v>
                </c:pt>
                <c:pt idx="343">
                  <c:v>3.2428855475154367E-2</c:v>
                </c:pt>
                <c:pt idx="344">
                  <c:v>2.9449834472256815E-2</c:v>
                </c:pt>
                <c:pt idx="345">
                  <c:v>2.5524624495644202E-2</c:v>
                </c:pt>
                <c:pt idx="346">
                  <c:v>2.1041807329439905E-2</c:v>
                </c:pt>
                <c:pt idx="347">
                  <c:v>1.6407103127202907E-2</c:v>
                </c:pt>
                <c:pt idx="348">
                  <c:v>1.1994683905133188E-2</c:v>
                </c:pt>
                <c:pt idx="349">
                  <c:v>8.1069115195193265E-3</c:v>
                </c:pt>
                <c:pt idx="350">
                  <c:v>4.9473589968615436E-3</c:v>
                </c:pt>
                <c:pt idx="351">
                  <c:v>2.6096542481688599E-3</c:v>
                </c:pt>
                <c:pt idx="352">
                  <c:v>1.0821514985203909E-3</c:v>
                </c:pt>
                <c:pt idx="353">
                  <c:v>2.6609793538792084E-4</c:v>
                </c:pt>
                <c:pt idx="354">
                  <c:v>3.1737387702952092E-6</c:v>
                </c:pt>
                <c:pt idx="355">
                  <c:v>1.0728441212906834E-4</c:v>
                </c:pt>
                <c:pt idx="356">
                  <c:v>3.9537307325040165E-4</c:v>
                </c:pt>
                <c:pt idx="357">
                  <c:v>7.1274408527131515E-4</c:v>
                </c:pt>
                <c:pt idx="358">
                  <c:v>9.4976248912400458E-4</c:v>
                </c:pt>
                <c:pt idx="359">
                  <c:v>1.0485372384179922E-3</c:v>
                </c:pt>
                <c:pt idx="360">
                  <c:v>9.9999073304484843E-4</c:v>
                </c:pt>
                <c:pt idx="361">
                  <c:v>8.3325889842768698E-4</c:v>
                </c:pt>
                <c:pt idx="362">
                  <c:v>6.0041751809239386E-4</c:v>
                </c:pt>
                <c:pt idx="363">
                  <c:v>3.5995633600781162E-4</c:v>
                </c:pt>
                <c:pt idx="364">
                  <c:v>1.6220571920700283E-4</c:v>
                </c:pt>
                <c:pt idx="365">
                  <c:v>3.9157827315688536E-5</c:v>
                </c:pt>
                <c:pt idx="366">
                  <c:v>3.9236117180152748E-10</c:v>
                </c:pt>
                <c:pt idx="367">
                  <c:v>3.2431510004082729E-5</c:v>
                </c:pt>
                <c:pt idx="368">
                  <c:v>1.0868822103181323E-4</c:v>
                </c:pt>
                <c:pt idx="369">
                  <c:v>1.9440141954685347E-4</c:v>
                </c:pt>
                <c:pt idx="370">
                  <c:v>2.5801339473671231E-4</c:v>
                </c:pt>
                <c:pt idx="371">
                  <c:v>2.7859904839127724E-4</c:v>
                </c:pt>
                <c:pt idx="372">
                  <c:v>2.5046148002849921E-4</c:v>
                </c:pt>
                <c:pt idx="373">
                  <c:v>1.8369390950235601E-4</c:v>
                </c:pt>
                <c:pt idx="374">
                  <c:v>1.0083149625487951E-4</c:v>
                </c:pt>
                <c:pt idx="375">
                  <c:v>3.0565883840524439E-5</c:v>
                </c:pt>
                <c:pt idx="376">
                  <c:v>9.547804887361004E-8</c:v>
                </c:pt>
                <c:pt idx="377">
                  <c:v>2.7925410135638282E-5</c:v>
                </c:pt>
                <c:pt idx="378">
                  <c:v>1.1877821451409357E-4</c:v>
                </c:pt>
                <c:pt idx="379">
                  <c:v>2.6177428386144877E-4</c:v>
                </c:pt>
                <c:pt idx="380">
                  <c:v>4.3230314682471768E-4</c:v>
                </c:pt>
                <c:pt idx="381">
                  <c:v>5.9718978261415483E-4</c:v>
                </c:pt>
                <c:pt idx="382">
                  <c:v>7.2203427870982289E-4</c:v>
                </c:pt>
                <c:pt idx="383">
                  <c:v>7.7911696903262958E-4</c:v>
                </c:pt>
                <c:pt idx="384">
                  <c:v>7.5411388956322207E-4</c:v>
                </c:pt>
                <c:pt idx="385">
                  <c:v>6.5008960724996425E-4</c:v>
                </c:pt>
                <c:pt idx="386">
                  <c:v>4.8778294934961636E-4</c:v>
                </c:pt>
                <c:pt idx="387">
                  <c:v>3.019674574954418E-4</c:v>
                </c:pt>
                <c:pt idx="388">
                  <c:v>1.3450008017881925E-4</c:v>
                </c:pt>
                <c:pt idx="389">
                  <c:v>2.5401728715773884E-5</c:v>
                </c:pt>
                <c:pt idx="390">
                  <c:v>3.7925593729371368E-6</c:v>
                </c:pt>
                <c:pt idx="391">
                  <c:v>8.0630500609691429E-5</c:v>
                </c:pt>
                <c:pt idx="392">
                  <c:v>2.4493772512423212E-4</c:v>
                </c:pt>
                <c:pt idx="393">
                  <c:v>4.6458516154427898E-4</c:v>
                </c:pt>
                <c:pt idx="394">
                  <c:v>6.9184687501780407E-4</c:v>
                </c:pt>
                <c:pt idx="395">
                  <c:v>8.7299079751592616E-4</c:v>
                </c:pt>
                <c:pt idx="396">
                  <c:v>9.6031750509233691E-4</c:v>
                </c:pt>
                <c:pt idx="397">
                  <c:v>9.2446059984205243E-4</c:v>
                </c:pt>
                <c:pt idx="398">
                  <c:v>7.6454430320384249E-4</c:v>
                </c:pt>
                <c:pt idx="399">
                  <c:v>5.1401346046573663E-4</c:v>
                </c:pt>
                <c:pt idx="400">
                  <c:v>2.4058746268270604E-4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89-47F6-8094-1B3CA9E85129}"/>
            </c:ext>
          </c:extLst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規格化!$B$3:$B$403</c:f>
              <c:numCache>
                <c:formatCode>0.0_ </c:formatCode>
                <c:ptCount val="401"/>
                <c:pt idx="0">
                  <c:v>-20</c:v>
                </c:pt>
                <c:pt idx="1">
                  <c:v>-19.899999999999999</c:v>
                </c:pt>
                <c:pt idx="2">
                  <c:v>-19.8</c:v>
                </c:pt>
                <c:pt idx="3">
                  <c:v>-19.7</c:v>
                </c:pt>
                <c:pt idx="4">
                  <c:v>-19.600000000000001</c:v>
                </c:pt>
                <c:pt idx="5">
                  <c:v>-19.5</c:v>
                </c:pt>
                <c:pt idx="6">
                  <c:v>-19.399999999999999</c:v>
                </c:pt>
                <c:pt idx="7">
                  <c:v>-19.3</c:v>
                </c:pt>
                <c:pt idx="8">
                  <c:v>-19.2</c:v>
                </c:pt>
                <c:pt idx="9">
                  <c:v>-19.100000000000001</c:v>
                </c:pt>
                <c:pt idx="10">
                  <c:v>-19</c:v>
                </c:pt>
                <c:pt idx="11">
                  <c:v>-18.899999999999999</c:v>
                </c:pt>
                <c:pt idx="12">
                  <c:v>-18.8</c:v>
                </c:pt>
                <c:pt idx="13">
                  <c:v>-18.7</c:v>
                </c:pt>
                <c:pt idx="14">
                  <c:v>-18.600000000000001</c:v>
                </c:pt>
                <c:pt idx="15">
                  <c:v>-18.5</c:v>
                </c:pt>
                <c:pt idx="16">
                  <c:v>-18.399999999999999</c:v>
                </c:pt>
                <c:pt idx="17">
                  <c:v>-18.3</c:v>
                </c:pt>
                <c:pt idx="18">
                  <c:v>-18.2</c:v>
                </c:pt>
                <c:pt idx="19">
                  <c:v>-18.100000000000001</c:v>
                </c:pt>
                <c:pt idx="20">
                  <c:v>-18</c:v>
                </c:pt>
                <c:pt idx="21">
                  <c:v>-17.899999999999999</c:v>
                </c:pt>
                <c:pt idx="22">
                  <c:v>-17.8</c:v>
                </c:pt>
                <c:pt idx="23">
                  <c:v>-17.7</c:v>
                </c:pt>
                <c:pt idx="24">
                  <c:v>-17.600000000000001</c:v>
                </c:pt>
                <c:pt idx="25">
                  <c:v>-17.5</c:v>
                </c:pt>
                <c:pt idx="26">
                  <c:v>-17.399999999999999</c:v>
                </c:pt>
                <c:pt idx="27">
                  <c:v>-17.3</c:v>
                </c:pt>
                <c:pt idx="28">
                  <c:v>-17.2</c:v>
                </c:pt>
                <c:pt idx="29">
                  <c:v>-17.100000000000001</c:v>
                </c:pt>
                <c:pt idx="30">
                  <c:v>-17</c:v>
                </c:pt>
                <c:pt idx="31">
                  <c:v>-16.899999999999999</c:v>
                </c:pt>
                <c:pt idx="32">
                  <c:v>-16.8</c:v>
                </c:pt>
                <c:pt idx="33">
                  <c:v>-16.6999999999999</c:v>
                </c:pt>
                <c:pt idx="34">
                  <c:v>-16.600000000000001</c:v>
                </c:pt>
                <c:pt idx="35">
                  <c:v>-16.5</c:v>
                </c:pt>
                <c:pt idx="36">
                  <c:v>-16.399999999999899</c:v>
                </c:pt>
                <c:pt idx="37">
                  <c:v>-16.3</c:v>
                </c:pt>
                <c:pt idx="38">
                  <c:v>-16.1999999999999</c:v>
                </c:pt>
                <c:pt idx="39">
                  <c:v>-16.099999999999898</c:v>
                </c:pt>
                <c:pt idx="40">
                  <c:v>-15.999999999999901</c:v>
                </c:pt>
                <c:pt idx="41">
                  <c:v>-15.899999999999901</c:v>
                </c:pt>
                <c:pt idx="42">
                  <c:v>-15.799999999999899</c:v>
                </c:pt>
                <c:pt idx="43">
                  <c:v>-15.6999999999999</c:v>
                </c:pt>
                <c:pt idx="44">
                  <c:v>-15.5999999999999</c:v>
                </c:pt>
                <c:pt idx="45">
                  <c:v>-15.499999999999901</c:v>
                </c:pt>
                <c:pt idx="46">
                  <c:v>-15.399999999999901</c:v>
                </c:pt>
                <c:pt idx="47">
                  <c:v>-15.299999999999899</c:v>
                </c:pt>
                <c:pt idx="48">
                  <c:v>-15.1999999999999</c:v>
                </c:pt>
                <c:pt idx="49">
                  <c:v>-15.0999999999999</c:v>
                </c:pt>
                <c:pt idx="50">
                  <c:v>-14.999999999999901</c:v>
                </c:pt>
                <c:pt idx="51">
                  <c:v>-14.899999999999901</c:v>
                </c:pt>
                <c:pt idx="52">
                  <c:v>-14.799999999999899</c:v>
                </c:pt>
                <c:pt idx="53">
                  <c:v>-14.6999999999999</c:v>
                </c:pt>
                <c:pt idx="54">
                  <c:v>-14.5999999999999</c:v>
                </c:pt>
                <c:pt idx="55">
                  <c:v>-14.499999999999901</c:v>
                </c:pt>
                <c:pt idx="56">
                  <c:v>-14.399999999999901</c:v>
                </c:pt>
                <c:pt idx="57">
                  <c:v>-14.299999999999899</c:v>
                </c:pt>
                <c:pt idx="58">
                  <c:v>-14.1999999999999</c:v>
                </c:pt>
                <c:pt idx="59">
                  <c:v>-14.0999999999999</c:v>
                </c:pt>
                <c:pt idx="60">
                  <c:v>-13.999999999999901</c:v>
                </c:pt>
                <c:pt idx="61">
                  <c:v>-13.899999999999901</c:v>
                </c:pt>
                <c:pt idx="62">
                  <c:v>-13.799999999999899</c:v>
                </c:pt>
                <c:pt idx="63">
                  <c:v>-13.6999999999999</c:v>
                </c:pt>
                <c:pt idx="64">
                  <c:v>-13.5999999999999</c:v>
                </c:pt>
                <c:pt idx="65">
                  <c:v>-13.499999999999901</c:v>
                </c:pt>
                <c:pt idx="66">
                  <c:v>-13.399999999999901</c:v>
                </c:pt>
                <c:pt idx="67">
                  <c:v>-13.299999999999899</c:v>
                </c:pt>
                <c:pt idx="68">
                  <c:v>-13.1999999999999</c:v>
                </c:pt>
                <c:pt idx="69">
                  <c:v>-13.0999999999999</c:v>
                </c:pt>
                <c:pt idx="70">
                  <c:v>-12.999999999999901</c:v>
                </c:pt>
                <c:pt idx="71">
                  <c:v>-12.899999999999901</c:v>
                </c:pt>
                <c:pt idx="72">
                  <c:v>-12.799999999999899</c:v>
                </c:pt>
                <c:pt idx="73">
                  <c:v>-12.6999999999999</c:v>
                </c:pt>
                <c:pt idx="74">
                  <c:v>-12.5999999999999</c:v>
                </c:pt>
                <c:pt idx="75">
                  <c:v>-12.499999999999901</c:v>
                </c:pt>
                <c:pt idx="76">
                  <c:v>-12.399999999999901</c:v>
                </c:pt>
                <c:pt idx="77">
                  <c:v>-12.299999999999899</c:v>
                </c:pt>
                <c:pt idx="78">
                  <c:v>-12.1999999999999</c:v>
                </c:pt>
                <c:pt idx="79">
                  <c:v>-12.0999999999999</c:v>
                </c:pt>
                <c:pt idx="80">
                  <c:v>-11.999999999999901</c:v>
                </c:pt>
                <c:pt idx="81">
                  <c:v>-11.899999999999901</c:v>
                </c:pt>
                <c:pt idx="82">
                  <c:v>-11.799999999999899</c:v>
                </c:pt>
                <c:pt idx="83">
                  <c:v>-11.6999999999999</c:v>
                </c:pt>
                <c:pt idx="84">
                  <c:v>-11.5999999999999</c:v>
                </c:pt>
                <c:pt idx="85">
                  <c:v>-11.499999999999901</c:v>
                </c:pt>
                <c:pt idx="86">
                  <c:v>-11.399999999999901</c:v>
                </c:pt>
                <c:pt idx="87">
                  <c:v>-11.299999999999899</c:v>
                </c:pt>
                <c:pt idx="88">
                  <c:v>-11.1999999999999</c:v>
                </c:pt>
                <c:pt idx="89">
                  <c:v>-11.0999999999999</c:v>
                </c:pt>
                <c:pt idx="90">
                  <c:v>-10.999999999999901</c:v>
                </c:pt>
                <c:pt idx="91">
                  <c:v>-10.899999999999901</c:v>
                </c:pt>
                <c:pt idx="92">
                  <c:v>-10.799999999999899</c:v>
                </c:pt>
                <c:pt idx="93">
                  <c:v>-10.6999999999999</c:v>
                </c:pt>
                <c:pt idx="94">
                  <c:v>-10.5999999999999</c:v>
                </c:pt>
                <c:pt idx="95">
                  <c:v>-10.499999999999901</c:v>
                </c:pt>
                <c:pt idx="96">
                  <c:v>-10.399999999999901</c:v>
                </c:pt>
                <c:pt idx="97">
                  <c:v>-10.299999999999899</c:v>
                </c:pt>
                <c:pt idx="98">
                  <c:v>-10.1999999999999</c:v>
                </c:pt>
                <c:pt idx="99">
                  <c:v>-10.0999999999999</c:v>
                </c:pt>
                <c:pt idx="100">
                  <c:v>-9.9999999999999005</c:v>
                </c:pt>
                <c:pt idx="101">
                  <c:v>-9.8999999999999009</c:v>
                </c:pt>
                <c:pt idx="102">
                  <c:v>-9.7999999999998995</c:v>
                </c:pt>
                <c:pt idx="103">
                  <c:v>-9.6999999999998998</c:v>
                </c:pt>
                <c:pt idx="104">
                  <c:v>-9.5999999999999002</c:v>
                </c:pt>
                <c:pt idx="105">
                  <c:v>-9.4999999999999005</c:v>
                </c:pt>
                <c:pt idx="106">
                  <c:v>-9.3999999999997996</c:v>
                </c:pt>
                <c:pt idx="107">
                  <c:v>-9.2999999999998</c:v>
                </c:pt>
                <c:pt idx="108">
                  <c:v>-9.1999999999998003</c:v>
                </c:pt>
                <c:pt idx="109">
                  <c:v>-9.0999999999998007</c:v>
                </c:pt>
                <c:pt idx="110">
                  <c:v>-8.9999999999997993</c:v>
                </c:pt>
                <c:pt idx="111">
                  <c:v>-8.8999999999997996</c:v>
                </c:pt>
                <c:pt idx="112">
                  <c:v>-8.7999999999998</c:v>
                </c:pt>
                <c:pt idx="113">
                  <c:v>-8.6999999999998003</c:v>
                </c:pt>
                <c:pt idx="114">
                  <c:v>-8.5999999999998007</c:v>
                </c:pt>
                <c:pt idx="115">
                  <c:v>-8.4999999999997993</c:v>
                </c:pt>
                <c:pt idx="116">
                  <c:v>-8.3999999999997996</c:v>
                </c:pt>
                <c:pt idx="117">
                  <c:v>-8.2999999999998</c:v>
                </c:pt>
                <c:pt idx="118">
                  <c:v>-8.1999999999998003</c:v>
                </c:pt>
                <c:pt idx="119">
                  <c:v>-8.0999999999998007</c:v>
                </c:pt>
                <c:pt idx="120">
                  <c:v>-7.9999999999998002</c:v>
                </c:pt>
                <c:pt idx="121">
                  <c:v>-7.8999999999997996</c:v>
                </c:pt>
                <c:pt idx="122">
                  <c:v>-7.7999999999998</c:v>
                </c:pt>
                <c:pt idx="123">
                  <c:v>-7.6999999999998003</c:v>
                </c:pt>
                <c:pt idx="124">
                  <c:v>-7.5999999999997998</c:v>
                </c:pt>
                <c:pt idx="125">
                  <c:v>-7.4999999999998002</c:v>
                </c:pt>
                <c:pt idx="126">
                  <c:v>-7.3999999999997996</c:v>
                </c:pt>
                <c:pt idx="127">
                  <c:v>-7.2999999999998</c:v>
                </c:pt>
                <c:pt idx="128">
                  <c:v>-7.1999999999998003</c:v>
                </c:pt>
                <c:pt idx="129">
                  <c:v>-7.0999999999997998</c:v>
                </c:pt>
                <c:pt idx="130">
                  <c:v>-6.9999999999998002</c:v>
                </c:pt>
                <c:pt idx="131">
                  <c:v>-6.8999999999997996</c:v>
                </c:pt>
                <c:pt idx="132">
                  <c:v>-6.7999999999998</c:v>
                </c:pt>
                <c:pt idx="133">
                  <c:v>-6.6999999999998003</c:v>
                </c:pt>
                <c:pt idx="134">
                  <c:v>-6.5999999999997998</c:v>
                </c:pt>
                <c:pt idx="135">
                  <c:v>-6.4999999999998002</c:v>
                </c:pt>
                <c:pt idx="136">
                  <c:v>-6.3999999999997996</c:v>
                </c:pt>
                <c:pt idx="137">
                  <c:v>-6.2999999999998</c:v>
                </c:pt>
                <c:pt idx="138">
                  <c:v>-6.1999999999998003</c:v>
                </c:pt>
                <c:pt idx="139">
                  <c:v>-6.0999999999997998</c:v>
                </c:pt>
                <c:pt idx="140">
                  <c:v>-5.9999999999998002</c:v>
                </c:pt>
                <c:pt idx="141">
                  <c:v>-5.8999999999997996</c:v>
                </c:pt>
                <c:pt idx="142">
                  <c:v>-5.7999999999998</c:v>
                </c:pt>
                <c:pt idx="143">
                  <c:v>-5.6999999999998003</c:v>
                </c:pt>
                <c:pt idx="144">
                  <c:v>-5.5999999999997998</c:v>
                </c:pt>
                <c:pt idx="145">
                  <c:v>-5.4999999999998002</c:v>
                </c:pt>
                <c:pt idx="146">
                  <c:v>-5.3999999999997996</c:v>
                </c:pt>
                <c:pt idx="147">
                  <c:v>-5.2999999999998</c:v>
                </c:pt>
                <c:pt idx="148">
                  <c:v>-5.1999999999998003</c:v>
                </c:pt>
                <c:pt idx="149">
                  <c:v>-5.0999999999997998</c:v>
                </c:pt>
                <c:pt idx="150">
                  <c:v>-4.9999999999998002</c:v>
                </c:pt>
                <c:pt idx="151">
                  <c:v>-4.8999999999997996</c:v>
                </c:pt>
                <c:pt idx="152">
                  <c:v>-4.7999999999998</c:v>
                </c:pt>
                <c:pt idx="153">
                  <c:v>-4.6999999999998003</c:v>
                </c:pt>
                <c:pt idx="154">
                  <c:v>-4.5999999999997998</c:v>
                </c:pt>
                <c:pt idx="155">
                  <c:v>-4.4999999999998002</c:v>
                </c:pt>
                <c:pt idx="156">
                  <c:v>-4.3999999999997996</c:v>
                </c:pt>
                <c:pt idx="157">
                  <c:v>-4.2999999999998</c:v>
                </c:pt>
                <c:pt idx="158">
                  <c:v>-4.1999999999998003</c:v>
                </c:pt>
                <c:pt idx="159">
                  <c:v>-4.0999999999997998</c:v>
                </c:pt>
                <c:pt idx="160">
                  <c:v>-3.9999999999998002</c:v>
                </c:pt>
                <c:pt idx="161">
                  <c:v>-3.8999999999998001</c:v>
                </c:pt>
                <c:pt idx="162">
                  <c:v>-3.7999999999998</c:v>
                </c:pt>
                <c:pt idx="163">
                  <c:v>-3.6999999999997999</c:v>
                </c:pt>
                <c:pt idx="164">
                  <c:v>-3.5999999999997998</c:v>
                </c:pt>
                <c:pt idx="165">
                  <c:v>-3.4999999999998002</c:v>
                </c:pt>
                <c:pt idx="166">
                  <c:v>-3.3999999999998001</c:v>
                </c:pt>
                <c:pt idx="167">
                  <c:v>-3.2999999999998</c:v>
                </c:pt>
                <c:pt idx="168">
                  <c:v>-3.1999999999997999</c:v>
                </c:pt>
                <c:pt idx="169">
                  <c:v>-3.0999999999997998</c:v>
                </c:pt>
                <c:pt idx="170">
                  <c:v>-2.9999999999998002</c:v>
                </c:pt>
                <c:pt idx="171">
                  <c:v>-2.8999999999998001</c:v>
                </c:pt>
                <c:pt idx="172">
                  <c:v>-2.7999999999998</c:v>
                </c:pt>
                <c:pt idx="173">
                  <c:v>-2.6999999999997999</c:v>
                </c:pt>
                <c:pt idx="174">
                  <c:v>-2.5999999999997998</c:v>
                </c:pt>
                <c:pt idx="175">
                  <c:v>-2.4999999999998002</c:v>
                </c:pt>
                <c:pt idx="176">
                  <c:v>-2.3999999999997002</c:v>
                </c:pt>
                <c:pt idx="177">
                  <c:v>-2.2999999999997001</c:v>
                </c:pt>
                <c:pt idx="178">
                  <c:v>-2.1999999999997</c:v>
                </c:pt>
                <c:pt idx="179">
                  <c:v>-2.0999999999996999</c:v>
                </c:pt>
                <c:pt idx="180">
                  <c:v>-1.9999999999997</c:v>
                </c:pt>
                <c:pt idx="181">
                  <c:v>-1.8999999999996999</c:v>
                </c:pt>
                <c:pt idx="182">
                  <c:v>-1.7999999999997001</c:v>
                </c:pt>
                <c:pt idx="183">
                  <c:v>-1.6999999999997</c:v>
                </c:pt>
                <c:pt idx="184">
                  <c:v>-1.5999999999997001</c:v>
                </c:pt>
                <c:pt idx="185">
                  <c:v>-1.4999999999997</c:v>
                </c:pt>
                <c:pt idx="186">
                  <c:v>-1.3999999999996999</c:v>
                </c:pt>
                <c:pt idx="187">
                  <c:v>-1.2999999999997001</c:v>
                </c:pt>
                <c:pt idx="188">
                  <c:v>-1.1999999999997</c:v>
                </c:pt>
                <c:pt idx="189">
                  <c:v>-1.0999999999997001</c:v>
                </c:pt>
                <c:pt idx="190">
                  <c:v>-0.99999999999970202</c:v>
                </c:pt>
                <c:pt idx="191">
                  <c:v>-0.89999999999970004</c:v>
                </c:pt>
                <c:pt idx="192">
                  <c:v>-0.79999999999969895</c:v>
                </c:pt>
                <c:pt idx="193">
                  <c:v>-0.69999999999970097</c:v>
                </c:pt>
                <c:pt idx="194">
                  <c:v>-0.599999999999699</c:v>
                </c:pt>
                <c:pt idx="195">
                  <c:v>-0.49999999999970202</c:v>
                </c:pt>
                <c:pt idx="196">
                  <c:v>-0.39999999999969998</c:v>
                </c:pt>
                <c:pt idx="197">
                  <c:v>-0.29999999999969901</c:v>
                </c:pt>
                <c:pt idx="198">
                  <c:v>-0.199999999999701</c:v>
                </c:pt>
                <c:pt idx="199">
                  <c:v>-9.9999999999699399E-2</c:v>
                </c:pt>
                <c:pt idx="200">
                  <c:v>2.9842794901924198E-13</c:v>
                </c:pt>
                <c:pt idx="201">
                  <c:v>0.1000000000003</c:v>
                </c:pt>
                <c:pt idx="202">
                  <c:v>0.20000000000030099</c:v>
                </c:pt>
                <c:pt idx="203">
                  <c:v>0.30000000000029903</c:v>
                </c:pt>
                <c:pt idx="204">
                  <c:v>0.400000000000301</c:v>
                </c:pt>
                <c:pt idx="205">
                  <c:v>0.50000000000029798</c:v>
                </c:pt>
                <c:pt idx="206">
                  <c:v>0.60000000000029996</c:v>
                </c:pt>
                <c:pt idx="207">
                  <c:v>0.70000000000030105</c:v>
                </c:pt>
                <c:pt idx="208">
                  <c:v>0.80000000000029903</c:v>
                </c:pt>
                <c:pt idx="209">
                  <c:v>0.900000000000301</c:v>
                </c:pt>
                <c:pt idx="210">
                  <c:v>1.0000000000003</c:v>
                </c:pt>
                <c:pt idx="211">
                  <c:v>1.1000000000003001</c:v>
                </c:pt>
                <c:pt idx="212">
                  <c:v>1.2000000000002999</c:v>
                </c:pt>
                <c:pt idx="213">
                  <c:v>1.3000000000003</c:v>
                </c:pt>
                <c:pt idx="214">
                  <c:v>1.4000000000002999</c:v>
                </c:pt>
                <c:pt idx="215">
                  <c:v>1.5000000000003</c:v>
                </c:pt>
                <c:pt idx="216">
                  <c:v>1.6000000000003001</c:v>
                </c:pt>
                <c:pt idx="217">
                  <c:v>1.7000000000002999</c:v>
                </c:pt>
                <c:pt idx="218">
                  <c:v>1.8000000000003</c:v>
                </c:pt>
                <c:pt idx="219">
                  <c:v>1.9000000000002999</c:v>
                </c:pt>
                <c:pt idx="220">
                  <c:v>2.0000000000003002</c:v>
                </c:pt>
                <c:pt idx="221">
                  <c:v>2.1000000000002998</c:v>
                </c:pt>
                <c:pt idx="222">
                  <c:v>2.2000000000002999</c:v>
                </c:pt>
                <c:pt idx="223">
                  <c:v>2.3000000000003</c:v>
                </c:pt>
                <c:pt idx="224">
                  <c:v>2.4000000000003001</c:v>
                </c:pt>
                <c:pt idx="225">
                  <c:v>2.5000000000003002</c:v>
                </c:pt>
                <c:pt idx="226">
                  <c:v>2.6000000000002998</c:v>
                </c:pt>
                <c:pt idx="227">
                  <c:v>2.7000000000002999</c:v>
                </c:pt>
                <c:pt idx="228">
                  <c:v>2.8000000000003</c:v>
                </c:pt>
                <c:pt idx="229">
                  <c:v>2.9000000000003001</c:v>
                </c:pt>
                <c:pt idx="230">
                  <c:v>3.0000000000003002</c:v>
                </c:pt>
                <c:pt idx="231">
                  <c:v>3.1000000000002998</c:v>
                </c:pt>
                <c:pt idx="232">
                  <c:v>3.2000000000002999</c:v>
                </c:pt>
                <c:pt idx="233">
                  <c:v>3.3000000000003</c:v>
                </c:pt>
                <c:pt idx="234">
                  <c:v>3.4000000000003001</c:v>
                </c:pt>
                <c:pt idx="235">
                  <c:v>3.5000000000003002</c:v>
                </c:pt>
                <c:pt idx="236">
                  <c:v>3.6000000000002998</c:v>
                </c:pt>
                <c:pt idx="237">
                  <c:v>3.7000000000002999</c:v>
                </c:pt>
                <c:pt idx="238">
                  <c:v>3.8000000000003</c:v>
                </c:pt>
                <c:pt idx="239">
                  <c:v>3.9000000000003001</c:v>
                </c:pt>
                <c:pt idx="240">
                  <c:v>4.0000000000003002</c:v>
                </c:pt>
                <c:pt idx="241">
                  <c:v>4.1000000000002998</c:v>
                </c:pt>
                <c:pt idx="242">
                  <c:v>4.2000000000003004</c:v>
                </c:pt>
                <c:pt idx="243">
                  <c:v>4.3000000000003</c:v>
                </c:pt>
                <c:pt idx="244">
                  <c:v>4.4000000000002997</c:v>
                </c:pt>
                <c:pt idx="245">
                  <c:v>4.5000000000003002</c:v>
                </c:pt>
                <c:pt idx="246">
                  <c:v>4.6000000000002998</c:v>
                </c:pt>
                <c:pt idx="247">
                  <c:v>4.7000000000003999</c:v>
                </c:pt>
                <c:pt idx="248">
                  <c:v>4.8000000000004004</c:v>
                </c:pt>
                <c:pt idx="249">
                  <c:v>4.9000000000004</c:v>
                </c:pt>
                <c:pt idx="250">
                  <c:v>5.0000000000003997</c:v>
                </c:pt>
                <c:pt idx="251">
                  <c:v>5.1000000000004002</c:v>
                </c:pt>
                <c:pt idx="252">
                  <c:v>5.2000000000003999</c:v>
                </c:pt>
                <c:pt idx="253">
                  <c:v>5.3000000000004004</c:v>
                </c:pt>
                <c:pt idx="254">
                  <c:v>5.4000000000004</c:v>
                </c:pt>
                <c:pt idx="255">
                  <c:v>5.5000000000003997</c:v>
                </c:pt>
                <c:pt idx="256">
                  <c:v>5.6000000000004002</c:v>
                </c:pt>
                <c:pt idx="257">
                  <c:v>5.7000000000003999</c:v>
                </c:pt>
                <c:pt idx="258">
                  <c:v>5.8000000000004004</c:v>
                </c:pt>
                <c:pt idx="259">
                  <c:v>5.9000000000004</c:v>
                </c:pt>
                <c:pt idx="260">
                  <c:v>6.0000000000003997</c:v>
                </c:pt>
                <c:pt idx="261">
                  <c:v>6.1000000000004002</c:v>
                </c:pt>
                <c:pt idx="262">
                  <c:v>6.2000000000003999</c:v>
                </c:pt>
                <c:pt idx="263">
                  <c:v>6.3000000000004004</c:v>
                </c:pt>
                <c:pt idx="264">
                  <c:v>6.4000000000004</c:v>
                </c:pt>
                <c:pt idx="265">
                  <c:v>6.5000000000003997</c:v>
                </c:pt>
                <c:pt idx="266">
                  <c:v>6.6000000000004002</c:v>
                </c:pt>
                <c:pt idx="267">
                  <c:v>6.7000000000003999</c:v>
                </c:pt>
                <c:pt idx="268">
                  <c:v>6.8000000000004004</c:v>
                </c:pt>
                <c:pt idx="269">
                  <c:v>6.9000000000004</c:v>
                </c:pt>
                <c:pt idx="270">
                  <c:v>7.0000000000003997</c:v>
                </c:pt>
                <c:pt idx="271">
                  <c:v>7.1000000000004002</c:v>
                </c:pt>
                <c:pt idx="272">
                  <c:v>7.2000000000003999</c:v>
                </c:pt>
                <c:pt idx="273">
                  <c:v>7.3000000000004004</c:v>
                </c:pt>
                <c:pt idx="274">
                  <c:v>7.4000000000004</c:v>
                </c:pt>
                <c:pt idx="275">
                  <c:v>7.5000000000003997</c:v>
                </c:pt>
                <c:pt idx="276">
                  <c:v>7.6000000000004002</c:v>
                </c:pt>
                <c:pt idx="277">
                  <c:v>7.7000000000003999</c:v>
                </c:pt>
                <c:pt idx="278">
                  <c:v>7.8000000000004004</c:v>
                </c:pt>
                <c:pt idx="279">
                  <c:v>7.9000000000004</c:v>
                </c:pt>
                <c:pt idx="280">
                  <c:v>8.0000000000003997</c:v>
                </c:pt>
                <c:pt idx="281">
                  <c:v>8.1000000000003993</c:v>
                </c:pt>
                <c:pt idx="282">
                  <c:v>8.2000000000004007</c:v>
                </c:pt>
                <c:pt idx="283">
                  <c:v>8.3000000000004004</c:v>
                </c:pt>
                <c:pt idx="284">
                  <c:v>8.4000000000004</c:v>
                </c:pt>
                <c:pt idx="285">
                  <c:v>8.5000000000003997</c:v>
                </c:pt>
                <c:pt idx="286">
                  <c:v>8.6000000000003993</c:v>
                </c:pt>
                <c:pt idx="287">
                  <c:v>8.7000000000004007</c:v>
                </c:pt>
                <c:pt idx="288">
                  <c:v>8.8000000000004004</c:v>
                </c:pt>
                <c:pt idx="289">
                  <c:v>8.9000000000004</c:v>
                </c:pt>
                <c:pt idx="290">
                  <c:v>9.0000000000003997</c:v>
                </c:pt>
                <c:pt idx="291">
                  <c:v>9.1000000000003993</c:v>
                </c:pt>
                <c:pt idx="292">
                  <c:v>9.2000000000004007</c:v>
                </c:pt>
                <c:pt idx="293">
                  <c:v>9.3000000000004004</c:v>
                </c:pt>
                <c:pt idx="294">
                  <c:v>9.4000000000004</c:v>
                </c:pt>
                <c:pt idx="295">
                  <c:v>9.5000000000003997</c:v>
                </c:pt>
                <c:pt idx="296">
                  <c:v>9.6000000000003993</c:v>
                </c:pt>
                <c:pt idx="297">
                  <c:v>9.7000000000004007</c:v>
                </c:pt>
                <c:pt idx="298">
                  <c:v>9.8000000000004004</c:v>
                </c:pt>
                <c:pt idx="299">
                  <c:v>9.9000000000004</c:v>
                </c:pt>
                <c:pt idx="300">
                  <c:v>10.0000000000004</c:v>
                </c:pt>
                <c:pt idx="301">
                  <c:v>10.100000000000399</c:v>
                </c:pt>
                <c:pt idx="302">
                  <c:v>10.200000000000401</c:v>
                </c:pt>
                <c:pt idx="303">
                  <c:v>10.3000000000004</c:v>
                </c:pt>
                <c:pt idx="304">
                  <c:v>10.4000000000004</c:v>
                </c:pt>
                <c:pt idx="305">
                  <c:v>10.5000000000004</c:v>
                </c:pt>
                <c:pt idx="306">
                  <c:v>10.600000000000399</c:v>
                </c:pt>
                <c:pt idx="307">
                  <c:v>10.700000000000401</c:v>
                </c:pt>
                <c:pt idx="308">
                  <c:v>10.8000000000004</c:v>
                </c:pt>
                <c:pt idx="309">
                  <c:v>10.9000000000004</c:v>
                </c:pt>
                <c:pt idx="310">
                  <c:v>11.0000000000004</c:v>
                </c:pt>
                <c:pt idx="311">
                  <c:v>11.100000000000399</c:v>
                </c:pt>
                <c:pt idx="312">
                  <c:v>11.200000000000401</c:v>
                </c:pt>
                <c:pt idx="313">
                  <c:v>11.3000000000004</c:v>
                </c:pt>
                <c:pt idx="314">
                  <c:v>11.4000000000004</c:v>
                </c:pt>
                <c:pt idx="315">
                  <c:v>11.5000000000004</c:v>
                </c:pt>
                <c:pt idx="316">
                  <c:v>11.600000000000399</c:v>
                </c:pt>
                <c:pt idx="317">
                  <c:v>11.7000000000005</c:v>
                </c:pt>
                <c:pt idx="318">
                  <c:v>11.8000000000005</c:v>
                </c:pt>
                <c:pt idx="319">
                  <c:v>11.9000000000005</c:v>
                </c:pt>
                <c:pt idx="320">
                  <c:v>12.000000000000499</c:v>
                </c:pt>
                <c:pt idx="321">
                  <c:v>12.100000000000501</c:v>
                </c:pt>
                <c:pt idx="322">
                  <c:v>12.2000000000005</c:v>
                </c:pt>
                <c:pt idx="323">
                  <c:v>12.3000000000005</c:v>
                </c:pt>
                <c:pt idx="324">
                  <c:v>12.4000000000005</c:v>
                </c:pt>
                <c:pt idx="325">
                  <c:v>12.500000000000499</c:v>
                </c:pt>
                <c:pt idx="326">
                  <c:v>12.600000000000501</c:v>
                </c:pt>
                <c:pt idx="327">
                  <c:v>12.7000000000005</c:v>
                </c:pt>
                <c:pt idx="328">
                  <c:v>12.8000000000005</c:v>
                </c:pt>
                <c:pt idx="329">
                  <c:v>12.9000000000005</c:v>
                </c:pt>
                <c:pt idx="330">
                  <c:v>13.000000000000499</c:v>
                </c:pt>
                <c:pt idx="331">
                  <c:v>13.100000000000501</c:v>
                </c:pt>
                <c:pt idx="332">
                  <c:v>13.2000000000005</c:v>
                </c:pt>
                <c:pt idx="333">
                  <c:v>13.3000000000005</c:v>
                </c:pt>
                <c:pt idx="334">
                  <c:v>13.4000000000005</c:v>
                </c:pt>
                <c:pt idx="335">
                  <c:v>13.500000000000499</c:v>
                </c:pt>
                <c:pt idx="336">
                  <c:v>13.600000000000501</c:v>
                </c:pt>
                <c:pt idx="337">
                  <c:v>13.7000000000005</c:v>
                </c:pt>
                <c:pt idx="338">
                  <c:v>13.8000000000005</c:v>
                </c:pt>
                <c:pt idx="339">
                  <c:v>13.9000000000005</c:v>
                </c:pt>
                <c:pt idx="340">
                  <c:v>14.000000000000499</c:v>
                </c:pt>
                <c:pt idx="341">
                  <c:v>14.100000000000501</c:v>
                </c:pt>
                <c:pt idx="342">
                  <c:v>14.2000000000005</c:v>
                </c:pt>
                <c:pt idx="343">
                  <c:v>14.3000000000005</c:v>
                </c:pt>
                <c:pt idx="344">
                  <c:v>14.4000000000005</c:v>
                </c:pt>
                <c:pt idx="345">
                  <c:v>14.500000000000499</c:v>
                </c:pt>
                <c:pt idx="346">
                  <c:v>14.600000000000501</c:v>
                </c:pt>
                <c:pt idx="347">
                  <c:v>14.7000000000005</c:v>
                </c:pt>
                <c:pt idx="348">
                  <c:v>14.8000000000005</c:v>
                </c:pt>
                <c:pt idx="349">
                  <c:v>14.9000000000005</c:v>
                </c:pt>
                <c:pt idx="350">
                  <c:v>15.000000000000499</c:v>
                </c:pt>
                <c:pt idx="351">
                  <c:v>15.100000000000501</c:v>
                </c:pt>
                <c:pt idx="352">
                  <c:v>15.2000000000005</c:v>
                </c:pt>
                <c:pt idx="353">
                  <c:v>15.3000000000005</c:v>
                </c:pt>
                <c:pt idx="354">
                  <c:v>15.4000000000005</c:v>
                </c:pt>
                <c:pt idx="355">
                  <c:v>15.500000000000499</c:v>
                </c:pt>
                <c:pt idx="356">
                  <c:v>15.600000000000501</c:v>
                </c:pt>
                <c:pt idx="357">
                  <c:v>15.7000000000005</c:v>
                </c:pt>
                <c:pt idx="358">
                  <c:v>15.8000000000005</c:v>
                </c:pt>
                <c:pt idx="359">
                  <c:v>15.9000000000005</c:v>
                </c:pt>
                <c:pt idx="360">
                  <c:v>16.000000000000501</c:v>
                </c:pt>
                <c:pt idx="361">
                  <c:v>16.100000000000499</c:v>
                </c:pt>
                <c:pt idx="362">
                  <c:v>16.2000000000005</c:v>
                </c:pt>
                <c:pt idx="363">
                  <c:v>16.300000000000502</c:v>
                </c:pt>
                <c:pt idx="364">
                  <c:v>16.4000000000005</c:v>
                </c:pt>
                <c:pt idx="365">
                  <c:v>16.500000000000501</c:v>
                </c:pt>
                <c:pt idx="366">
                  <c:v>16.600000000000499</c:v>
                </c:pt>
                <c:pt idx="367">
                  <c:v>16.7000000000005</c:v>
                </c:pt>
                <c:pt idx="368">
                  <c:v>16.800000000000502</c:v>
                </c:pt>
                <c:pt idx="369">
                  <c:v>16.9000000000005</c:v>
                </c:pt>
                <c:pt idx="370">
                  <c:v>17.000000000000501</c:v>
                </c:pt>
                <c:pt idx="371">
                  <c:v>17.100000000000499</c:v>
                </c:pt>
                <c:pt idx="372">
                  <c:v>17.2000000000005</c:v>
                </c:pt>
                <c:pt idx="373">
                  <c:v>17.300000000000502</c:v>
                </c:pt>
                <c:pt idx="374">
                  <c:v>17.4000000000005</c:v>
                </c:pt>
                <c:pt idx="375">
                  <c:v>17.500000000000501</c:v>
                </c:pt>
                <c:pt idx="376">
                  <c:v>17.600000000000499</c:v>
                </c:pt>
                <c:pt idx="377">
                  <c:v>17.7000000000005</c:v>
                </c:pt>
                <c:pt idx="378">
                  <c:v>17.800000000000502</c:v>
                </c:pt>
                <c:pt idx="379">
                  <c:v>17.9000000000005</c:v>
                </c:pt>
                <c:pt idx="380">
                  <c:v>18.000000000000501</c:v>
                </c:pt>
                <c:pt idx="381">
                  <c:v>18.100000000000499</c:v>
                </c:pt>
                <c:pt idx="382">
                  <c:v>18.2000000000005</c:v>
                </c:pt>
                <c:pt idx="383">
                  <c:v>18.300000000000502</c:v>
                </c:pt>
                <c:pt idx="384">
                  <c:v>18.4000000000005</c:v>
                </c:pt>
                <c:pt idx="385">
                  <c:v>18.500000000000501</c:v>
                </c:pt>
                <c:pt idx="386">
                  <c:v>18.600000000000499</c:v>
                </c:pt>
                <c:pt idx="387">
                  <c:v>18.7000000000005</c:v>
                </c:pt>
                <c:pt idx="388">
                  <c:v>18.800000000000601</c:v>
                </c:pt>
                <c:pt idx="389">
                  <c:v>18.900000000000599</c:v>
                </c:pt>
                <c:pt idx="390">
                  <c:v>19.0000000000006</c:v>
                </c:pt>
                <c:pt idx="391">
                  <c:v>19.100000000000598</c:v>
                </c:pt>
                <c:pt idx="392">
                  <c:v>19.2000000000006</c:v>
                </c:pt>
                <c:pt idx="393">
                  <c:v>19.300000000000601</c:v>
                </c:pt>
                <c:pt idx="394">
                  <c:v>19.400000000000599</c:v>
                </c:pt>
                <c:pt idx="395">
                  <c:v>19.5000000000006</c:v>
                </c:pt>
                <c:pt idx="396">
                  <c:v>19.600000000000598</c:v>
                </c:pt>
                <c:pt idx="397">
                  <c:v>19.7000000000006</c:v>
                </c:pt>
                <c:pt idx="398">
                  <c:v>19.800000000000601</c:v>
                </c:pt>
                <c:pt idx="399">
                  <c:v>19.900000000000599</c:v>
                </c:pt>
                <c:pt idx="400">
                  <c:v>20.0000000000006</c:v>
                </c:pt>
              </c:numCache>
            </c:numRef>
          </c:xVal>
          <c:yVal>
            <c:numRef>
              <c:f>規格化!$G$3:$G$403</c:f>
              <c:numCache>
                <c:formatCode>General</c:formatCode>
                <c:ptCount val="401"/>
                <c:pt idx="0">
                  <c:v>1.1151945843704152E-2</c:v>
                </c:pt>
                <c:pt idx="1">
                  <c:v>1.0561050860735374E-2</c:v>
                </c:pt>
                <c:pt idx="2">
                  <c:v>9.9543108930134263E-3</c:v>
                </c:pt>
                <c:pt idx="3">
                  <c:v>9.3349954472069421E-3</c:v>
                </c:pt>
                <c:pt idx="4">
                  <c:v>8.7065113533494904E-3</c:v>
                </c:pt>
                <c:pt idx="5">
                  <c:v>8.0723891223781E-3</c:v>
                </c:pt>
                <c:pt idx="6">
                  <c:v>7.4362684505854763E-3</c:v>
                </c:pt>
                <c:pt idx="7">
                  <c:v>6.8018829223056741E-3</c:v>
                </c:pt>
                <c:pt idx="8">
                  <c:v>6.1730439667237354E-3</c:v>
                </c:pt>
                <c:pt idx="9">
                  <c:v>5.5536241290919169E-3</c:v>
                </c:pt>
                <c:pt idx="10">
                  <c:v>4.9475397208358562E-3</c:v>
                </c:pt>
                <c:pt idx="11">
                  <c:v>4.3587329170156064E-3</c:v>
                </c:pt>
                <c:pt idx="12">
                  <c:v>3.7911533733509333E-3</c:v>
                </c:pt>
                <c:pt idx="13">
                  <c:v>3.2487394385085594E-3</c:v>
                </c:pt>
                <c:pt idx="14">
                  <c:v>2.7353990405596116E-3</c:v>
                </c:pt>
                <c:pt idx="15">
                  <c:v>2.254990329430617E-3</c:v>
                </c:pt>
                <c:pt idx="16">
                  <c:v>1.8113021597763799E-3</c:v>
                </c:pt>
                <c:pt idx="17">
                  <c:v>1.408034500978545E-3</c:v>
                </c:pt>
                <c:pt idx="18">
                  <c:v>1.0487788629062471E-3</c:v>
                </c:pt>
                <c:pt idx="19">
                  <c:v>7.3699882765227548E-4</c:v>
                </c:pt>
                <c:pt idx="20">
                  <c:v>4.7601077866541033E-4</c:v>
                </c:pt>
                <c:pt idx="21">
                  <c:v>2.6896491952764002E-4</c:v>
                </c:pt>
                <c:pt idx="22">
                  <c:v>1.1882667506446867E-4</c:v>
                </c:pt>
                <c:pt idx="23">
                  <c:v>2.8358567518804563E-5</c:v>
                </c:pt>
                <c:pt idx="24">
                  <c:v>1.0266015883040223E-7</c:v>
                </c:pt>
                <c:pt idx="25">
                  <c:v>3.6363659922377741E-5</c:v>
                </c:pt>
                <c:pt idx="26">
                  <c:v>1.3919276952265415E-4</c:v>
                </c:pt>
                <c:pt idx="27">
                  <c:v>3.1037237785070689E-4</c:v>
                </c:pt>
                <c:pt idx="28">
                  <c:v>5.5140167551024797E-4</c:v>
                </c:pt>
                <c:pt idx="29">
                  <c:v>8.6348327991182241E-4</c:v>
                </c:pt>
                <c:pt idx="30">
                  <c:v>1.2475109515407868E-3</c:v>
                </c:pt>
                <c:pt idx="31">
                  <c:v>1.7040584798027163E-3</c:v>
                </c:pt>
                <c:pt idx="32">
                  <c:v>2.2333698132477203E-3</c:v>
                </c:pt>
                <c:pt idx="33">
                  <c:v>2.835350504993968E-3</c:v>
                </c:pt>
                <c:pt idx="34">
                  <c:v>3.5095605398112908E-3</c:v>
                </c:pt>
                <c:pt idx="35">
                  <c:v>4.2552086046351734E-3</c:v>
                </c:pt>
                <c:pt idx="36">
                  <c:v>5.0711478591927775E-3</c:v>
                </c:pt>
                <c:pt idx="37">
                  <c:v>5.9558732580828541E-3</c:v>
                </c:pt>
                <c:pt idx="38">
                  <c:v>6.9075204699511348E-3</c:v>
                </c:pt>
                <c:pt idx="39">
                  <c:v>7.9238664333972728E-3</c:v>
                </c:pt>
                <c:pt idx="40">
                  <c:v>9.0023315830679539E-3</c:v>
                </c:pt>
                <c:pt idx="41">
                  <c:v>1.0139983772791929E-2</c:v>
                </c:pt>
                <c:pt idx="42">
                  <c:v>1.1333543916100832E-2</c:v>
                </c:pt>
                <c:pt idx="43">
                  <c:v>1.2579393357273918E-2</c:v>
                </c:pt>
                <c:pt idx="44">
                  <c:v>1.3873582979242575E-2</c:v>
                </c:pt>
                <c:pt idx="45">
                  <c:v>1.5211844047299588E-2</c:v>
                </c:pt>
                <c:pt idx="46">
                  <c:v>1.6589600780266365E-2</c:v>
                </c:pt>
                <c:pt idx="47">
                  <c:v>1.8001984633331001E-2</c:v>
                </c:pt>
                <c:pt idx="48">
                  <c:v>1.9443850269279084E-2</c:v>
                </c:pt>
                <c:pt idx="49">
                  <c:v>2.0909793187320534E-2</c:v>
                </c:pt>
                <c:pt idx="50">
                  <c:v>2.2394168971196553E-2</c:v>
                </c:pt>
                <c:pt idx="51">
                  <c:v>2.3891114110768826E-2</c:v>
                </c:pt>
                <c:pt idx="52">
                  <c:v>2.5394568343873273E-2</c:v>
                </c:pt>
                <c:pt idx="53">
                  <c:v>2.6898298457898151E-2</c:v>
                </c:pt>
                <c:pt idx="54">
                  <c:v>2.8395923483350193E-2</c:v>
                </c:pt>
                <c:pt idx="55">
                  <c:v>2.98809412046377E-2</c:v>
                </c:pt>
                <c:pt idx="56">
                  <c:v>3.1346755906452008E-2</c:v>
                </c:pt>
                <c:pt idx="57">
                  <c:v>3.2786707267504739E-2</c:v>
                </c:pt>
                <c:pt idx="58">
                  <c:v>3.4194100307001561E-2</c:v>
                </c:pt>
                <c:pt idx="59">
                  <c:v>3.5562236283142978E-2</c:v>
                </c:pt>
                <c:pt idx="60">
                  <c:v>3.6884444437153427E-2</c:v>
                </c:pt>
                <c:pt idx="61">
                  <c:v>3.8154114470897345E-2</c:v>
                </c:pt>
                <c:pt idx="62">
                  <c:v>3.9364729641051602E-2</c:v>
                </c:pt>
                <c:pt idx="63">
                  <c:v>4.0509900348115788E-2</c:v>
                </c:pt>
                <c:pt idx="64">
                  <c:v>4.1583398094256076E-2</c:v>
                </c:pt>
                <c:pt idx="65">
                  <c:v>4.2579189680139462E-2</c:v>
                </c:pt>
                <c:pt idx="66">
                  <c:v>4.3491471507528336E-2</c:v>
                </c:pt>
                <c:pt idx="67">
                  <c:v>4.4314703851500915E-2</c:v>
                </c:pt>
                <c:pt idx="68">
                  <c:v>4.50436449637521E-2</c:v>
                </c:pt>
                <c:pt idx="69">
                  <c:v>4.5673384866535383E-2</c:v>
                </c:pt>
                <c:pt idx="70">
                  <c:v>4.6199378695436839E-2</c:v>
                </c:pt>
                <c:pt idx="71">
                  <c:v>4.6617479448345087E-2</c:v>
                </c:pt>
                <c:pt idx="72">
                  <c:v>4.6923969997704346E-2</c:v>
                </c:pt>
                <c:pt idx="73">
                  <c:v>4.7115594223421445E-2</c:v>
                </c:pt>
                <c:pt idx="74">
                  <c:v>4.7189587124645771E-2</c:v>
                </c:pt>
                <c:pt idx="75">
                  <c:v>4.7143703770061413E-2</c:v>
                </c:pt>
                <c:pt idx="76">
                  <c:v>4.6976246948321983E-2</c:v>
                </c:pt>
                <c:pt idx="77">
                  <c:v>4.6686093382822376E-2</c:v>
                </c:pt>
                <c:pt idx="78">
                  <c:v>4.6272718378134507E-2</c:v>
                </c:pt>
                <c:pt idx="79">
                  <c:v>4.5736218769131649E-2</c:v>
                </c:pt>
                <c:pt idx="80">
                  <c:v>4.5077334048081542E-2</c:v>
                </c:pt>
                <c:pt idx="81">
                  <c:v>4.4297465549789868E-2</c:v>
                </c:pt>
                <c:pt idx="82">
                  <c:v>4.3398693580216176E-2</c:v>
                </c:pt>
                <c:pt idx="83">
                  <c:v>4.2383792379844867E-2</c:v>
                </c:pt>
                <c:pt idx="84">
                  <c:v>4.1256242819461005E-2</c:v>
                </c:pt>
                <c:pt idx="85">
                  <c:v>4.0020242732834284E-2</c:v>
                </c:pt>
                <c:pt idx="86">
                  <c:v>3.8680714798147622E-2</c:v>
                </c:pt>
                <c:pt idx="87">
                  <c:v>3.7243311887735539E-2</c:v>
                </c:pt>
                <c:pt idx="88">
                  <c:v>3.5714419813957829E-2</c:v>
                </c:pt>
                <c:pt idx="89">
                  <c:v>3.4101157407521253E-2</c:v>
                </c:pt>
                <c:pt idx="90">
                  <c:v>3.2411373873592178E-2</c:v>
                </c:pt>
                <c:pt idx="91">
                  <c:v>3.0653643380241853E-2</c:v>
                </c:pt>
                <c:pt idx="92">
                  <c:v>2.8837256843451575E-2</c:v>
                </c:pt>
                <c:pt idx="93">
                  <c:v>2.6972210882640693E-2</c:v>
                </c:pt>
                <c:pt idx="94">
                  <c:v>2.5069193930875391E-2</c:v>
                </c:pt>
                <c:pt idx="95">
                  <c:v>2.313956949411982E-2</c:v>
                </c:pt>
                <c:pt idx="96">
                  <c:v>2.1195356564421376E-2</c:v>
                </c:pt>
                <c:pt idx="97">
                  <c:v>1.924920720243347E-2</c:v>
                </c:pt>
                <c:pt idx="98">
                  <c:v>1.7314381315377905E-2</c:v>
                </c:pt>
                <c:pt idx="99">
                  <c:v>1.5404718667246764E-2</c:v>
                </c:pt>
                <c:pt idx="100">
                  <c:v>1.3534608168760773E-2</c:v>
                </c:pt>
                <c:pt idx="101">
                  <c:v>1.171895450527395E-2</c:v>
                </c:pt>
                <c:pt idx="102">
                  <c:v>9.9731421714358715E-3</c:v>
                </c:pt>
                <c:pt idx="103">
                  <c:v>8.3129969918839461E-3</c:v>
                </c:pt>
                <c:pt idx="104">
                  <c:v>6.7547452175935642E-3</c:v>
                </c:pt>
                <c:pt idx="105">
                  <c:v>5.3149702976299385E-3</c:v>
                </c:pt>
                <c:pt idx="106">
                  <c:v>4.0105674359438882E-3</c:v>
                </c:pt>
                <c:pt idx="107">
                  <c:v>2.8586960524656724E-3</c:v>
                </c:pt>
                <c:pt idx="108">
                  <c:v>1.8767302770500162E-3</c:v>
                </c:pt>
                <c:pt idx="109">
                  <c:v>1.0822076137617927E-3</c:v>
                </c:pt>
                <c:pt idx="110">
                  <c:v>4.9277592154211723E-4</c:v>
                </c:pt>
                <c:pt idx="111">
                  <c:v>1.2613886540879332E-4</c:v>
                </c:pt>
                <c:pt idx="112">
                  <c:v>8.3964502157619917E-25</c:v>
                </c:pt>
                <c:pt idx="113">
                  <c:v>1.320056544233939E-4</c:v>
                </c:pt>
                <c:pt idx="114">
                  <c:v>5.3968679399913873E-4</c:v>
                </c:pt>
                <c:pt idx="115">
                  <c:v>1.2404000405506436E-3</c:v>
                </c:pt>
                <c:pt idx="116">
                  <c:v>2.2512680383748249E-3</c:v>
                </c:pt>
                <c:pt idx="117">
                  <c:v>3.5891193578869705E-3</c:v>
                </c:pt>
                <c:pt idx="118">
                  <c:v>5.2704281331636075E-3</c:v>
                </c:pt>
                <c:pt idx="119">
                  <c:v>7.311253633168288E-3</c:v>
                </c:pt>
                <c:pt idx="120">
                  <c:v>9.7271799693358588E-3</c:v>
                </c:pt>
                <c:pt idx="121">
                  <c:v>1.2533256144377945E-2</c:v>
                </c:pt>
                <c:pt idx="122">
                  <c:v>1.5743936648650626E-2</c:v>
                </c:pt>
                <c:pt idx="123">
                  <c:v>1.9373022811181889E-2</c:v>
                </c:pt>
                <c:pt idx="124">
                  <c:v>2.3433605112475216E-2</c:v>
                </c:pt>
                <c:pt idx="125">
                  <c:v>2.7938006665490626E-2</c:v>
                </c:pt>
                <c:pt idx="126">
                  <c:v>3.2897728069739965E-2</c:v>
                </c:pt>
                <c:pt idx="127">
                  <c:v>3.8323393841229236E-2</c:v>
                </c:pt>
                <c:pt idx="128">
                  <c:v>4.4224700618023874E-2</c:v>
                </c:pt>
                <c:pt idx="129">
                  <c:v>5.0610367337534781E-2</c:v>
                </c:pt>
                <c:pt idx="130">
                  <c:v>5.7488087577183739E-2</c:v>
                </c:pt>
                <c:pt idx="131">
                  <c:v>6.4864484244976178E-2</c:v>
                </c:pt>
                <c:pt idx="132">
                  <c:v>7.2745066800648225E-2</c:v>
                </c:pt>
                <c:pt idx="133">
                  <c:v>8.1134191181502793E-2</c:v>
                </c:pt>
                <c:pt idx="134">
                  <c:v>9.0035022599836548E-2</c:v>
                </c:pt>
                <c:pt idx="135">
                  <c:v>9.9449501370958787E-2</c:v>
                </c:pt>
                <c:pt idx="136">
                  <c:v>0.109378311922306</c:v>
                </c:pt>
                <c:pt idx="137">
                  <c:v>0.11982085512503123</c:v>
                </c:pt>
                <c:pt idx="138">
                  <c:v>0.13077522407974757</c:v>
                </c:pt>
                <c:pt idx="139">
                  <c:v>0.14223818347785924</c:v>
                </c:pt>
                <c:pt idx="140">
                  <c:v>0.15420515264915566</c:v>
                </c:pt>
                <c:pt idx="141">
                  <c:v>0.16667019239510464</c:v>
                </c:pt>
                <c:pt idx="142">
                  <c:v>0.17962599569559462</c:v>
                </c:pt>
                <c:pt idx="143">
                  <c:v>0.19306388236479063</c:v>
                </c:pt>
                <c:pt idx="144">
                  <c:v>0.20697379771932001</c:v>
                </c:pt>
                <c:pt idx="145">
                  <c:v>0.22134431530923182</c:v>
                </c:pt>
                <c:pt idx="146">
                  <c:v>0.2361626437491233</c:v>
                </c:pt>
                <c:pt idx="147">
                  <c:v>0.25141463767354766</c:v>
                </c:pt>
                <c:pt idx="148">
                  <c:v>0.26708481282735097</c:v>
                </c:pt>
                <c:pt idx="149">
                  <c:v>0.28315636528797028</c:v>
                </c:pt>
                <c:pt idx="150">
                  <c:v>0.29961119480303733</c:v>
                </c:pt>
                <c:pt idx="151">
                  <c:v>0.31642993221287719</c:v>
                </c:pt>
                <c:pt idx="152">
                  <c:v>0.33359197091376452</c:v>
                </c:pt>
                <c:pt idx="153">
                  <c:v>0.35107550230410284</c:v>
                </c:pt>
                <c:pt idx="154">
                  <c:v>0.36885755514212804</c:v>
                </c:pt>
                <c:pt idx="155">
                  <c:v>0.38691403873029645</c:v>
                </c:pt>
                <c:pt idx="156">
                  <c:v>0.40521978982829299</c:v>
                </c:pt>
                <c:pt idx="157">
                  <c:v>0.42374862318362388</c:v>
                </c:pt>
                <c:pt idx="158">
                  <c:v>0.44247338555606996</c:v>
                </c:pt>
                <c:pt idx="159">
                  <c:v>0.46136601309993958</c:v>
                </c:pt>
                <c:pt idx="160">
                  <c:v>0.48039759195611226</c:v>
                </c:pt>
                <c:pt idx="161">
                  <c:v>0.49953842189434816</c:v>
                </c:pt>
                <c:pt idx="162">
                  <c:v>0.51875808283529712</c:v>
                </c:pt>
                <c:pt idx="163">
                  <c:v>0.53802550407111605</c:v>
                </c:pt>
                <c:pt idx="164">
                  <c:v>0.55730903599364712</c:v>
                </c:pt>
                <c:pt idx="165">
                  <c:v>0.5765765241297246</c:v>
                </c:pt>
                <c:pt idx="166">
                  <c:v>0.5957953852744553</c:v>
                </c:pt>
                <c:pt idx="167">
                  <c:v>0.61493268550522995</c:v>
                </c:pt>
                <c:pt idx="168">
                  <c:v>0.63395521985185266</c:v>
                </c:pt>
                <c:pt idx="169">
                  <c:v>0.65282959339151836</c:v>
                </c:pt>
                <c:pt idx="170">
                  <c:v>0.6715223035314678</c:v>
                </c:pt>
                <c:pt idx="171">
                  <c:v>0.6899998232370268</c:v>
                </c:pt>
                <c:pt idx="172">
                  <c:v>0.70822868495839675</c:v>
                </c:pt>
                <c:pt idx="173">
                  <c:v>0.72617556500606351</c:v>
                </c:pt>
                <c:pt idx="174">
                  <c:v>0.74380736812199111</c:v>
                </c:pt>
                <c:pt idx="175">
                  <c:v>0.76109131199193436</c:v>
                </c:pt>
                <c:pt idx="176">
                  <c:v>0.7779950114432157</c:v>
                </c:pt>
                <c:pt idx="177">
                  <c:v>0.79448656207216428</c:v>
                </c:pt>
                <c:pt idx="178">
                  <c:v>0.81053462304616541</c:v>
                </c:pt>
                <c:pt idx="179">
                  <c:v>0.82610849882684534</c:v>
                </c:pt>
                <c:pt idx="180">
                  <c:v>0.84117821956336714</c:v>
                </c:pt>
                <c:pt idx="181">
                  <c:v>0.85571461990811715</c:v>
                </c:pt>
                <c:pt idx="182">
                  <c:v>0.86968941601121419</c:v>
                </c:pt>
                <c:pt idx="183">
                  <c:v>0.88307528045523231</c:v>
                </c:pt>
                <c:pt idx="184">
                  <c:v>0.895845914897339</c:v>
                </c:pt>
                <c:pt idx="185">
                  <c:v>0.90797612019262564</c:v>
                </c:pt>
                <c:pt idx="186">
                  <c:v>0.91944186377978077</c:v>
                </c:pt>
                <c:pt idx="187">
                  <c:v>0.93022034411837096</c:v>
                </c:pt>
                <c:pt idx="188">
                  <c:v>0.94029005197583859</c:v>
                </c:pt>
                <c:pt idx="189">
                  <c:v>0.94963082837186508</c:v>
                </c:pt>
                <c:pt idx="190">
                  <c:v>0.95822391899794723</c:v>
                </c:pt>
                <c:pt idx="191">
                  <c:v>0.96605202494087372</c:v>
                </c:pt>
                <c:pt idx="192">
                  <c:v>0.97309934955020494</c:v>
                </c:pt>
                <c:pt idx="193">
                  <c:v>0.97935164130184515</c:v>
                </c:pt>
                <c:pt idx="194">
                  <c:v>0.98479623252228465</c:v>
                </c:pt>
                <c:pt idx="195">
                  <c:v>0.98942207385104308</c:v>
                </c:pt>
                <c:pt idx="196">
                  <c:v>0.99321976433224846</c:v>
                </c:pt>
                <c:pt idx="197">
                  <c:v>0.9961815770400273</c:v>
                </c:pt>
                <c:pt idx="198">
                  <c:v>0.99830148015649744</c:v>
                </c:pt>
                <c:pt idx="199">
                  <c:v>0.99957515343552361</c:v>
                </c:pt>
                <c:pt idx="200">
                  <c:v>1</c:v>
                </c:pt>
                <c:pt idx="201">
                  <c:v>0.9995751534352364</c:v>
                </c:pt>
                <c:pt idx="202">
                  <c:v>0.9983014801559239</c:v>
                </c:pt>
                <c:pt idx="203">
                  <c:v>0.99618157703916821</c:v>
                </c:pt>
                <c:pt idx="204">
                  <c:v>0.99321976433110548</c:v>
                </c:pt>
                <c:pt idx="205">
                  <c:v>0.98942207384961856</c:v>
                </c:pt>
                <c:pt idx="206">
                  <c:v>0.98479623252057702</c:v>
                </c:pt>
                <c:pt idx="207">
                  <c:v>0.9793516412998623</c:v>
                </c:pt>
                <c:pt idx="208">
                  <c:v>0.97309934954794985</c:v>
                </c:pt>
                <c:pt idx="209">
                  <c:v>0.96605202493835141</c:v>
                </c:pt>
                <c:pt idx="210">
                  <c:v>0.95822391899516279</c:v>
                </c:pt>
                <c:pt idx="211">
                  <c:v>0.94963082836882429</c:v>
                </c:pt>
                <c:pt idx="212">
                  <c:v>0.94029005197254745</c:v>
                </c:pt>
                <c:pt idx="213">
                  <c:v>0.93022034411483612</c:v>
                </c:pt>
                <c:pt idx="214">
                  <c:v>0.91944186377600945</c:v>
                </c:pt>
                <c:pt idx="215">
                  <c:v>0.90797612018862506</c:v>
                </c:pt>
                <c:pt idx="216">
                  <c:v>0.89584591489311705</c:v>
                </c:pt>
                <c:pt idx="217">
                  <c:v>0.88307528045079708</c:v>
                </c:pt>
                <c:pt idx="218">
                  <c:v>0.86968941600657457</c:v>
                </c:pt>
                <c:pt idx="219">
                  <c:v>0.85571461990328312</c:v>
                </c:pt>
                <c:pt idx="220">
                  <c:v>0.84117821955834704</c:v>
                </c:pt>
                <c:pt idx="221">
                  <c:v>0.82610849882164994</c:v>
                </c:pt>
                <c:pt idx="222">
                  <c:v>0.81053462304080359</c:v>
                </c:pt>
                <c:pt idx="223">
                  <c:v>0.7944865620666467</c:v>
                </c:pt>
                <c:pt idx="224">
                  <c:v>0.77799501143755379</c:v>
                </c:pt>
                <c:pt idx="225">
                  <c:v>0.761091311986138</c:v>
                </c:pt>
                <c:pt idx="226">
                  <c:v>0.74380736811607129</c:v>
                </c:pt>
                <c:pt idx="227">
                  <c:v>0.72617556500003133</c:v>
                </c:pt>
                <c:pt idx="228">
                  <c:v>0.70822868495226332</c:v>
                </c:pt>
                <c:pt idx="229">
                  <c:v>0.68999982323080289</c:v>
                </c:pt>
                <c:pt idx="230">
                  <c:v>0.67152230352516529</c:v>
                </c:pt>
                <c:pt idx="231">
                  <c:v>0.65282959338514879</c:v>
                </c:pt>
                <c:pt idx="232">
                  <c:v>0.63395521984542702</c:v>
                </c:pt>
                <c:pt idx="233">
                  <c:v>0.61493268549876012</c:v>
                </c:pt>
                <c:pt idx="234">
                  <c:v>0.59579538526795206</c:v>
                </c:pt>
                <c:pt idx="235">
                  <c:v>0.57657652412319926</c:v>
                </c:pt>
                <c:pt idx="236">
                  <c:v>0.55730903598711101</c:v>
                </c:pt>
                <c:pt idx="237">
                  <c:v>0.53802550406458005</c:v>
                </c:pt>
                <c:pt idx="238">
                  <c:v>0.518758082828772</c:v>
                </c:pt>
                <c:pt idx="239">
                  <c:v>0.49953842188784442</c:v>
                </c:pt>
                <c:pt idx="240">
                  <c:v>0.48039759194964021</c:v>
                </c:pt>
                <c:pt idx="241">
                  <c:v>0.46136601309350972</c:v>
                </c:pt>
                <c:pt idx="242">
                  <c:v>0.44247338554969234</c:v>
                </c:pt>
                <c:pt idx="243">
                  <c:v>0.42374862317730771</c:v>
                </c:pt>
                <c:pt idx="244">
                  <c:v>0.40521978982204809</c:v>
                </c:pt>
                <c:pt idx="245">
                  <c:v>0.38691403872413166</c:v>
                </c:pt>
                <c:pt idx="246">
                  <c:v>0.36885755513605206</c:v>
                </c:pt>
                <c:pt idx="247">
                  <c:v>0.35107550229812373</c:v>
                </c:pt>
                <c:pt idx="248">
                  <c:v>0.33359197090789072</c:v>
                </c:pt>
                <c:pt idx="249">
                  <c:v>0.31642993220711652</c:v>
                </c:pt>
                <c:pt idx="250">
                  <c:v>0.29961119479739651</c:v>
                </c:pt>
                <c:pt idx="251">
                  <c:v>0.2831563652824558</c:v>
                </c:pt>
                <c:pt idx="252">
                  <c:v>0.26708481282196966</c:v>
                </c:pt>
                <c:pt idx="253">
                  <c:v>0.25141463766830546</c:v>
                </c:pt>
                <c:pt idx="254">
                  <c:v>0.23616264374402549</c:v>
                </c:pt>
                <c:pt idx="255">
                  <c:v>0.22134431530428386</c:v>
                </c:pt>
                <c:pt idx="256">
                  <c:v>0.20697379771452581</c:v>
                </c:pt>
                <c:pt idx="257">
                  <c:v>0.19306388236015443</c:v>
                </c:pt>
                <c:pt idx="258">
                  <c:v>0.17962599569112042</c:v>
                </c:pt>
                <c:pt idx="259">
                  <c:v>0.16667019239079539</c:v>
                </c:pt>
                <c:pt idx="260">
                  <c:v>0.154205152645014</c:v>
                </c:pt>
                <c:pt idx="261">
                  <c:v>0.14223818347388756</c:v>
                </c:pt>
                <c:pt idx="262">
                  <c:v>0.13077522407594769</c:v>
                </c:pt>
                <c:pt idx="263">
                  <c:v>0.11982085512140436</c:v>
                </c:pt>
                <c:pt idx="264">
                  <c:v>0.10937831191885287</c:v>
                </c:pt>
                <c:pt idx="265">
                  <c:v>9.944950136768009E-2</c:v>
                </c:pt>
                <c:pt idx="266">
                  <c:v>9.0035022596732184E-2</c:v>
                </c:pt>
                <c:pt idx="267">
                  <c:v>8.1134191178572276E-2</c:v>
                </c:pt>
                <c:pt idx="268">
                  <c:v>7.2745066797890778E-2</c:v>
                </c:pt>
                <c:pt idx="269">
                  <c:v>6.4864484242391107E-2</c:v>
                </c:pt>
                <c:pt idx="270">
                  <c:v>5.7488087574768844E-2</c:v>
                </c:pt>
                <c:pt idx="271">
                  <c:v>5.0610367335287697E-2</c:v>
                </c:pt>
                <c:pt idx="272">
                  <c:v>4.4224700615942289E-2</c:v>
                </c:pt>
                <c:pt idx="273">
                  <c:v>3.8323393839310382E-2</c:v>
                </c:pt>
                <c:pt idx="274">
                  <c:v>3.2897728067981163E-2</c:v>
                </c:pt>
                <c:pt idx="275">
                  <c:v>2.7938006663887939E-2</c:v>
                </c:pt>
                <c:pt idx="276">
                  <c:v>2.3433605111024991E-2</c:v>
                </c:pt>
                <c:pt idx="277">
                  <c:v>1.937302280987992E-2</c:v>
                </c:pt>
                <c:pt idx="278">
                  <c:v>1.5743936647492726E-2</c:v>
                </c:pt>
                <c:pt idx="279">
                  <c:v>1.2533256143359487E-2</c:v>
                </c:pt>
                <c:pt idx="280">
                  <c:v>9.727179968452071E-3</c:v>
                </c:pt>
                <c:pt idx="281">
                  <c:v>7.3112536324141907E-3</c:v>
                </c:pt>
                <c:pt idx="282">
                  <c:v>5.2704281325339792E-3</c:v>
                </c:pt>
                <c:pt idx="283">
                  <c:v>3.5891193573764435E-3</c:v>
                </c:pt>
                <c:pt idx="284">
                  <c:v>2.2512680379778746E-3</c:v>
                </c:pt>
                <c:pt idx="285">
                  <c:v>1.2404000402617622E-3</c:v>
                </c:pt>
                <c:pt idx="286">
                  <c:v>5.3968679381241537E-4</c:v>
                </c:pt>
                <c:pt idx="287">
                  <c:v>1.3200565433298049E-4</c:v>
                </c:pt>
                <c:pt idx="288">
                  <c:v>8.5933575504972994E-24</c:v>
                </c:pt>
                <c:pt idx="289">
                  <c:v>1.2613886549324403E-4</c:v>
                </c:pt>
                <c:pt idx="290">
                  <c:v>4.9277592170501817E-4</c:v>
                </c:pt>
                <c:pt idx="291">
                  <c:v>1.0822076139971608E-3</c:v>
                </c:pt>
                <c:pt idx="292">
                  <c:v>1.8767302773518449E-3</c:v>
                </c:pt>
                <c:pt idx="293">
                  <c:v>2.8586960528280254E-3</c:v>
                </c:pt>
                <c:pt idx="294">
                  <c:v>4.0105674363608377E-3</c:v>
                </c:pt>
                <c:pt idx="295">
                  <c:v>5.3149702980956164E-3</c:v>
                </c:pt>
                <c:pt idx="296">
                  <c:v>6.7547452181021444E-3</c:v>
                </c:pt>
                <c:pt idx="297">
                  <c:v>8.3129969924297283E-3</c:v>
                </c:pt>
                <c:pt idx="298">
                  <c:v>9.9731421720134043E-3</c:v>
                </c:pt>
                <c:pt idx="299">
                  <c:v>1.171895450587784E-2</c:v>
                </c:pt>
                <c:pt idx="300">
                  <c:v>1.3534608169385665E-2</c:v>
                </c:pt>
                <c:pt idx="301">
                  <c:v>1.5404718667888234E-2</c:v>
                </c:pt>
                <c:pt idx="302">
                  <c:v>1.7314381316030341E-2</c:v>
                </c:pt>
                <c:pt idx="303">
                  <c:v>1.9249207203092041E-2</c:v>
                </c:pt>
                <c:pt idx="304">
                  <c:v>2.1195356565081543E-2</c:v>
                </c:pt>
                <c:pt idx="305">
                  <c:v>2.31395694947771E-2</c:v>
                </c:pt>
                <c:pt idx="306">
                  <c:v>2.5069193931525707E-2</c:v>
                </c:pt>
                <c:pt idx="307">
                  <c:v>2.6972210883279963E-2</c:v>
                </c:pt>
                <c:pt idx="308">
                  <c:v>2.8837256844074344E-2</c:v>
                </c:pt>
                <c:pt idx="309">
                  <c:v>3.0653643380846397E-2</c:v>
                </c:pt>
                <c:pt idx="310">
                  <c:v>3.2411373874175343E-2</c:v>
                </c:pt>
                <c:pt idx="311">
                  <c:v>3.4101157408083178E-2</c:v>
                </c:pt>
                <c:pt idx="312">
                  <c:v>3.5714419814490812E-2</c:v>
                </c:pt>
                <c:pt idx="313">
                  <c:v>3.7243311888238706E-2</c:v>
                </c:pt>
                <c:pt idx="314">
                  <c:v>3.8680714798618655E-2</c:v>
                </c:pt>
                <c:pt idx="315">
                  <c:v>4.0020242733272413E-2</c:v>
                </c:pt>
                <c:pt idx="316">
                  <c:v>4.1256242819861878E-2</c:v>
                </c:pt>
                <c:pt idx="317">
                  <c:v>4.2383792380208216E-2</c:v>
                </c:pt>
                <c:pt idx="318">
                  <c:v>4.3398693580540687E-2</c:v>
                </c:pt>
                <c:pt idx="319">
                  <c:v>4.429746555007455E-2</c:v>
                </c:pt>
                <c:pt idx="320">
                  <c:v>4.5077334048325514E-2</c:v>
                </c:pt>
                <c:pt idx="321">
                  <c:v>4.5736218769334341E-2</c:v>
                </c:pt>
                <c:pt idx="322">
                  <c:v>4.6272718378295545E-2</c:v>
                </c:pt>
                <c:pt idx="323">
                  <c:v>4.6686093382941642E-2</c:v>
                </c:pt>
                <c:pt idx="324">
                  <c:v>4.6976246948399511E-2</c:v>
                </c:pt>
                <c:pt idx="325">
                  <c:v>4.7143703770097481E-2</c:v>
                </c:pt>
                <c:pt idx="326">
                  <c:v>4.71895871246409E-2</c:v>
                </c:pt>
                <c:pt idx="327">
                  <c:v>4.7115594223376286E-2</c:v>
                </c:pt>
                <c:pt idx="328">
                  <c:v>4.692396999761974E-2</c:v>
                </c:pt>
                <c:pt idx="329">
                  <c:v>4.6617479448222074E-2</c:v>
                </c:pt>
                <c:pt idx="330">
                  <c:v>4.6199378695276606E-2</c:v>
                </c:pt>
                <c:pt idx="331">
                  <c:v>4.5673384866339241E-2</c:v>
                </c:pt>
                <c:pt idx="332">
                  <c:v>4.504364496352152E-2</c:v>
                </c:pt>
                <c:pt idx="333">
                  <c:v>4.4314703851237536E-2</c:v>
                </c:pt>
                <c:pt idx="334">
                  <c:v>4.3491471507233856E-2</c:v>
                </c:pt>
                <c:pt idx="335">
                  <c:v>4.25791896798157E-2</c:v>
                </c:pt>
                <c:pt idx="336">
                  <c:v>4.1583398093904989E-2</c:v>
                </c:pt>
                <c:pt idx="337">
                  <c:v>4.0509900347739367E-2</c:v>
                </c:pt>
                <c:pt idx="338">
                  <c:v>3.9364729640651963E-2</c:v>
                </c:pt>
                <c:pt idx="339">
                  <c:v>3.8154114470476549E-2</c:v>
                </c:pt>
                <c:pt idx="340">
                  <c:v>3.6884444436713744E-2</c:v>
                </c:pt>
                <c:pt idx="341">
                  <c:v>3.5562236282686635E-2</c:v>
                </c:pt>
                <c:pt idx="342">
                  <c:v>3.4194100306530743E-2</c:v>
                </c:pt>
                <c:pt idx="343">
                  <c:v>3.2786707267021743E-2</c:v>
                </c:pt>
                <c:pt idx="344">
                  <c:v>3.1346755905959131E-2</c:v>
                </c:pt>
                <c:pt idx="345">
                  <c:v>2.9880941204137097E-2</c:v>
                </c:pt>
                <c:pt idx="346">
                  <c:v>2.8395923482844206E-2</c:v>
                </c:pt>
                <c:pt idx="347">
                  <c:v>2.6898298457389024E-2</c:v>
                </c:pt>
                <c:pt idx="348">
                  <c:v>2.539456834336323E-2</c:v>
                </c:pt>
                <c:pt idx="349">
                  <c:v>2.3891114110259914E-2</c:v>
                </c:pt>
                <c:pt idx="350">
                  <c:v>2.2394168970690905E-2</c:v>
                </c:pt>
                <c:pt idx="351">
                  <c:v>2.0909793186820146E-2</c:v>
                </c:pt>
                <c:pt idx="352">
                  <c:v>1.9443850268785871E-2</c:v>
                </c:pt>
                <c:pt idx="353">
                  <c:v>1.8001984632846905E-2</c:v>
                </c:pt>
                <c:pt idx="354">
                  <c:v>1.6589600779793157E-2</c:v>
                </c:pt>
                <c:pt idx="355">
                  <c:v>1.5211844046838953E-2</c:v>
                </c:pt>
                <c:pt idx="356">
                  <c:v>1.3873582978796111E-2</c:v>
                </c:pt>
                <c:pt idx="357">
                  <c:v>1.2579393356843131E-2</c:v>
                </c:pt>
                <c:pt idx="358">
                  <c:v>1.1333543915687149E-2</c:v>
                </c:pt>
                <c:pt idx="359">
                  <c:v>1.01399837723966E-2</c:v>
                </c:pt>
                <c:pt idx="360">
                  <c:v>9.0023315826921191E-3</c:v>
                </c:pt>
                <c:pt idx="361">
                  <c:v>7.9238664330493775E-3</c:v>
                </c:pt>
                <c:pt idx="362">
                  <c:v>6.9075204696233501E-3</c:v>
                </c:pt>
                <c:pt idx="363">
                  <c:v>5.955873257776057E-3</c:v>
                </c:pt>
                <c:pt idx="364">
                  <c:v>5.0711478589069454E-3</c:v>
                </c:pt>
                <c:pt idx="365">
                  <c:v>4.2552086043727427E-3</c:v>
                </c:pt>
                <c:pt idx="366">
                  <c:v>3.5095605395720178E-3</c:v>
                </c:pt>
                <c:pt idx="367">
                  <c:v>2.8353505047776146E-3</c:v>
                </c:pt>
                <c:pt idx="368">
                  <c:v>2.2333698130559444E-3</c:v>
                </c:pt>
                <c:pt idx="369">
                  <c:v>1.7040584796350936E-3</c:v>
                </c:pt>
                <c:pt idx="370">
                  <c:v>1.2475109513975073E-3</c:v>
                </c:pt>
                <c:pt idx="371">
                  <c:v>8.6348327979284142E-4</c:v>
                </c:pt>
                <c:pt idx="372">
                  <c:v>5.5140167541545195E-4</c:v>
                </c:pt>
                <c:pt idx="373">
                  <c:v>3.1037237777987569E-4</c:v>
                </c:pt>
                <c:pt idx="374">
                  <c:v>1.3919276947547951E-4</c:v>
                </c:pt>
                <c:pt idx="375">
                  <c:v>3.6363659898426177E-5</c:v>
                </c:pt>
                <c:pt idx="376">
                  <c:v>1.026601575675802E-7</c:v>
                </c:pt>
                <c:pt idx="377">
                  <c:v>2.835856753960468E-5</c:v>
                </c:pt>
                <c:pt idx="378">
                  <c:v>1.1882667510660592E-4</c:v>
                </c:pt>
                <c:pt idx="379">
                  <c:v>2.6896491959031471E-4</c:v>
                </c:pt>
                <c:pt idx="380">
                  <c:v>4.760107787477184E-4</c:v>
                </c:pt>
                <c:pt idx="381">
                  <c:v>7.3699882775326675E-4</c:v>
                </c:pt>
                <c:pt idx="382">
                  <c:v>1.0487788630248786E-3</c:v>
                </c:pt>
                <c:pt idx="383">
                  <c:v>1.4080345011137326E-3</c:v>
                </c:pt>
                <c:pt idx="384">
                  <c:v>1.8113021599269342E-3</c:v>
                </c:pt>
                <c:pt idx="385">
                  <c:v>2.2549903295953455E-3</c:v>
                </c:pt>
                <c:pt idx="386">
                  <c:v>2.7353990407372178E-3</c:v>
                </c:pt>
                <c:pt idx="387">
                  <c:v>3.2487394386977652E-3</c:v>
                </c:pt>
                <c:pt idx="388">
                  <c:v>3.7911533735504217E-3</c:v>
                </c:pt>
                <c:pt idx="389">
                  <c:v>4.3587329172239918E-3</c:v>
                </c:pt>
                <c:pt idx="390">
                  <c:v>4.947539721051785E-3</c:v>
                </c:pt>
                <c:pt idx="391">
                  <c:v>5.5536241293139841E-3</c:v>
                </c:pt>
                <c:pt idx="392">
                  <c:v>6.17304396695056E-3</c:v>
                </c:pt>
                <c:pt idx="393">
                  <c:v>6.8018829225358337E-3</c:v>
                </c:pt>
                <c:pt idx="394">
                  <c:v>7.4362684508175779E-3</c:v>
                </c:pt>
                <c:pt idx="395">
                  <c:v>8.072389122610801E-3</c:v>
                </c:pt>
                <c:pt idx="396">
                  <c:v>8.7065113535814056E-3</c:v>
                </c:pt>
                <c:pt idx="397">
                  <c:v>9.3349954474367738E-3</c:v>
                </c:pt>
                <c:pt idx="398">
                  <c:v>9.9543108932397886E-3</c:v>
                </c:pt>
                <c:pt idx="399">
                  <c:v>1.0561050860957146E-2</c:v>
                </c:pt>
                <c:pt idx="400">
                  <c:v>1.1151945843920015E-2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89-47F6-8094-1B3CA9E85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172384"/>
        <c:axId val="422173560"/>
      </c:scatterChart>
      <c:valAx>
        <c:axId val="422172384"/>
        <c:scaling>
          <c:orientation val="minMax"/>
          <c:max val="20"/>
          <c:min val="-20"/>
        </c:scaling>
        <c:delete val="0"/>
        <c:axPos val="b"/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2173560"/>
        <c:crosses val="autoZero"/>
        <c:crossBetween val="midCat"/>
      </c:valAx>
      <c:valAx>
        <c:axId val="422173560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217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規格化!$B$3:$B$403</c:f>
              <c:numCache>
                <c:formatCode>0.0_ </c:formatCode>
                <c:ptCount val="401"/>
                <c:pt idx="0">
                  <c:v>-20</c:v>
                </c:pt>
                <c:pt idx="1">
                  <c:v>-19.899999999999999</c:v>
                </c:pt>
                <c:pt idx="2">
                  <c:v>-19.8</c:v>
                </c:pt>
                <c:pt idx="3">
                  <c:v>-19.7</c:v>
                </c:pt>
                <c:pt idx="4">
                  <c:v>-19.600000000000001</c:v>
                </c:pt>
                <c:pt idx="5">
                  <c:v>-19.5</c:v>
                </c:pt>
                <c:pt idx="6">
                  <c:v>-19.399999999999999</c:v>
                </c:pt>
                <c:pt idx="7">
                  <c:v>-19.3</c:v>
                </c:pt>
                <c:pt idx="8">
                  <c:v>-19.2</c:v>
                </c:pt>
                <c:pt idx="9">
                  <c:v>-19.100000000000001</c:v>
                </c:pt>
                <c:pt idx="10">
                  <c:v>-19</c:v>
                </c:pt>
                <c:pt idx="11">
                  <c:v>-18.899999999999999</c:v>
                </c:pt>
                <c:pt idx="12">
                  <c:v>-18.8</c:v>
                </c:pt>
                <c:pt idx="13">
                  <c:v>-18.7</c:v>
                </c:pt>
                <c:pt idx="14">
                  <c:v>-18.600000000000001</c:v>
                </c:pt>
                <c:pt idx="15">
                  <c:v>-18.5</c:v>
                </c:pt>
                <c:pt idx="16">
                  <c:v>-18.399999999999999</c:v>
                </c:pt>
                <c:pt idx="17">
                  <c:v>-18.3</c:v>
                </c:pt>
                <c:pt idx="18">
                  <c:v>-18.2</c:v>
                </c:pt>
                <c:pt idx="19">
                  <c:v>-18.100000000000001</c:v>
                </c:pt>
                <c:pt idx="20">
                  <c:v>-18</c:v>
                </c:pt>
                <c:pt idx="21">
                  <c:v>-17.899999999999999</c:v>
                </c:pt>
                <c:pt idx="22">
                  <c:v>-17.8</c:v>
                </c:pt>
                <c:pt idx="23">
                  <c:v>-17.7</c:v>
                </c:pt>
                <c:pt idx="24">
                  <c:v>-17.600000000000001</c:v>
                </c:pt>
                <c:pt idx="25">
                  <c:v>-17.5</c:v>
                </c:pt>
                <c:pt idx="26">
                  <c:v>-17.399999999999999</c:v>
                </c:pt>
                <c:pt idx="27">
                  <c:v>-17.3</c:v>
                </c:pt>
                <c:pt idx="28">
                  <c:v>-17.2</c:v>
                </c:pt>
                <c:pt idx="29">
                  <c:v>-17.100000000000001</c:v>
                </c:pt>
                <c:pt idx="30">
                  <c:v>-17</c:v>
                </c:pt>
                <c:pt idx="31">
                  <c:v>-16.899999999999999</c:v>
                </c:pt>
                <c:pt idx="32">
                  <c:v>-16.8</c:v>
                </c:pt>
                <c:pt idx="33">
                  <c:v>-16.6999999999999</c:v>
                </c:pt>
                <c:pt idx="34">
                  <c:v>-16.600000000000001</c:v>
                </c:pt>
                <c:pt idx="35">
                  <c:v>-16.5</c:v>
                </c:pt>
                <c:pt idx="36">
                  <c:v>-16.399999999999899</c:v>
                </c:pt>
                <c:pt idx="37">
                  <c:v>-16.3</c:v>
                </c:pt>
                <c:pt idx="38">
                  <c:v>-16.1999999999999</c:v>
                </c:pt>
                <c:pt idx="39">
                  <c:v>-16.099999999999898</c:v>
                </c:pt>
                <c:pt idx="40">
                  <c:v>-15.999999999999901</c:v>
                </c:pt>
                <c:pt idx="41">
                  <c:v>-15.899999999999901</c:v>
                </c:pt>
                <c:pt idx="42">
                  <c:v>-15.799999999999899</c:v>
                </c:pt>
                <c:pt idx="43">
                  <c:v>-15.6999999999999</c:v>
                </c:pt>
                <c:pt idx="44">
                  <c:v>-15.5999999999999</c:v>
                </c:pt>
                <c:pt idx="45">
                  <c:v>-15.499999999999901</c:v>
                </c:pt>
                <c:pt idx="46">
                  <c:v>-15.399999999999901</c:v>
                </c:pt>
                <c:pt idx="47">
                  <c:v>-15.299999999999899</c:v>
                </c:pt>
                <c:pt idx="48">
                  <c:v>-15.1999999999999</c:v>
                </c:pt>
                <c:pt idx="49">
                  <c:v>-15.0999999999999</c:v>
                </c:pt>
                <c:pt idx="50">
                  <c:v>-14.999999999999901</c:v>
                </c:pt>
                <c:pt idx="51">
                  <c:v>-14.899999999999901</c:v>
                </c:pt>
                <c:pt idx="52">
                  <c:v>-14.799999999999899</c:v>
                </c:pt>
                <c:pt idx="53">
                  <c:v>-14.6999999999999</c:v>
                </c:pt>
                <c:pt idx="54">
                  <c:v>-14.5999999999999</c:v>
                </c:pt>
                <c:pt idx="55">
                  <c:v>-14.499999999999901</c:v>
                </c:pt>
                <c:pt idx="56">
                  <c:v>-14.399999999999901</c:v>
                </c:pt>
                <c:pt idx="57">
                  <c:v>-14.299999999999899</c:v>
                </c:pt>
                <c:pt idx="58">
                  <c:v>-14.1999999999999</c:v>
                </c:pt>
                <c:pt idx="59">
                  <c:v>-14.0999999999999</c:v>
                </c:pt>
                <c:pt idx="60">
                  <c:v>-13.999999999999901</c:v>
                </c:pt>
                <c:pt idx="61">
                  <c:v>-13.899999999999901</c:v>
                </c:pt>
                <c:pt idx="62">
                  <c:v>-13.799999999999899</c:v>
                </c:pt>
                <c:pt idx="63">
                  <c:v>-13.6999999999999</c:v>
                </c:pt>
                <c:pt idx="64">
                  <c:v>-13.5999999999999</c:v>
                </c:pt>
                <c:pt idx="65">
                  <c:v>-13.499999999999901</c:v>
                </c:pt>
                <c:pt idx="66">
                  <c:v>-13.399999999999901</c:v>
                </c:pt>
                <c:pt idx="67">
                  <c:v>-13.299999999999899</c:v>
                </c:pt>
                <c:pt idx="68">
                  <c:v>-13.1999999999999</c:v>
                </c:pt>
                <c:pt idx="69">
                  <c:v>-13.0999999999999</c:v>
                </c:pt>
                <c:pt idx="70">
                  <c:v>-12.999999999999901</c:v>
                </c:pt>
                <c:pt idx="71">
                  <c:v>-12.899999999999901</c:v>
                </c:pt>
                <c:pt idx="72">
                  <c:v>-12.799999999999899</c:v>
                </c:pt>
                <c:pt idx="73">
                  <c:v>-12.6999999999999</c:v>
                </c:pt>
                <c:pt idx="74">
                  <c:v>-12.5999999999999</c:v>
                </c:pt>
                <c:pt idx="75">
                  <c:v>-12.499999999999901</c:v>
                </c:pt>
                <c:pt idx="76">
                  <c:v>-12.399999999999901</c:v>
                </c:pt>
                <c:pt idx="77">
                  <c:v>-12.299999999999899</c:v>
                </c:pt>
                <c:pt idx="78">
                  <c:v>-12.1999999999999</c:v>
                </c:pt>
                <c:pt idx="79">
                  <c:v>-12.0999999999999</c:v>
                </c:pt>
                <c:pt idx="80">
                  <c:v>-11.999999999999901</c:v>
                </c:pt>
                <c:pt idx="81">
                  <c:v>-11.899999999999901</c:v>
                </c:pt>
                <c:pt idx="82">
                  <c:v>-11.799999999999899</c:v>
                </c:pt>
                <c:pt idx="83">
                  <c:v>-11.6999999999999</c:v>
                </c:pt>
                <c:pt idx="84">
                  <c:v>-11.5999999999999</c:v>
                </c:pt>
                <c:pt idx="85">
                  <c:v>-11.499999999999901</c:v>
                </c:pt>
                <c:pt idx="86">
                  <c:v>-11.399999999999901</c:v>
                </c:pt>
                <c:pt idx="87">
                  <c:v>-11.299999999999899</c:v>
                </c:pt>
                <c:pt idx="88">
                  <c:v>-11.1999999999999</c:v>
                </c:pt>
                <c:pt idx="89">
                  <c:v>-11.0999999999999</c:v>
                </c:pt>
                <c:pt idx="90">
                  <c:v>-10.999999999999901</c:v>
                </c:pt>
                <c:pt idx="91">
                  <c:v>-10.899999999999901</c:v>
                </c:pt>
                <c:pt idx="92">
                  <c:v>-10.799999999999899</c:v>
                </c:pt>
                <c:pt idx="93">
                  <c:v>-10.6999999999999</c:v>
                </c:pt>
                <c:pt idx="94">
                  <c:v>-10.5999999999999</c:v>
                </c:pt>
                <c:pt idx="95">
                  <c:v>-10.499999999999901</c:v>
                </c:pt>
                <c:pt idx="96">
                  <c:v>-10.399999999999901</c:v>
                </c:pt>
                <c:pt idx="97">
                  <c:v>-10.299999999999899</c:v>
                </c:pt>
                <c:pt idx="98">
                  <c:v>-10.1999999999999</c:v>
                </c:pt>
                <c:pt idx="99">
                  <c:v>-10.0999999999999</c:v>
                </c:pt>
                <c:pt idx="100">
                  <c:v>-9.9999999999999005</c:v>
                </c:pt>
                <c:pt idx="101">
                  <c:v>-9.8999999999999009</c:v>
                </c:pt>
                <c:pt idx="102">
                  <c:v>-9.7999999999998995</c:v>
                </c:pt>
                <c:pt idx="103">
                  <c:v>-9.6999999999998998</c:v>
                </c:pt>
                <c:pt idx="104">
                  <c:v>-9.5999999999999002</c:v>
                </c:pt>
                <c:pt idx="105">
                  <c:v>-9.4999999999999005</c:v>
                </c:pt>
                <c:pt idx="106">
                  <c:v>-9.3999999999997996</c:v>
                </c:pt>
                <c:pt idx="107">
                  <c:v>-9.2999999999998</c:v>
                </c:pt>
                <c:pt idx="108">
                  <c:v>-9.1999999999998003</c:v>
                </c:pt>
                <c:pt idx="109">
                  <c:v>-9.0999999999998007</c:v>
                </c:pt>
                <c:pt idx="110">
                  <c:v>-8.9999999999997993</c:v>
                </c:pt>
                <c:pt idx="111">
                  <c:v>-8.8999999999997996</c:v>
                </c:pt>
                <c:pt idx="112">
                  <c:v>-8.7999999999998</c:v>
                </c:pt>
                <c:pt idx="113">
                  <c:v>-8.6999999999998003</c:v>
                </c:pt>
                <c:pt idx="114">
                  <c:v>-8.5999999999998007</c:v>
                </c:pt>
                <c:pt idx="115">
                  <c:v>-8.4999999999997993</c:v>
                </c:pt>
                <c:pt idx="116">
                  <c:v>-8.3999999999997996</c:v>
                </c:pt>
                <c:pt idx="117">
                  <c:v>-8.2999999999998</c:v>
                </c:pt>
                <c:pt idx="118">
                  <c:v>-8.1999999999998003</c:v>
                </c:pt>
                <c:pt idx="119">
                  <c:v>-8.0999999999998007</c:v>
                </c:pt>
                <c:pt idx="120">
                  <c:v>-7.9999999999998002</c:v>
                </c:pt>
                <c:pt idx="121">
                  <c:v>-7.8999999999997996</c:v>
                </c:pt>
                <c:pt idx="122">
                  <c:v>-7.7999999999998</c:v>
                </c:pt>
                <c:pt idx="123">
                  <c:v>-7.6999999999998003</c:v>
                </c:pt>
                <c:pt idx="124">
                  <c:v>-7.5999999999997998</c:v>
                </c:pt>
                <c:pt idx="125">
                  <c:v>-7.4999999999998002</c:v>
                </c:pt>
                <c:pt idx="126">
                  <c:v>-7.3999999999997996</c:v>
                </c:pt>
                <c:pt idx="127">
                  <c:v>-7.2999999999998</c:v>
                </c:pt>
                <c:pt idx="128">
                  <c:v>-7.1999999999998003</c:v>
                </c:pt>
                <c:pt idx="129">
                  <c:v>-7.0999999999997998</c:v>
                </c:pt>
                <c:pt idx="130">
                  <c:v>-6.9999999999998002</c:v>
                </c:pt>
                <c:pt idx="131">
                  <c:v>-6.8999999999997996</c:v>
                </c:pt>
                <c:pt idx="132">
                  <c:v>-6.7999999999998</c:v>
                </c:pt>
                <c:pt idx="133">
                  <c:v>-6.6999999999998003</c:v>
                </c:pt>
                <c:pt idx="134">
                  <c:v>-6.5999999999997998</c:v>
                </c:pt>
                <c:pt idx="135">
                  <c:v>-6.4999999999998002</c:v>
                </c:pt>
                <c:pt idx="136">
                  <c:v>-6.3999999999997996</c:v>
                </c:pt>
                <c:pt idx="137">
                  <c:v>-6.2999999999998</c:v>
                </c:pt>
                <c:pt idx="138">
                  <c:v>-6.1999999999998003</c:v>
                </c:pt>
                <c:pt idx="139">
                  <c:v>-6.0999999999997998</c:v>
                </c:pt>
                <c:pt idx="140">
                  <c:v>-5.9999999999998002</c:v>
                </c:pt>
                <c:pt idx="141">
                  <c:v>-5.8999999999997996</c:v>
                </c:pt>
                <c:pt idx="142">
                  <c:v>-5.7999999999998</c:v>
                </c:pt>
                <c:pt idx="143">
                  <c:v>-5.6999999999998003</c:v>
                </c:pt>
                <c:pt idx="144">
                  <c:v>-5.5999999999997998</c:v>
                </c:pt>
                <c:pt idx="145">
                  <c:v>-5.4999999999998002</c:v>
                </c:pt>
                <c:pt idx="146">
                  <c:v>-5.3999999999997996</c:v>
                </c:pt>
                <c:pt idx="147">
                  <c:v>-5.2999999999998</c:v>
                </c:pt>
                <c:pt idx="148">
                  <c:v>-5.1999999999998003</c:v>
                </c:pt>
                <c:pt idx="149">
                  <c:v>-5.0999999999997998</c:v>
                </c:pt>
                <c:pt idx="150">
                  <c:v>-4.9999999999998002</c:v>
                </c:pt>
                <c:pt idx="151">
                  <c:v>-4.8999999999997996</c:v>
                </c:pt>
                <c:pt idx="152">
                  <c:v>-4.7999999999998</c:v>
                </c:pt>
                <c:pt idx="153">
                  <c:v>-4.6999999999998003</c:v>
                </c:pt>
                <c:pt idx="154">
                  <c:v>-4.5999999999997998</c:v>
                </c:pt>
                <c:pt idx="155">
                  <c:v>-4.4999999999998002</c:v>
                </c:pt>
                <c:pt idx="156">
                  <c:v>-4.3999999999997996</c:v>
                </c:pt>
                <c:pt idx="157">
                  <c:v>-4.2999999999998</c:v>
                </c:pt>
                <c:pt idx="158">
                  <c:v>-4.1999999999998003</c:v>
                </c:pt>
                <c:pt idx="159">
                  <c:v>-4.0999999999997998</c:v>
                </c:pt>
                <c:pt idx="160">
                  <c:v>-3.9999999999998002</c:v>
                </c:pt>
                <c:pt idx="161">
                  <c:v>-3.8999999999998001</c:v>
                </c:pt>
                <c:pt idx="162">
                  <c:v>-3.7999999999998</c:v>
                </c:pt>
                <c:pt idx="163">
                  <c:v>-3.6999999999997999</c:v>
                </c:pt>
                <c:pt idx="164">
                  <c:v>-3.5999999999997998</c:v>
                </c:pt>
                <c:pt idx="165">
                  <c:v>-3.4999999999998002</c:v>
                </c:pt>
                <c:pt idx="166">
                  <c:v>-3.3999999999998001</c:v>
                </c:pt>
                <c:pt idx="167">
                  <c:v>-3.2999999999998</c:v>
                </c:pt>
                <c:pt idx="168">
                  <c:v>-3.1999999999997999</c:v>
                </c:pt>
                <c:pt idx="169">
                  <c:v>-3.0999999999997998</c:v>
                </c:pt>
                <c:pt idx="170">
                  <c:v>-2.9999999999998002</c:v>
                </c:pt>
                <c:pt idx="171">
                  <c:v>-2.8999999999998001</c:v>
                </c:pt>
                <c:pt idx="172">
                  <c:v>-2.7999999999998</c:v>
                </c:pt>
                <c:pt idx="173">
                  <c:v>-2.6999999999997999</c:v>
                </c:pt>
                <c:pt idx="174">
                  <c:v>-2.5999999999997998</c:v>
                </c:pt>
                <c:pt idx="175">
                  <c:v>-2.4999999999998002</c:v>
                </c:pt>
                <c:pt idx="176">
                  <c:v>-2.3999999999997002</c:v>
                </c:pt>
                <c:pt idx="177">
                  <c:v>-2.2999999999997001</c:v>
                </c:pt>
                <c:pt idx="178">
                  <c:v>-2.1999999999997</c:v>
                </c:pt>
                <c:pt idx="179">
                  <c:v>-2.0999999999996999</c:v>
                </c:pt>
                <c:pt idx="180">
                  <c:v>-1.9999999999997</c:v>
                </c:pt>
                <c:pt idx="181">
                  <c:v>-1.8999999999996999</c:v>
                </c:pt>
                <c:pt idx="182">
                  <c:v>-1.7999999999997001</c:v>
                </c:pt>
                <c:pt idx="183">
                  <c:v>-1.6999999999997</c:v>
                </c:pt>
                <c:pt idx="184">
                  <c:v>-1.5999999999997001</c:v>
                </c:pt>
                <c:pt idx="185">
                  <c:v>-1.4999999999997</c:v>
                </c:pt>
                <c:pt idx="186">
                  <c:v>-1.3999999999996999</c:v>
                </c:pt>
                <c:pt idx="187">
                  <c:v>-1.2999999999997001</c:v>
                </c:pt>
                <c:pt idx="188">
                  <c:v>-1.1999999999997</c:v>
                </c:pt>
                <c:pt idx="189">
                  <c:v>-1.0999999999997001</c:v>
                </c:pt>
                <c:pt idx="190">
                  <c:v>-0.99999999999970202</c:v>
                </c:pt>
                <c:pt idx="191">
                  <c:v>-0.89999999999970004</c:v>
                </c:pt>
                <c:pt idx="192">
                  <c:v>-0.79999999999969895</c:v>
                </c:pt>
                <c:pt idx="193">
                  <c:v>-0.69999999999970097</c:v>
                </c:pt>
                <c:pt idx="194">
                  <c:v>-0.599999999999699</c:v>
                </c:pt>
                <c:pt idx="195">
                  <c:v>-0.49999999999970202</c:v>
                </c:pt>
                <c:pt idx="196">
                  <c:v>-0.39999999999969998</c:v>
                </c:pt>
                <c:pt idx="197">
                  <c:v>-0.29999999999969901</c:v>
                </c:pt>
                <c:pt idx="198">
                  <c:v>-0.199999999999701</c:v>
                </c:pt>
                <c:pt idx="199">
                  <c:v>-9.9999999999699399E-2</c:v>
                </c:pt>
                <c:pt idx="200">
                  <c:v>2.9842794901924198E-13</c:v>
                </c:pt>
                <c:pt idx="201">
                  <c:v>0.1000000000003</c:v>
                </c:pt>
                <c:pt idx="202">
                  <c:v>0.20000000000030099</c:v>
                </c:pt>
                <c:pt idx="203">
                  <c:v>0.30000000000029903</c:v>
                </c:pt>
                <c:pt idx="204">
                  <c:v>0.400000000000301</c:v>
                </c:pt>
                <c:pt idx="205">
                  <c:v>0.50000000000029798</c:v>
                </c:pt>
                <c:pt idx="206">
                  <c:v>0.60000000000029996</c:v>
                </c:pt>
                <c:pt idx="207">
                  <c:v>0.70000000000030105</c:v>
                </c:pt>
                <c:pt idx="208">
                  <c:v>0.80000000000029903</c:v>
                </c:pt>
                <c:pt idx="209">
                  <c:v>0.900000000000301</c:v>
                </c:pt>
                <c:pt idx="210">
                  <c:v>1.0000000000003</c:v>
                </c:pt>
                <c:pt idx="211">
                  <c:v>1.1000000000003001</c:v>
                </c:pt>
                <c:pt idx="212">
                  <c:v>1.2000000000002999</c:v>
                </c:pt>
                <c:pt idx="213">
                  <c:v>1.3000000000003</c:v>
                </c:pt>
                <c:pt idx="214">
                  <c:v>1.4000000000002999</c:v>
                </c:pt>
                <c:pt idx="215">
                  <c:v>1.5000000000003</c:v>
                </c:pt>
                <c:pt idx="216">
                  <c:v>1.6000000000003001</c:v>
                </c:pt>
                <c:pt idx="217">
                  <c:v>1.7000000000002999</c:v>
                </c:pt>
                <c:pt idx="218">
                  <c:v>1.8000000000003</c:v>
                </c:pt>
                <c:pt idx="219">
                  <c:v>1.9000000000002999</c:v>
                </c:pt>
                <c:pt idx="220">
                  <c:v>2.0000000000003002</c:v>
                </c:pt>
                <c:pt idx="221">
                  <c:v>2.1000000000002998</c:v>
                </c:pt>
                <c:pt idx="222">
                  <c:v>2.2000000000002999</c:v>
                </c:pt>
                <c:pt idx="223">
                  <c:v>2.3000000000003</c:v>
                </c:pt>
                <c:pt idx="224">
                  <c:v>2.4000000000003001</c:v>
                </c:pt>
                <c:pt idx="225">
                  <c:v>2.5000000000003002</c:v>
                </c:pt>
                <c:pt idx="226">
                  <c:v>2.6000000000002998</c:v>
                </c:pt>
                <c:pt idx="227">
                  <c:v>2.7000000000002999</c:v>
                </c:pt>
                <c:pt idx="228">
                  <c:v>2.8000000000003</c:v>
                </c:pt>
                <c:pt idx="229">
                  <c:v>2.9000000000003001</c:v>
                </c:pt>
                <c:pt idx="230">
                  <c:v>3.0000000000003002</c:v>
                </c:pt>
                <c:pt idx="231">
                  <c:v>3.1000000000002998</c:v>
                </c:pt>
                <c:pt idx="232">
                  <c:v>3.2000000000002999</c:v>
                </c:pt>
                <c:pt idx="233">
                  <c:v>3.3000000000003</c:v>
                </c:pt>
                <c:pt idx="234">
                  <c:v>3.4000000000003001</c:v>
                </c:pt>
                <c:pt idx="235">
                  <c:v>3.5000000000003002</c:v>
                </c:pt>
                <c:pt idx="236">
                  <c:v>3.6000000000002998</c:v>
                </c:pt>
                <c:pt idx="237">
                  <c:v>3.7000000000002999</c:v>
                </c:pt>
                <c:pt idx="238">
                  <c:v>3.8000000000003</c:v>
                </c:pt>
                <c:pt idx="239">
                  <c:v>3.9000000000003001</c:v>
                </c:pt>
                <c:pt idx="240">
                  <c:v>4.0000000000003002</c:v>
                </c:pt>
                <c:pt idx="241">
                  <c:v>4.1000000000002998</c:v>
                </c:pt>
                <c:pt idx="242">
                  <c:v>4.2000000000003004</c:v>
                </c:pt>
                <c:pt idx="243">
                  <c:v>4.3000000000003</c:v>
                </c:pt>
                <c:pt idx="244">
                  <c:v>4.4000000000002997</c:v>
                </c:pt>
                <c:pt idx="245">
                  <c:v>4.5000000000003002</c:v>
                </c:pt>
                <c:pt idx="246">
                  <c:v>4.6000000000002998</c:v>
                </c:pt>
                <c:pt idx="247">
                  <c:v>4.7000000000003999</c:v>
                </c:pt>
                <c:pt idx="248">
                  <c:v>4.8000000000004004</c:v>
                </c:pt>
                <c:pt idx="249">
                  <c:v>4.9000000000004</c:v>
                </c:pt>
                <c:pt idx="250">
                  <c:v>5.0000000000003997</c:v>
                </c:pt>
                <c:pt idx="251">
                  <c:v>5.1000000000004002</c:v>
                </c:pt>
                <c:pt idx="252">
                  <c:v>5.2000000000003999</c:v>
                </c:pt>
                <c:pt idx="253">
                  <c:v>5.3000000000004004</c:v>
                </c:pt>
                <c:pt idx="254">
                  <c:v>5.4000000000004</c:v>
                </c:pt>
                <c:pt idx="255">
                  <c:v>5.5000000000003997</c:v>
                </c:pt>
                <c:pt idx="256">
                  <c:v>5.6000000000004002</c:v>
                </c:pt>
                <c:pt idx="257">
                  <c:v>5.7000000000003999</c:v>
                </c:pt>
                <c:pt idx="258">
                  <c:v>5.8000000000004004</c:v>
                </c:pt>
                <c:pt idx="259">
                  <c:v>5.9000000000004</c:v>
                </c:pt>
                <c:pt idx="260">
                  <c:v>6.0000000000003997</c:v>
                </c:pt>
                <c:pt idx="261">
                  <c:v>6.1000000000004002</c:v>
                </c:pt>
                <c:pt idx="262">
                  <c:v>6.2000000000003999</c:v>
                </c:pt>
                <c:pt idx="263">
                  <c:v>6.3000000000004004</c:v>
                </c:pt>
                <c:pt idx="264">
                  <c:v>6.4000000000004</c:v>
                </c:pt>
                <c:pt idx="265">
                  <c:v>6.5000000000003997</c:v>
                </c:pt>
                <c:pt idx="266">
                  <c:v>6.6000000000004002</c:v>
                </c:pt>
                <c:pt idx="267">
                  <c:v>6.7000000000003999</c:v>
                </c:pt>
                <c:pt idx="268">
                  <c:v>6.8000000000004004</c:v>
                </c:pt>
                <c:pt idx="269">
                  <c:v>6.9000000000004</c:v>
                </c:pt>
                <c:pt idx="270">
                  <c:v>7.0000000000003997</c:v>
                </c:pt>
                <c:pt idx="271">
                  <c:v>7.1000000000004002</c:v>
                </c:pt>
                <c:pt idx="272">
                  <c:v>7.2000000000003999</c:v>
                </c:pt>
                <c:pt idx="273">
                  <c:v>7.3000000000004004</c:v>
                </c:pt>
                <c:pt idx="274">
                  <c:v>7.4000000000004</c:v>
                </c:pt>
                <c:pt idx="275">
                  <c:v>7.5000000000003997</c:v>
                </c:pt>
                <c:pt idx="276">
                  <c:v>7.6000000000004002</c:v>
                </c:pt>
                <c:pt idx="277">
                  <c:v>7.7000000000003999</c:v>
                </c:pt>
                <c:pt idx="278">
                  <c:v>7.8000000000004004</c:v>
                </c:pt>
                <c:pt idx="279">
                  <c:v>7.9000000000004</c:v>
                </c:pt>
                <c:pt idx="280">
                  <c:v>8.0000000000003997</c:v>
                </c:pt>
                <c:pt idx="281">
                  <c:v>8.1000000000003993</c:v>
                </c:pt>
                <c:pt idx="282">
                  <c:v>8.2000000000004007</c:v>
                </c:pt>
                <c:pt idx="283">
                  <c:v>8.3000000000004004</c:v>
                </c:pt>
                <c:pt idx="284">
                  <c:v>8.4000000000004</c:v>
                </c:pt>
                <c:pt idx="285">
                  <c:v>8.5000000000003997</c:v>
                </c:pt>
                <c:pt idx="286">
                  <c:v>8.6000000000003993</c:v>
                </c:pt>
                <c:pt idx="287">
                  <c:v>8.7000000000004007</c:v>
                </c:pt>
                <c:pt idx="288">
                  <c:v>8.8000000000004004</c:v>
                </c:pt>
                <c:pt idx="289">
                  <c:v>8.9000000000004</c:v>
                </c:pt>
                <c:pt idx="290">
                  <c:v>9.0000000000003997</c:v>
                </c:pt>
                <c:pt idx="291">
                  <c:v>9.1000000000003993</c:v>
                </c:pt>
                <c:pt idx="292">
                  <c:v>9.2000000000004007</c:v>
                </c:pt>
                <c:pt idx="293">
                  <c:v>9.3000000000004004</c:v>
                </c:pt>
                <c:pt idx="294">
                  <c:v>9.4000000000004</c:v>
                </c:pt>
                <c:pt idx="295">
                  <c:v>9.5000000000003997</c:v>
                </c:pt>
                <c:pt idx="296">
                  <c:v>9.6000000000003993</c:v>
                </c:pt>
                <c:pt idx="297">
                  <c:v>9.7000000000004007</c:v>
                </c:pt>
                <c:pt idx="298">
                  <c:v>9.8000000000004004</c:v>
                </c:pt>
                <c:pt idx="299">
                  <c:v>9.9000000000004</c:v>
                </c:pt>
                <c:pt idx="300">
                  <c:v>10.0000000000004</c:v>
                </c:pt>
                <c:pt idx="301">
                  <c:v>10.100000000000399</c:v>
                </c:pt>
                <c:pt idx="302">
                  <c:v>10.200000000000401</c:v>
                </c:pt>
                <c:pt idx="303">
                  <c:v>10.3000000000004</c:v>
                </c:pt>
                <c:pt idx="304">
                  <c:v>10.4000000000004</c:v>
                </c:pt>
                <c:pt idx="305">
                  <c:v>10.5000000000004</c:v>
                </c:pt>
                <c:pt idx="306">
                  <c:v>10.600000000000399</c:v>
                </c:pt>
                <c:pt idx="307">
                  <c:v>10.700000000000401</c:v>
                </c:pt>
                <c:pt idx="308">
                  <c:v>10.8000000000004</c:v>
                </c:pt>
                <c:pt idx="309">
                  <c:v>10.9000000000004</c:v>
                </c:pt>
                <c:pt idx="310">
                  <c:v>11.0000000000004</c:v>
                </c:pt>
                <c:pt idx="311">
                  <c:v>11.100000000000399</c:v>
                </c:pt>
                <c:pt idx="312">
                  <c:v>11.200000000000401</c:v>
                </c:pt>
                <c:pt idx="313">
                  <c:v>11.3000000000004</c:v>
                </c:pt>
                <c:pt idx="314">
                  <c:v>11.4000000000004</c:v>
                </c:pt>
                <c:pt idx="315">
                  <c:v>11.5000000000004</c:v>
                </c:pt>
                <c:pt idx="316">
                  <c:v>11.600000000000399</c:v>
                </c:pt>
                <c:pt idx="317">
                  <c:v>11.7000000000005</c:v>
                </c:pt>
                <c:pt idx="318">
                  <c:v>11.8000000000005</c:v>
                </c:pt>
                <c:pt idx="319">
                  <c:v>11.9000000000005</c:v>
                </c:pt>
                <c:pt idx="320">
                  <c:v>12.000000000000499</c:v>
                </c:pt>
                <c:pt idx="321">
                  <c:v>12.100000000000501</c:v>
                </c:pt>
                <c:pt idx="322">
                  <c:v>12.2000000000005</c:v>
                </c:pt>
                <c:pt idx="323">
                  <c:v>12.3000000000005</c:v>
                </c:pt>
                <c:pt idx="324">
                  <c:v>12.4000000000005</c:v>
                </c:pt>
                <c:pt idx="325">
                  <c:v>12.500000000000499</c:v>
                </c:pt>
                <c:pt idx="326">
                  <c:v>12.600000000000501</c:v>
                </c:pt>
                <c:pt idx="327">
                  <c:v>12.7000000000005</c:v>
                </c:pt>
                <c:pt idx="328">
                  <c:v>12.8000000000005</c:v>
                </c:pt>
                <c:pt idx="329">
                  <c:v>12.9000000000005</c:v>
                </c:pt>
                <c:pt idx="330">
                  <c:v>13.000000000000499</c:v>
                </c:pt>
                <c:pt idx="331">
                  <c:v>13.100000000000501</c:v>
                </c:pt>
                <c:pt idx="332">
                  <c:v>13.2000000000005</c:v>
                </c:pt>
                <c:pt idx="333">
                  <c:v>13.3000000000005</c:v>
                </c:pt>
                <c:pt idx="334">
                  <c:v>13.4000000000005</c:v>
                </c:pt>
                <c:pt idx="335">
                  <c:v>13.500000000000499</c:v>
                </c:pt>
                <c:pt idx="336">
                  <c:v>13.600000000000501</c:v>
                </c:pt>
                <c:pt idx="337">
                  <c:v>13.7000000000005</c:v>
                </c:pt>
                <c:pt idx="338">
                  <c:v>13.8000000000005</c:v>
                </c:pt>
                <c:pt idx="339">
                  <c:v>13.9000000000005</c:v>
                </c:pt>
                <c:pt idx="340">
                  <c:v>14.000000000000499</c:v>
                </c:pt>
                <c:pt idx="341">
                  <c:v>14.100000000000501</c:v>
                </c:pt>
                <c:pt idx="342">
                  <c:v>14.2000000000005</c:v>
                </c:pt>
                <c:pt idx="343">
                  <c:v>14.3000000000005</c:v>
                </c:pt>
                <c:pt idx="344">
                  <c:v>14.4000000000005</c:v>
                </c:pt>
                <c:pt idx="345">
                  <c:v>14.500000000000499</c:v>
                </c:pt>
                <c:pt idx="346">
                  <c:v>14.600000000000501</c:v>
                </c:pt>
                <c:pt idx="347">
                  <c:v>14.7000000000005</c:v>
                </c:pt>
                <c:pt idx="348">
                  <c:v>14.8000000000005</c:v>
                </c:pt>
                <c:pt idx="349">
                  <c:v>14.9000000000005</c:v>
                </c:pt>
                <c:pt idx="350">
                  <c:v>15.000000000000499</c:v>
                </c:pt>
                <c:pt idx="351">
                  <c:v>15.100000000000501</c:v>
                </c:pt>
                <c:pt idx="352">
                  <c:v>15.2000000000005</c:v>
                </c:pt>
                <c:pt idx="353">
                  <c:v>15.3000000000005</c:v>
                </c:pt>
                <c:pt idx="354">
                  <c:v>15.4000000000005</c:v>
                </c:pt>
                <c:pt idx="355">
                  <c:v>15.500000000000499</c:v>
                </c:pt>
                <c:pt idx="356">
                  <c:v>15.600000000000501</c:v>
                </c:pt>
                <c:pt idx="357">
                  <c:v>15.7000000000005</c:v>
                </c:pt>
                <c:pt idx="358">
                  <c:v>15.8000000000005</c:v>
                </c:pt>
                <c:pt idx="359">
                  <c:v>15.9000000000005</c:v>
                </c:pt>
                <c:pt idx="360">
                  <c:v>16.000000000000501</c:v>
                </c:pt>
                <c:pt idx="361">
                  <c:v>16.100000000000499</c:v>
                </c:pt>
                <c:pt idx="362">
                  <c:v>16.2000000000005</c:v>
                </c:pt>
                <c:pt idx="363">
                  <c:v>16.300000000000502</c:v>
                </c:pt>
                <c:pt idx="364">
                  <c:v>16.4000000000005</c:v>
                </c:pt>
                <c:pt idx="365">
                  <c:v>16.500000000000501</c:v>
                </c:pt>
                <c:pt idx="366">
                  <c:v>16.600000000000499</c:v>
                </c:pt>
                <c:pt idx="367">
                  <c:v>16.7000000000005</c:v>
                </c:pt>
                <c:pt idx="368">
                  <c:v>16.800000000000502</c:v>
                </c:pt>
                <c:pt idx="369">
                  <c:v>16.9000000000005</c:v>
                </c:pt>
                <c:pt idx="370">
                  <c:v>17.000000000000501</c:v>
                </c:pt>
                <c:pt idx="371">
                  <c:v>17.100000000000499</c:v>
                </c:pt>
                <c:pt idx="372">
                  <c:v>17.2000000000005</c:v>
                </c:pt>
                <c:pt idx="373">
                  <c:v>17.300000000000502</c:v>
                </c:pt>
                <c:pt idx="374">
                  <c:v>17.4000000000005</c:v>
                </c:pt>
                <c:pt idx="375">
                  <c:v>17.500000000000501</c:v>
                </c:pt>
                <c:pt idx="376">
                  <c:v>17.600000000000499</c:v>
                </c:pt>
                <c:pt idx="377">
                  <c:v>17.7000000000005</c:v>
                </c:pt>
                <c:pt idx="378">
                  <c:v>17.800000000000502</c:v>
                </c:pt>
                <c:pt idx="379">
                  <c:v>17.9000000000005</c:v>
                </c:pt>
                <c:pt idx="380">
                  <c:v>18.000000000000501</c:v>
                </c:pt>
                <c:pt idx="381">
                  <c:v>18.100000000000499</c:v>
                </c:pt>
                <c:pt idx="382">
                  <c:v>18.2000000000005</c:v>
                </c:pt>
                <c:pt idx="383">
                  <c:v>18.300000000000502</c:v>
                </c:pt>
                <c:pt idx="384">
                  <c:v>18.4000000000005</c:v>
                </c:pt>
                <c:pt idx="385">
                  <c:v>18.500000000000501</c:v>
                </c:pt>
                <c:pt idx="386">
                  <c:v>18.600000000000499</c:v>
                </c:pt>
                <c:pt idx="387">
                  <c:v>18.7000000000005</c:v>
                </c:pt>
                <c:pt idx="388">
                  <c:v>18.800000000000601</c:v>
                </c:pt>
                <c:pt idx="389">
                  <c:v>18.900000000000599</c:v>
                </c:pt>
                <c:pt idx="390">
                  <c:v>19.0000000000006</c:v>
                </c:pt>
                <c:pt idx="391">
                  <c:v>19.100000000000598</c:v>
                </c:pt>
                <c:pt idx="392">
                  <c:v>19.2000000000006</c:v>
                </c:pt>
                <c:pt idx="393">
                  <c:v>19.300000000000601</c:v>
                </c:pt>
                <c:pt idx="394">
                  <c:v>19.400000000000599</c:v>
                </c:pt>
                <c:pt idx="395">
                  <c:v>19.5000000000006</c:v>
                </c:pt>
                <c:pt idx="396">
                  <c:v>19.600000000000598</c:v>
                </c:pt>
                <c:pt idx="397">
                  <c:v>19.7000000000006</c:v>
                </c:pt>
                <c:pt idx="398">
                  <c:v>19.800000000000601</c:v>
                </c:pt>
                <c:pt idx="399">
                  <c:v>19.900000000000599</c:v>
                </c:pt>
                <c:pt idx="400">
                  <c:v>20.0000000000006</c:v>
                </c:pt>
              </c:numCache>
            </c:numRef>
          </c:xVal>
          <c:yVal>
            <c:numRef>
              <c:f>規格化!$E$3:$E$403</c:f>
              <c:numCache>
                <c:formatCode>0.0000000000_ </c:formatCode>
                <c:ptCount val="401"/>
                <c:pt idx="0">
                  <c:v>4.0587875948460873E-6</c:v>
                </c:pt>
                <c:pt idx="1">
                  <c:v>8.6715718003299281E-6</c:v>
                </c:pt>
                <c:pt idx="2">
                  <c:v>1.2898107403134379E-5</c:v>
                </c:pt>
                <c:pt idx="3">
                  <c:v>1.5595946574616533E-5</c:v>
                </c:pt>
                <c:pt idx="4">
                  <c:v>1.6200864056949363E-5</c:v>
                </c:pt>
                <c:pt idx="5">
                  <c:v>1.4727634515130264E-5</c:v>
                </c:pt>
                <c:pt idx="6">
                  <c:v>1.1671678492668813E-5</c:v>
                </c:pt>
                <c:pt idx="7">
                  <c:v>7.8377005574385011E-6</c:v>
                </c:pt>
                <c:pt idx="8">
                  <c:v>4.1321779162158214E-6</c:v>
                </c:pt>
                <c:pt idx="9">
                  <c:v>1.3602623843317028E-6</c:v>
                </c:pt>
                <c:pt idx="10">
                  <c:v>6.3981691991836791E-8</c:v>
                </c:pt>
                <c:pt idx="11">
                  <c:v>4.2853530374255583E-7</c:v>
                </c:pt>
                <c:pt idx="12">
                  <c:v>2.2690594548466345E-6</c:v>
                </c:pt>
                <c:pt idx="13">
                  <c:v>5.0942877771440266E-6</c:v>
                </c:pt>
                <c:pt idx="14">
                  <c:v>8.2290546715257348E-6</c:v>
                </c:pt>
                <c:pt idx="15">
                  <c:v>1.0967220003357119E-5</c:v>
                </c:pt>
                <c:pt idx="16">
                  <c:v>1.2722142981682732E-5</c:v>
                </c:pt>
                <c:pt idx="17">
                  <c:v>1.3143952944691083E-5</c:v>
                </c:pt>
                <c:pt idx="18">
                  <c:v>1.2180949665920237E-5</c:v>
                </c:pt>
                <c:pt idx="19">
                  <c:v>1.0074783008705965E-5</c:v>
                </c:pt>
                <c:pt idx="20">
                  <c:v>7.2930926229466849E-6</c:v>
                </c:pt>
                <c:pt idx="21">
                  <c:v>4.4162160567523812E-6</c:v>
                </c:pt>
                <c:pt idx="22">
                  <c:v>2.0038265421945454E-6</c:v>
                </c:pt>
                <c:pt idx="23">
                  <c:v>4.7111061771031622E-7</c:v>
                </c:pt>
                <c:pt idx="24">
                  <c:v>1.6107453015168058E-9</c:v>
                </c:pt>
                <c:pt idx="25">
                  <c:v>5.1565625597145163E-7</c:v>
                </c:pt>
                <c:pt idx="26">
                  <c:v>1.7010596551838792E-6</c:v>
                </c:pt>
                <c:pt idx="27">
                  <c:v>3.0989751211557102E-6</c:v>
                </c:pt>
                <c:pt idx="28">
                  <c:v>4.2253654325007864E-6</c:v>
                </c:pt>
                <c:pt idx="29">
                  <c:v>4.7000552277560028E-6</c:v>
                </c:pt>
                <c:pt idx="30">
                  <c:v>4.3527686535083093E-6</c:v>
                </c:pt>
                <c:pt idx="31">
                  <c:v>3.2796142465772874E-6</c:v>
                </c:pt>
                <c:pt idx="32">
                  <c:v>1.8336051195350971E-6</c:v>
                </c:pt>
                <c:pt idx="33">
                  <c:v>5.4712996691092675E-7</c:v>
                </c:pt>
                <c:pt idx="34">
                  <c:v>6.6192586859320786E-12</c:v>
                </c:pt>
                <c:pt idx="35">
                  <c:v>6.6060509550721395E-7</c:v>
                </c:pt>
                <c:pt idx="36">
                  <c:v>2.7364624641622383E-6</c:v>
                </c:pt>
                <c:pt idx="37">
                  <c:v>6.0725787415564455E-6</c:v>
                </c:pt>
                <c:pt idx="38">
                  <c:v>1.0129235942465021E-5</c:v>
                </c:pt>
                <c:pt idx="39">
                  <c:v>1.4057344645957287E-5</c:v>
                </c:pt>
                <c:pt idx="40">
                  <c:v>1.6870164127450677E-5</c:v>
                </c:pt>
                <c:pt idx="41">
                  <c:v>1.7689159230438127E-5</c:v>
                </c:pt>
                <c:pt idx="42">
                  <c:v>1.6022797556053301E-5</c:v>
                </c:pt>
                <c:pt idx="43">
                  <c:v>1.2024221127188424E-5</c:v>
                </c:pt>
                <c:pt idx="44">
                  <c:v>6.6700704484522921E-6</c:v>
                </c:pt>
                <c:pt idx="45">
                  <c:v>1.80992241335994E-6</c:v>
                </c:pt>
                <c:pt idx="46">
                  <c:v>5.354199012783465E-8</c:v>
                </c:pt>
                <c:pt idx="47">
                  <c:v>4.4891574447737446E-6</c:v>
                </c:pt>
                <c:pt idx="48">
                  <c:v>1.8256242570397375E-5</c:v>
                </c:pt>
                <c:pt idx="49">
                  <c:v>4.4025703466120926E-5</c:v>
                </c:pt>
                <c:pt idx="50">
                  <c:v>8.3463531725928462E-5</c:v>
                </c:pt>
                <c:pt idx="51">
                  <c:v>1.3676619530472709E-4</c:v>
                </c:pt>
                <c:pt idx="52">
                  <c:v>2.0235416133940543E-4</c:v>
                </c:pt>
                <c:pt idx="53">
                  <c:v>2.7679308763512009E-4</c:v>
                </c:pt>
                <c:pt idx="54">
                  <c:v>3.5498203278030001E-4</c:v>
                </c:pt>
                <c:pt idx="55">
                  <c:v>4.306085949531619E-4</c:v>
                </c:pt>
                <c:pt idx="56">
                  <c:v>4.9682814514466185E-4</c:v>
                </c:pt>
                <c:pt idx="57">
                  <c:v>5.4708518413045264E-4</c:v>
                </c:pt>
                <c:pt idx="58">
                  <c:v>5.7596607396206533E-4</c:v>
                </c:pt>
                <c:pt idx="59">
                  <c:v>5.7995940246046557E-4</c:v>
                </c:pt>
                <c:pt idx="60">
                  <c:v>5.5800614700118455E-4</c:v>
                </c:pt>
                <c:pt idx="61">
                  <c:v>5.1174676231787049E-4</c:v>
                </c:pt>
                <c:pt idx="62">
                  <c:v>4.4541333623047079E-4</c:v>
                </c:pt>
                <c:pt idx="63">
                  <c:v>3.6536625280251069E-4</c:v>
                </c:pt>
                <c:pt idx="64">
                  <c:v>2.7932862822928605E-4</c:v>
                </c:pt>
                <c:pt idx="65">
                  <c:v>1.9541963114399385E-4</c:v>
                </c:pt>
                <c:pt idx="66">
                  <c:v>1.2112176899708028E-4</c:v>
                </c:pt>
                <c:pt idx="67">
                  <c:v>6.2331359503979574E-5</c:v>
                </c:pt>
                <c:pt idx="68">
                  <c:v>2.2632750112619167E-5</c:v>
                </c:pt>
                <c:pt idx="69">
                  <c:v>2.9060276944419035E-6</c:v>
                </c:pt>
                <c:pt idx="70">
                  <c:v>1.3292110797270014E-6</c:v>
                </c:pt>
                <c:pt idx="71">
                  <c:v>1.3776503354984558E-5</c:v>
                </c:pt>
                <c:pt idx="72">
                  <c:v>3.4553288592221287E-5</c:v>
                </c:pt>
                <c:pt idx="73">
                  <c:v>5.7355854209447658E-5</c:v>
                </c:pt>
                <c:pt idx="74">
                  <c:v>7.6307876888991052E-5</c:v>
                </c:pt>
                <c:pt idx="75">
                  <c:v>8.6912575277592921E-5</c:v>
                </c:pt>
                <c:pt idx="76">
                  <c:v>8.6771585514459196E-5</c:v>
                </c:pt>
                <c:pt idx="77">
                  <c:v>7.5957485923119875E-5</c:v>
                </c:pt>
                <c:pt idx="78">
                  <c:v>5.6981046145886729E-5</c:v>
                </c:pt>
                <c:pt idx="79">
                  <c:v>3.4358220284025238E-5</c:v>
                </c:pt>
                <c:pt idx="80">
                  <c:v>1.3845459064530954E-5</c:v>
                </c:pt>
                <c:pt idx="81">
                  <c:v>1.4648459651151746E-6</c:v>
                </c:pt>
                <c:pt idx="82">
                  <c:v>2.4742599399667888E-6</c:v>
                </c:pt>
                <c:pt idx="83">
                  <c:v>2.0446692007246906E-5</c:v>
                </c:pt>
                <c:pt idx="84">
                  <c:v>5.6605463518980147E-5</c:v>
                </c:pt>
                <c:pt idx="85">
                  <c:v>1.0952117636532084E-4</c:v>
                </c:pt>
                <c:pt idx="86">
                  <c:v>1.7521840516303655E-4</c:v>
                </c:pt>
                <c:pt idx="87">
                  <c:v>2.4767484517253561E-4</c:v>
                </c:pt>
                <c:pt idx="88">
                  <c:v>3.1963351970293715E-4</c:v>
                </c:pt>
                <c:pt idx="89">
                  <c:v>3.8359985171437143E-4</c:v>
                </c:pt>
                <c:pt idx="90">
                  <c:v>4.3286780940924967E-4</c:v>
                </c:pt>
                <c:pt idx="91">
                  <c:v>4.6241728174586548E-4</c:v>
                </c:pt>
                <c:pt idx="92">
                  <c:v>4.6954838046439797E-4</c:v>
                </c:pt>
                <c:pt idx="93">
                  <c:v>4.5416326965438996E-4</c:v>
                </c:pt>
                <c:pt idx="94">
                  <c:v>4.1866460812550884E-4</c:v>
                </c:pt>
                <c:pt idx="95">
                  <c:v>3.675017579500616E-4</c:v>
                </c:pt>
                <c:pt idx="96">
                  <c:v>3.0645108024101301E-4</c:v>
                </c:pt>
                <c:pt idx="97">
                  <c:v>2.4175574261355666E-4</c:v>
                </c:pt>
                <c:pt idx="98">
                  <c:v>1.7926723742230782E-4</c:v>
                </c:pt>
                <c:pt idx="99">
                  <c:v>1.2372296242652052E-4</c:v>
                </c:pt>
                <c:pt idx="100">
                  <c:v>7.8263796338065388E-5</c:v>
                </c:pt>
                <c:pt idx="101">
                  <c:v>4.4248608288962705E-5</c:v>
                </c:pt>
                <c:pt idx="102">
                  <c:v>2.1367917301959418E-5</c:v>
                </c:pt>
                <c:pt idx="103">
                  <c:v>8.0065451872003699E-6</c:v>
                </c:pt>
                <c:pt idx="104">
                  <c:v>1.7645606207176149E-6</c:v>
                </c:pt>
                <c:pt idx="105">
                  <c:v>2.4232858843991778E-8</c:v>
                </c:pt>
                <c:pt idx="106">
                  <c:v>4.5158906568416098E-7</c:v>
                </c:pt>
                <c:pt idx="107">
                  <c:v>1.3436896482999781E-6</c:v>
                </c:pt>
                <c:pt idx="108">
                  <c:v>1.7719402461662667E-6</c:v>
                </c:pt>
                <c:pt idx="109">
                  <c:v>1.5194627077167188E-6</c:v>
                </c:pt>
                <c:pt idx="110">
                  <c:v>8.5689319897388915E-7</c:v>
                </c:pt>
                <c:pt idx="111">
                  <c:v>2.3632986601673448E-7</c:v>
                </c:pt>
                <c:pt idx="112">
                  <c:v>1.4934785491371933E-27</c:v>
                </c:pt>
                <c:pt idx="113">
                  <c:v>1.9469609633168817E-7</c:v>
                </c:pt>
                <c:pt idx="114">
                  <c:v>5.5580821281500914E-7</c:v>
                </c:pt>
                <c:pt idx="115">
                  <c:v>6.8107519725932967E-7</c:v>
                </c:pt>
                <c:pt idx="116">
                  <c:v>3.6289713063890024E-7</c:v>
                </c:pt>
                <c:pt idx="117">
                  <c:v>1.6985652626177898E-10</c:v>
                </c:pt>
                <c:pt idx="118">
                  <c:v>9.7705486863772338E-7</c:v>
                </c:pt>
                <c:pt idx="119">
                  <c:v>5.8855699183910128E-6</c:v>
                </c:pt>
                <c:pt idx="120">
                  <c:v>1.8485915922456027E-5</c:v>
                </c:pt>
                <c:pt idx="121">
                  <c:v>4.3342229029195822E-5</c:v>
                </c:pt>
                <c:pt idx="122">
                  <c:v>8.5135550902187005E-5</c:v>
                </c:pt>
                <c:pt idx="123">
                  <c:v>1.4772906128004379E-4</c:v>
                </c:pt>
                <c:pt idx="124">
                  <c:v>2.3312886550609852E-4</c:v>
                </c:pt>
                <c:pt idx="125">
                  <c:v>3.4053227592908882E-4</c:v>
                </c:pt>
                <c:pt idx="126">
                  <c:v>4.6567231733245706E-4</c:v>
                </c:pt>
                <c:pt idx="127">
                  <c:v>6.0064479761817713E-4</c:v>
                </c:pt>
                <c:pt idx="128">
                  <c:v>7.3434218265709574E-4</c:v>
                </c:pt>
                <c:pt idx="129">
                  <c:v>8.5352370782023907E-4</c:v>
                </c:pt>
                <c:pt idx="130">
                  <c:v>9.4443761213449144E-4</c:v>
                </c:pt>
                <c:pt idx="131">
                  <c:v>9.9479808946332832E-4</c:v>
                </c:pt>
                <c:pt idx="132">
                  <c:v>9.9582752664356027E-4</c:v>
                </c:pt>
                <c:pt idx="133">
                  <c:v>9.440232221167653E-4</c:v>
                </c:pt>
                <c:pt idx="134">
                  <c:v>8.4231112432206132E-4</c:v>
                </c:pt>
                <c:pt idx="135">
                  <c:v>7.0031291368930046E-4</c:v>
                </c:pt>
                <c:pt idx="136">
                  <c:v>5.3357250366050562E-4</c:v>
                </c:pt>
                <c:pt idx="137">
                  <c:v>3.6174890363913651E-4</c:v>
                </c:pt>
                <c:pt idx="138">
                  <c:v>2.059607567963085E-4</c:v>
                </c:pt>
                <c:pt idx="139">
                  <c:v>8.5634651997196738E-5</c:v>
                </c:pt>
                <c:pt idx="140">
                  <c:v>1.5334479087279196E-5</c:v>
                </c:pt>
                <c:pt idx="141">
                  <c:v>2.1067545822231869E-6</c:v>
                </c:pt>
                <c:pt idx="142">
                  <c:v>4.3850045085637232E-5</c:v>
                </c:pt>
                <c:pt idx="143">
                  <c:v>1.2910106610571035E-4</c:v>
                </c:pt>
                <c:pt idx="144">
                  <c:v>2.3843597128138792E-4</c:v>
                </c:pt>
                <c:pt idx="145">
                  <c:v>3.4743712882370716E-4</c:v>
                </c:pt>
                <c:pt idx="146">
                  <c:v>4.3090898335575872E-4</c:v>
                </c:pt>
                <c:pt idx="147">
                  <c:v>4.677835012024561E-4</c:v>
                </c:pt>
                <c:pt idx="148">
                  <c:v>4.4597830722369617E-4</c:v>
                </c:pt>
                <c:pt idx="149">
                  <c:v>3.6639419863161113E-4</c:v>
                </c:pt>
                <c:pt idx="150">
                  <c:v>2.4528535592164137E-4</c:v>
                </c:pt>
                <c:pt idx="151">
                  <c:v>1.1440952016960727E-4</c:v>
                </c:pt>
                <c:pt idx="152">
                  <c:v>1.865095057247019E-5</c:v>
                </c:pt>
                <c:pt idx="153">
                  <c:v>1.1171326262008248E-5</c:v>
                </c:pt>
                <c:pt idx="154">
                  <c:v>1.4653307160117897E-4</c:v>
                </c:pt>
                <c:pt idx="155">
                  <c:v>4.7259768029818877E-4</c:v>
                </c:pt>
                <c:pt idx="156">
                  <c:v>1.0222704697710856E-3</c:v>
                </c:pt>
                <c:pt idx="157">
                  <c:v>1.8062940327582275E-3</c:v>
                </c:pt>
                <c:pt idx="158">
                  <c:v>2.8082541808479226E-3</c:v>
                </c:pt>
                <c:pt idx="159">
                  <c:v>3.9827466791378966E-3</c:v>
                </c:pt>
                <c:pt idx="160">
                  <c:v>5.2572792281393565E-3</c:v>
                </c:pt>
                <c:pt idx="161">
                  <c:v>6.5379949450513446E-3</c:v>
                </c:pt>
                <c:pt idx="162">
                  <c:v>7.7187652871611124E-3</c:v>
                </c:pt>
                <c:pt idx="163">
                  <c:v>8.6926880131633043E-3</c:v>
                </c:pt>
                <c:pt idx="164">
                  <c:v>9.3646165117028633E-3</c:v>
                </c:pt>
                <c:pt idx="165">
                  <c:v>9.6631072651499547E-3</c:v>
                </c:pt>
                <c:pt idx="166">
                  <c:v>9.5501478897271168E-3</c:v>
                </c:pt>
                <c:pt idx="167">
                  <c:v>9.0272355389147095E-3</c:v>
                </c:pt>
                <c:pt idx="168">
                  <c:v>8.1367977822296104E-3</c:v>
                </c:pt>
                <c:pt idx="169">
                  <c:v>6.9585362728366148E-3</c:v>
                </c:pt>
                <c:pt idx="170">
                  <c:v>5.6009516878523869E-3</c:v>
                </c:pt>
                <c:pt idx="171">
                  <c:v>4.1889837266360112E-3</c:v>
                </c:pt>
                <c:pt idx="172">
                  <c:v>2.8492754689853714E-3</c:v>
                </c:pt>
                <c:pt idx="173">
                  <c:v>1.6949601713079484E-3</c:v>
                </c:pt>
                <c:pt idx="174">
                  <c:v>8.1200679636635577E-4</c:v>
                </c:pt>
                <c:pt idx="175">
                  <c:v>2.4901786776854369E-4</c:v>
                </c:pt>
                <c:pt idx="176">
                  <c:v>1.1958515190013512E-5</c:v>
                </c:pt>
                <c:pt idx="177">
                  <c:v>6.4657263187665347E-5</c:v>
                </c:pt>
                <c:pt idx="178">
                  <c:v>3.3513965889170409E-4</c:v>
                </c:pt>
                <c:pt idx="179">
                  <c:v>7.2704098550385753E-4</c:v>
                </c:pt>
                <c:pt idx="180">
                  <c:v>1.134608651599988E-3</c:v>
                </c:pt>
                <c:pt idx="181">
                  <c:v>1.4592555340401038E-3</c:v>
                </c:pt>
                <c:pt idx="182">
                  <c:v>1.6253466060249695E-3</c:v>
                </c:pt>
                <c:pt idx="183">
                  <c:v>1.5929406604520563E-3</c:v>
                </c:pt>
                <c:pt idx="184">
                  <c:v>1.3655709427152327E-3</c:v>
                </c:pt>
                <c:pt idx="185">
                  <c:v>9.9179131982834556E-4</c:v>
                </c:pt>
                <c:pt idx="186">
                  <c:v>5.600554145790851E-4</c:v>
                </c:pt>
                <c:pt idx="187">
                  <c:v>1.8742177030544652E-4</c:v>
                </c:pt>
                <c:pt idx="188">
                  <c:v>3.4605007948744851E-6</c:v>
                </c:pt>
                <c:pt idx="189">
                  <c:v>1.3145092256936788E-4</c:v>
                </c:pt>
                <c:pt idx="190">
                  <c:v>6.6940113226477901E-4</c:v>
                </c:pt>
                <c:pt idx="191">
                  <c:v>1.6735212790943131E-3</c:v>
                </c:pt>
                <c:pt idx="192">
                  <c:v>3.1465208106885583E-3</c:v>
                </c:pt>
                <c:pt idx="193">
                  <c:v>5.0325051089950635E-3</c:v>
                </c:pt>
                <c:pt idx="194">
                  <c:v>7.2193947959986503E-3</c:v>
                </c:pt>
                <c:pt idx="195">
                  <c:v>9.548794948437413E-3</c:v>
                </c:pt>
                <c:pt idx="196">
                  <c:v>1.1832236710263438E-2</c:v>
                </c:pt>
                <c:pt idx="197">
                  <c:v>1.3871838609125756E-2</c:v>
                </c:pt>
                <c:pt idx="198">
                  <c:v>1.5482811234497164E-2</c:v>
                </c:pt>
                <c:pt idx="199">
                  <c:v>1.6514945188650373E-2</c:v>
                </c:pt>
                <c:pt idx="200">
                  <c:v>1.6870320463250321E-2</c:v>
                </c:pt>
                <c:pt idx="201">
                  <c:v>1.6514945188641477E-2</c:v>
                </c:pt>
                <c:pt idx="202">
                  <c:v>1.548281123448037E-2</c:v>
                </c:pt>
                <c:pt idx="203">
                  <c:v>1.3871838609102885E-2</c:v>
                </c:pt>
                <c:pt idx="204">
                  <c:v>1.1832236710236877E-2</c:v>
                </c:pt>
                <c:pt idx="205">
                  <c:v>9.5487949484099645E-3</c:v>
                </c:pt>
                <c:pt idx="206">
                  <c:v>7.2193947959726086E-3</c:v>
                </c:pt>
                <c:pt idx="207">
                  <c:v>5.0325051089726959E-3</c:v>
                </c:pt>
                <c:pt idx="208">
                  <c:v>3.1465208106712362E-3</c:v>
                </c:pt>
                <c:pt idx="209">
                  <c:v>1.6735212790825512E-3</c:v>
                </c:pt>
                <c:pt idx="210">
                  <c:v>6.6940113225828844E-4</c:v>
                </c:pt>
                <c:pt idx="211">
                  <c:v>1.3145092256703638E-4</c:v>
                </c:pt>
                <c:pt idx="212">
                  <c:v>3.4605007951447539E-6</c:v>
                </c:pt>
                <c:pt idx="213">
                  <c:v>1.8742177030654672E-4</c:v>
                </c:pt>
                <c:pt idx="214">
                  <c:v>5.600554145793697E-4</c:v>
                </c:pt>
                <c:pt idx="215">
                  <c:v>9.9179131982657484E-4</c:v>
                </c:pt>
                <c:pt idx="216">
                  <c:v>1.3655709427107853E-3</c:v>
                </c:pt>
                <c:pt idx="217">
                  <c:v>1.5929406604450029E-3</c:v>
                </c:pt>
                <c:pt idx="218">
                  <c:v>1.625346606016032E-3</c:v>
                </c:pt>
                <c:pt idx="219">
                  <c:v>1.4592555340304733E-3</c:v>
                </c:pt>
                <c:pt idx="220">
                  <c:v>1.1346086515910492E-3</c:v>
                </c:pt>
                <c:pt idx="221">
                  <c:v>7.2704098549686259E-4</c:v>
                </c:pt>
                <c:pt idx="222">
                  <c:v>3.351396588874352E-4</c:v>
                </c:pt>
                <c:pt idx="223">
                  <c:v>6.4657263186167387E-5</c:v>
                </c:pt>
                <c:pt idx="224">
                  <c:v>1.1958515190425118E-5</c:v>
                </c:pt>
                <c:pt idx="225">
                  <c:v>2.4901786776866208E-4</c:v>
                </c:pt>
                <c:pt idx="226">
                  <c:v>8.1200679636362499E-4</c:v>
                </c:pt>
                <c:pt idx="227">
                  <c:v>1.6949601712992293E-3</c:v>
                </c:pt>
                <c:pt idx="228">
                  <c:v>2.8492754689673841E-3</c:v>
                </c:pt>
                <c:pt idx="229">
                  <c:v>4.1889837266057663E-3</c:v>
                </c:pt>
                <c:pt idx="230">
                  <c:v>5.6009516878076301E-3</c:v>
                </c:pt>
                <c:pt idx="231">
                  <c:v>6.9585362727761666E-3</c:v>
                </c:pt>
                <c:pt idx="232">
                  <c:v>8.136797782153574E-3</c:v>
                </c:pt>
                <c:pt idx="233">
                  <c:v>9.0272355388247259E-3</c:v>
                </c:pt>
                <c:pt idx="234">
                  <c:v>9.5501478896259755E-3</c:v>
                </c:pt>
                <c:pt idx="235">
                  <c:v>9.6631072650418433E-3</c:v>
                </c:pt>
                <c:pt idx="236">
                  <c:v>9.3646165115923267E-3</c:v>
                </c:pt>
                <c:pt idx="237">
                  <c:v>8.6926880130551339E-3</c:v>
                </c:pt>
                <c:pt idx="238">
                  <c:v>7.7187652870599711E-3</c:v>
                </c:pt>
                <c:pt idx="239">
                  <c:v>6.5379949449612465E-3</c:v>
                </c:pt>
                <c:pt idx="240">
                  <c:v>5.2572792280631189E-3</c:v>
                </c:pt>
                <c:pt idx="241">
                  <c:v>3.9827466790770191E-3</c:v>
                </c:pt>
                <c:pt idx="242">
                  <c:v>2.8082541808025483E-3</c:v>
                </c:pt>
                <c:pt idx="243">
                  <c:v>1.8062940327272065E-3</c:v>
                </c:pt>
                <c:pt idx="244">
                  <c:v>1.0222704697522233E-3</c:v>
                </c:pt>
                <c:pt idx="245">
                  <c:v>4.7259768028860236E-4</c:v>
                </c:pt>
                <c:pt idx="246">
                  <c:v>1.4653307159768201E-4</c:v>
                </c:pt>
                <c:pt idx="247">
                  <c:v>1.117132626149103E-5</c:v>
                </c:pt>
                <c:pt idx="248">
                  <c:v>1.8650950572513081E-5</c:v>
                </c:pt>
                <c:pt idx="249">
                  <c:v>1.1440952016829313E-4</c:v>
                </c:pt>
                <c:pt idx="250">
                  <c:v>2.4528535591790131E-4</c:v>
                </c:pt>
                <c:pt idx="251">
                  <c:v>3.6639419862522806E-4</c:v>
                </c:pt>
                <c:pt idx="252">
                  <c:v>4.4597830721518187E-4</c:v>
                </c:pt>
                <c:pt idx="253">
                  <c:v>4.6778350119282367E-4</c:v>
                </c:pt>
                <c:pt idx="254">
                  <c:v>4.3090898334624333E-4</c:v>
                </c:pt>
                <c:pt idx="255">
                  <c:v>3.4743712881547654E-4</c:v>
                </c:pt>
                <c:pt idx="256">
                  <c:v>2.3843597127528205E-4</c:v>
                </c:pt>
                <c:pt idx="257">
                  <c:v>1.291010661020586E-4</c:v>
                </c:pt>
                <c:pt idx="258">
                  <c:v>4.3850045084167514E-5</c:v>
                </c:pt>
                <c:pt idx="259">
                  <c:v>2.106754582077247E-6</c:v>
                </c:pt>
                <c:pt idx="260">
                  <c:v>1.5334479087127848E-5</c:v>
                </c:pt>
                <c:pt idx="261">
                  <c:v>8.5634651995430261E-5</c:v>
                </c:pt>
                <c:pt idx="262">
                  <c:v>2.0596075679127506E-4</c:v>
                </c:pt>
                <c:pt idx="263">
                  <c:v>3.6174890362938525E-4</c:v>
                </c:pt>
                <c:pt idx="264">
                  <c:v>5.3357250364499881E-4</c:v>
                </c:pt>
                <c:pt idx="265">
                  <c:v>7.00312913667566E-4</c:v>
                </c:pt>
                <c:pt idx="266">
                  <c:v>8.4231112429427712E-4</c:v>
                </c:pt>
                <c:pt idx="267">
                  <c:v>9.4402322208373161E-4</c:v>
                </c:pt>
                <c:pt idx="268">
                  <c:v>9.9582752660662519E-4</c:v>
                </c:pt>
                <c:pt idx="269">
                  <c:v>9.9479808942422071E-4</c:v>
                </c:pt>
                <c:pt idx="270">
                  <c:v>9.4443761209508069E-4</c:v>
                </c:pt>
                <c:pt idx="271">
                  <c:v>8.5352370778263905E-4</c:v>
                </c:pt>
                <c:pt idx="272">
                  <c:v>7.3434218262235422E-4</c:v>
                </c:pt>
                <c:pt idx="273">
                  <c:v>6.0064479758780592E-4</c:v>
                </c:pt>
                <c:pt idx="274">
                  <c:v>4.6567231730721271E-4</c:v>
                </c:pt>
                <c:pt idx="275">
                  <c:v>3.4053227590919832E-4</c:v>
                </c:pt>
                <c:pt idx="276">
                  <c:v>2.3312886549134689E-4</c:v>
                </c:pt>
                <c:pt idx="277">
                  <c:v>1.4772906126984809E-4</c:v>
                </c:pt>
                <c:pt idx="278">
                  <c:v>8.5135550895726583E-5</c:v>
                </c:pt>
                <c:pt idx="279">
                  <c:v>4.3342229025540414E-5</c:v>
                </c:pt>
                <c:pt idx="280">
                  <c:v>1.8485915920698623E-5</c:v>
                </c:pt>
                <c:pt idx="281">
                  <c:v>5.8855699177464351E-6</c:v>
                </c:pt>
                <c:pt idx="282">
                  <c:v>9.7705486850861269E-7</c:v>
                </c:pt>
                <c:pt idx="283">
                  <c:v>1.6985652636138665E-10</c:v>
                </c:pt>
                <c:pt idx="284">
                  <c:v>3.6289713057892925E-7</c:v>
                </c:pt>
                <c:pt idx="285">
                  <c:v>6.8107519710410739E-7</c:v>
                </c:pt>
                <c:pt idx="286">
                  <c:v>5.5580821262426632E-7</c:v>
                </c:pt>
                <c:pt idx="287">
                  <c:v>1.9469609619864552E-7</c:v>
                </c:pt>
                <c:pt idx="288">
                  <c:v>1.5285025024802234E-26</c:v>
                </c:pt>
                <c:pt idx="289">
                  <c:v>2.3632986617494308E-7</c:v>
                </c:pt>
                <c:pt idx="290">
                  <c:v>8.5689319925643997E-7</c:v>
                </c:pt>
                <c:pt idx="291">
                  <c:v>1.5194627080444985E-6</c:v>
                </c:pt>
                <c:pt idx="292">
                  <c:v>1.7719402464457439E-6</c:v>
                </c:pt>
                <c:pt idx="293">
                  <c:v>1.3436896484628015E-6</c:v>
                </c:pt>
                <c:pt idx="294">
                  <c:v>4.5158906572498945E-7</c:v>
                </c:pt>
                <c:pt idx="295">
                  <c:v>2.4232858847642563E-8</c:v>
                </c:pt>
                <c:pt idx="296">
                  <c:v>1.7645606208662931E-6</c:v>
                </c:pt>
                <c:pt idx="297">
                  <c:v>8.0065451877653138E-6</c:v>
                </c:pt>
                <c:pt idx="298">
                  <c:v>2.1367917303267206E-5</c:v>
                </c:pt>
                <c:pt idx="299">
                  <c:v>4.4248608291350152E-5</c:v>
                </c:pt>
                <c:pt idx="300">
                  <c:v>7.8263796341824181E-5</c:v>
                </c:pt>
                <c:pt idx="301">
                  <c:v>1.2372296243185127E-4</c:v>
                </c:pt>
                <c:pt idx="302">
                  <c:v>1.7926723742926371E-4</c:v>
                </c:pt>
                <c:pt idx="303">
                  <c:v>2.4175574262202295E-4</c:v>
                </c:pt>
                <c:pt idx="304">
                  <c:v>3.0645108025073635E-4</c:v>
                </c:pt>
                <c:pt idx="305">
                  <c:v>3.675017579606406E-4</c:v>
                </c:pt>
                <c:pt idx="306">
                  <c:v>4.1866460813643023E-4</c:v>
                </c:pt>
                <c:pt idx="307">
                  <c:v>4.5416326966504495E-4</c:v>
                </c:pt>
                <c:pt idx="308">
                  <c:v>4.6954838047440504E-4</c:v>
                </c:pt>
                <c:pt idx="309">
                  <c:v>4.6241728175476737E-4</c:v>
                </c:pt>
                <c:pt idx="310">
                  <c:v>4.3286780941672085E-4</c:v>
                </c:pt>
                <c:pt idx="311">
                  <c:v>3.8359985172031568E-4</c:v>
                </c:pt>
                <c:pt idx="312">
                  <c:v>3.1963351970729081E-4</c:v>
                </c:pt>
                <c:pt idx="313">
                  <c:v>2.4767484517546426E-4</c:v>
                </c:pt>
                <c:pt idx="314">
                  <c:v>1.7521840516478943E-4</c:v>
                </c:pt>
                <c:pt idx="315">
                  <c:v>1.0952117636620213E-4</c:v>
                </c:pt>
                <c:pt idx="316">
                  <c:v>5.6605463519297419E-5</c:v>
                </c:pt>
                <c:pt idx="317">
                  <c:v>2.0446692007256111E-5</c:v>
                </c:pt>
                <c:pt idx="318">
                  <c:v>2.4742599399305553E-6</c:v>
                </c:pt>
                <c:pt idx="319">
                  <c:v>1.4648459651629917E-6</c:v>
                </c:pt>
                <c:pt idx="320">
                  <c:v>1.3845459064708768E-5</c:v>
                </c:pt>
                <c:pt idx="321">
                  <c:v>3.4358220284310526E-5</c:v>
                </c:pt>
                <c:pt idx="322">
                  <c:v>5.6981046146211745E-5</c:v>
                </c:pt>
                <c:pt idx="323">
                  <c:v>7.5957485923403191E-5</c:v>
                </c:pt>
                <c:pt idx="324">
                  <c:v>8.6771585514634146E-5</c:v>
                </c:pt>
                <c:pt idx="325">
                  <c:v>8.6912575277625582E-5</c:v>
                </c:pt>
                <c:pt idx="326">
                  <c:v>7.6307876888891387E-5</c:v>
                </c:pt>
                <c:pt idx="327">
                  <c:v>5.7355854209263411E-5</c:v>
                </c:pt>
                <c:pt idx="328">
                  <c:v>3.4553288592023521E-5</c:v>
                </c:pt>
                <c:pt idx="329">
                  <c:v>1.3776503354843312E-5</c:v>
                </c:pt>
                <c:pt idx="330">
                  <c:v>1.3292110796848915E-6</c:v>
                </c:pt>
                <c:pt idx="331">
                  <c:v>2.9060276944905444E-6</c:v>
                </c:pt>
                <c:pt idx="332">
                  <c:v>2.2632750112684121E-5</c:v>
                </c:pt>
                <c:pt idx="333">
                  <c:v>6.2331359503912625E-5</c:v>
                </c:pt>
                <c:pt idx="334">
                  <c:v>1.2112176899667905E-4</c:v>
                </c:pt>
                <c:pt idx="335">
                  <c:v>1.9541963114301384E-4</c:v>
                </c:pt>
                <c:pt idx="336">
                  <c:v>2.7932862822748855E-4</c:v>
                </c:pt>
                <c:pt idx="337">
                  <c:v>3.6536625279968217E-4</c:v>
                </c:pt>
                <c:pt idx="338">
                  <c:v>4.4541333622647339E-4</c:v>
                </c:pt>
                <c:pt idx="339">
                  <c:v>5.1174676231266611E-4</c:v>
                </c:pt>
                <c:pt idx="340">
                  <c:v>5.5800614699486376E-4</c:v>
                </c:pt>
                <c:pt idx="341">
                  <c:v>5.799594024531974E-4</c:v>
                </c:pt>
                <c:pt idx="342">
                  <c:v>5.7596607395428727E-4</c:v>
                </c:pt>
                <c:pt idx="343">
                  <c:v>5.4708518412228393E-4</c:v>
                </c:pt>
                <c:pt idx="344">
                  <c:v>4.9682814513664884E-4</c:v>
                </c:pt>
                <c:pt idx="345">
                  <c:v>4.3060859494564681E-4</c:v>
                </c:pt>
                <c:pt idx="346">
                  <c:v>3.5498203277362062E-4</c:v>
                </c:pt>
                <c:pt idx="347">
                  <c:v>2.7679308762950956E-4</c:v>
                </c:pt>
                <c:pt idx="348">
                  <c:v>2.0235416133498771E-4</c:v>
                </c:pt>
                <c:pt idx="349">
                  <c:v>1.3676619530150665E-4</c:v>
                </c:pt>
                <c:pt idx="350">
                  <c:v>8.3463531723798886E-5</c:v>
                </c:pt>
                <c:pt idx="351">
                  <c:v>4.4025703464891251E-5</c:v>
                </c:pt>
                <c:pt idx="352">
                  <c:v>1.825624256982555E-5</c:v>
                </c:pt>
                <c:pt idx="353">
                  <c:v>4.4891574446035029E-6</c:v>
                </c:pt>
                <c:pt idx="354">
                  <c:v>5.3541990121522177E-8</c:v>
                </c:pt>
                <c:pt idx="355">
                  <c:v>1.8099224133288026E-6</c:v>
                </c:pt>
                <c:pt idx="356">
                  <c:v>6.6700704482744186E-6</c:v>
                </c:pt>
                <c:pt idx="357">
                  <c:v>1.20242211268133E-5</c:v>
                </c:pt>
                <c:pt idx="358">
                  <c:v>1.6022797555496255E-5</c:v>
                </c:pt>
                <c:pt idx="359">
                  <c:v>1.7689159229763035E-5</c:v>
                </c:pt>
                <c:pt idx="360">
                  <c:v>1.6870164126747196E-5</c:v>
                </c:pt>
                <c:pt idx="361">
                  <c:v>1.4057344645330029E-5</c:v>
                </c:pt>
                <c:pt idx="362">
                  <c:v>1.0129235941968082E-5</c:v>
                </c:pt>
                <c:pt idx="363">
                  <c:v>6.0725787412291927E-6</c:v>
                </c:pt>
                <c:pt idx="364">
                  <c:v>2.7364624639941353E-6</c:v>
                </c:pt>
                <c:pt idx="365">
                  <c:v>6.6060509546028271E-7</c:v>
                </c:pt>
                <c:pt idx="366">
                  <c:v>6.6192587056281836E-12</c:v>
                </c:pt>
                <c:pt idx="367">
                  <c:v>5.4712996687598441E-7</c:v>
                </c:pt>
                <c:pt idx="368">
                  <c:v>1.8336051193872727E-6</c:v>
                </c:pt>
                <c:pt idx="369">
                  <c:v>3.2796142462661934E-6</c:v>
                </c:pt>
                <c:pt idx="370">
                  <c:v>4.35276865301944E-6</c:v>
                </c:pt>
                <c:pt idx="371">
                  <c:v>4.7000552271174305E-6</c:v>
                </c:pt>
                <c:pt idx="372">
                  <c:v>4.2253654317807517E-6</c:v>
                </c:pt>
                <c:pt idx="373">
                  <c:v>3.0989751204520495E-6</c:v>
                </c:pt>
                <c:pt idx="374">
                  <c:v>1.7010596546088419E-6</c:v>
                </c:pt>
                <c:pt idx="375">
                  <c:v>5.1565625563213171E-7</c:v>
                </c:pt>
                <c:pt idx="376">
                  <c:v>1.6107452817036778E-9</c:v>
                </c:pt>
                <c:pt idx="377">
                  <c:v>4.7111061805591641E-7</c:v>
                </c:pt>
                <c:pt idx="378">
                  <c:v>2.0038265429054491E-6</c:v>
                </c:pt>
                <c:pt idx="379">
                  <c:v>4.4162160577804971E-6</c:v>
                </c:pt>
                <c:pt idx="380">
                  <c:v>7.2930926242045424E-6</c:v>
                </c:pt>
                <c:pt idx="381">
                  <c:v>1.0074783010079588E-5</c:v>
                </c:pt>
                <c:pt idx="382">
                  <c:v>1.2180949667286511E-5</c:v>
                </c:pt>
                <c:pt idx="383">
                  <c:v>1.3143952945936738E-5</c:v>
                </c:pt>
                <c:pt idx="384">
                  <c:v>1.2722142982719719E-5</c:v>
                </c:pt>
                <c:pt idx="385">
                  <c:v>1.0967220004135437E-5</c:v>
                </c:pt>
                <c:pt idx="386">
                  <c:v>8.2290546720374274E-6</c:v>
                </c:pt>
                <c:pt idx="387">
                  <c:v>5.0942877774210233E-6</c:v>
                </c:pt>
                <c:pt idx="388">
                  <c:v>2.2690594549495431E-6</c:v>
                </c:pt>
                <c:pt idx="389">
                  <c:v>4.2853530375565345E-7</c:v>
                </c:pt>
                <c:pt idx="390">
                  <c:v>6.3981691997353185E-8</c:v>
                </c:pt>
                <c:pt idx="391">
                  <c:v>1.3602623843977949E-6</c:v>
                </c:pt>
                <c:pt idx="392">
                  <c:v>4.1321779163853152E-6</c:v>
                </c:pt>
                <c:pt idx="393">
                  <c:v>7.8377005577229059E-6</c:v>
                </c:pt>
                <c:pt idx="394">
                  <c:v>1.1671678493048648E-5</c:v>
                </c:pt>
                <c:pt idx="395">
                  <c:v>1.4727634515562147E-5</c:v>
                </c:pt>
                <c:pt idx="396">
                  <c:v>1.6200864057376746E-5</c:v>
                </c:pt>
                <c:pt idx="397">
                  <c:v>1.5595946574984044E-5</c:v>
                </c:pt>
                <c:pt idx="398">
                  <c:v>1.2898107403401242E-5</c:v>
                </c:pt>
                <c:pt idx="399">
                  <c:v>8.6715718004812268E-6</c:v>
                </c:pt>
                <c:pt idx="400">
                  <c:v>4.0587875948975285E-6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10-411A-9FA4-D463F5FC48C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規格化!$B$3:$B$403</c:f>
              <c:numCache>
                <c:formatCode>0.0_ </c:formatCode>
                <c:ptCount val="401"/>
                <c:pt idx="0">
                  <c:v>-20</c:v>
                </c:pt>
                <c:pt idx="1">
                  <c:v>-19.899999999999999</c:v>
                </c:pt>
                <c:pt idx="2">
                  <c:v>-19.8</c:v>
                </c:pt>
                <c:pt idx="3">
                  <c:v>-19.7</c:v>
                </c:pt>
                <c:pt idx="4">
                  <c:v>-19.600000000000001</c:v>
                </c:pt>
                <c:pt idx="5">
                  <c:v>-19.5</c:v>
                </c:pt>
                <c:pt idx="6">
                  <c:v>-19.399999999999999</c:v>
                </c:pt>
                <c:pt idx="7">
                  <c:v>-19.3</c:v>
                </c:pt>
                <c:pt idx="8">
                  <c:v>-19.2</c:v>
                </c:pt>
                <c:pt idx="9">
                  <c:v>-19.100000000000001</c:v>
                </c:pt>
                <c:pt idx="10">
                  <c:v>-19</c:v>
                </c:pt>
                <c:pt idx="11">
                  <c:v>-18.899999999999999</c:v>
                </c:pt>
                <c:pt idx="12">
                  <c:v>-18.8</c:v>
                </c:pt>
                <c:pt idx="13">
                  <c:v>-18.7</c:v>
                </c:pt>
                <c:pt idx="14">
                  <c:v>-18.600000000000001</c:v>
                </c:pt>
                <c:pt idx="15">
                  <c:v>-18.5</c:v>
                </c:pt>
                <c:pt idx="16">
                  <c:v>-18.399999999999999</c:v>
                </c:pt>
                <c:pt idx="17">
                  <c:v>-18.3</c:v>
                </c:pt>
                <c:pt idx="18">
                  <c:v>-18.2</c:v>
                </c:pt>
                <c:pt idx="19">
                  <c:v>-18.100000000000001</c:v>
                </c:pt>
                <c:pt idx="20">
                  <c:v>-18</c:v>
                </c:pt>
                <c:pt idx="21">
                  <c:v>-17.899999999999999</c:v>
                </c:pt>
                <c:pt idx="22">
                  <c:v>-17.8</c:v>
                </c:pt>
                <c:pt idx="23">
                  <c:v>-17.7</c:v>
                </c:pt>
                <c:pt idx="24">
                  <c:v>-17.600000000000001</c:v>
                </c:pt>
                <c:pt idx="25">
                  <c:v>-17.5</c:v>
                </c:pt>
                <c:pt idx="26">
                  <c:v>-17.399999999999999</c:v>
                </c:pt>
                <c:pt idx="27">
                  <c:v>-17.3</c:v>
                </c:pt>
                <c:pt idx="28">
                  <c:v>-17.2</c:v>
                </c:pt>
                <c:pt idx="29">
                  <c:v>-17.100000000000001</c:v>
                </c:pt>
                <c:pt idx="30">
                  <c:v>-17</c:v>
                </c:pt>
                <c:pt idx="31">
                  <c:v>-16.899999999999999</c:v>
                </c:pt>
                <c:pt idx="32">
                  <c:v>-16.8</c:v>
                </c:pt>
                <c:pt idx="33">
                  <c:v>-16.6999999999999</c:v>
                </c:pt>
                <c:pt idx="34">
                  <c:v>-16.600000000000001</c:v>
                </c:pt>
                <c:pt idx="35">
                  <c:v>-16.5</c:v>
                </c:pt>
                <c:pt idx="36">
                  <c:v>-16.399999999999899</c:v>
                </c:pt>
                <c:pt idx="37">
                  <c:v>-16.3</c:v>
                </c:pt>
                <c:pt idx="38">
                  <c:v>-16.1999999999999</c:v>
                </c:pt>
                <c:pt idx="39">
                  <c:v>-16.099999999999898</c:v>
                </c:pt>
                <c:pt idx="40">
                  <c:v>-15.999999999999901</c:v>
                </c:pt>
                <c:pt idx="41">
                  <c:v>-15.899999999999901</c:v>
                </c:pt>
                <c:pt idx="42">
                  <c:v>-15.799999999999899</c:v>
                </c:pt>
                <c:pt idx="43">
                  <c:v>-15.6999999999999</c:v>
                </c:pt>
                <c:pt idx="44">
                  <c:v>-15.5999999999999</c:v>
                </c:pt>
                <c:pt idx="45">
                  <c:v>-15.499999999999901</c:v>
                </c:pt>
                <c:pt idx="46">
                  <c:v>-15.399999999999901</c:v>
                </c:pt>
                <c:pt idx="47">
                  <c:v>-15.299999999999899</c:v>
                </c:pt>
                <c:pt idx="48">
                  <c:v>-15.1999999999999</c:v>
                </c:pt>
                <c:pt idx="49">
                  <c:v>-15.0999999999999</c:v>
                </c:pt>
                <c:pt idx="50">
                  <c:v>-14.999999999999901</c:v>
                </c:pt>
                <c:pt idx="51">
                  <c:v>-14.899999999999901</c:v>
                </c:pt>
                <c:pt idx="52">
                  <c:v>-14.799999999999899</c:v>
                </c:pt>
                <c:pt idx="53">
                  <c:v>-14.6999999999999</c:v>
                </c:pt>
                <c:pt idx="54">
                  <c:v>-14.5999999999999</c:v>
                </c:pt>
                <c:pt idx="55">
                  <c:v>-14.499999999999901</c:v>
                </c:pt>
                <c:pt idx="56">
                  <c:v>-14.399999999999901</c:v>
                </c:pt>
                <c:pt idx="57">
                  <c:v>-14.299999999999899</c:v>
                </c:pt>
                <c:pt idx="58">
                  <c:v>-14.1999999999999</c:v>
                </c:pt>
                <c:pt idx="59">
                  <c:v>-14.0999999999999</c:v>
                </c:pt>
                <c:pt idx="60">
                  <c:v>-13.999999999999901</c:v>
                </c:pt>
                <c:pt idx="61">
                  <c:v>-13.899999999999901</c:v>
                </c:pt>
                <c:pt idx="62">
                  <c:v>-13.799999999999899</c:v>
                </c:pt>
                <c:pt idx="63">
                  <c:v>-13.6999999999999</c:v>
                </c:pt>
                <c:pt idx="64">
                  <c:v>-13.5999999999999</c:v>
                </c:pt>
                <c:pt idx="65">
                  <c:v>-13.499999999999901</c:v>
                </c:pt>
                <c:pt idx="66">
                  <c:v>-13.399999999999901</c:v>
                </c:pt>
                <c:pt idx="67">
                  <c:v>-13.299999999999899</c:v>
                </c:pt>
                <c:pt idx="68">
                  <c:v>-13.1999999999999</c:v>
                </c:pt>
                <c:pt idx="69">
                  <c:v>-13.0999999999999</c:v>
                </c:pt>
                <c:pt idx="70">
                  <c:v>-12.999999999999901</c:v>
                </c:pt>
                <c:pt idx="71">
                  <c:v>-12.899999999999901</c:v>
                </c:pt>
                <c:pt idx="72">
                  <c:v>-12.799999999999899</c:v>
                </c:pt>
                <c:pt idx="73">
                  <c:v>-12.6999999999999</c:v>
                </c:pt>
                <c:pt idx="74">
                  <c:v>-12.5999999999999</c:v>
                </c:pt>
                <c:pt idx="75">
                  <c:v>-12.499999999999901</c:v>
                </c:pt>
                <c:pt idx="76">
                  <c:v>-12.399999999999901</c:v>
                </c:pt>
                <c:pt idx="77">
                  <c:v>-12.299999999999899</c:v>
                </c:pt>
                <c:pt idx="78">
                  <c:v>-12.1999999999999</c:v>
                </c:pt>
                <c:pt idx="79">
                  <c:v>-12.0999999999999</c:v>
                </c:pt>
                <c:pt idx="80">
                  <c:v>-11.999999999999901</c:v>
                </c:pt>
                <c:pt idx="81">
                  <c:v>-11.899999999999901</c:v>
                </c:pt>
                <c:pt idx="82">
                  <c:v>-11.799999999999899</c:v>
                </c:pt>
                <c:pt idx="83">
                  <c:v>-11.6999999999999</c:v>
                </c:pt>
                <c:pt idx="84">
                  <c:v>-11.5999999999999</c:v>
                </c:pt>
                <c:pt idx="85">
                  <c:v>-11.499999999999901</c:v>
                </c:pt>
                <c:pt idx="86">
                  <c:v>-11.399999999999901</c:v>
                </c:pt>
                <c:pt idx="87">
                  <c:v>-11.299999999999899</c:v>
                </c:pt>
                <c:pt idx="88">
                  <c:v>-11.1999999999999</c:v>
                </c:pt>
                <c:pt idx="89">
                  <c:v>-11.0999999999999</c:v>
                </c:pt>
                <c:pt idx="90">
                  <c:v>-10.999999999999901</c:v>
                </c:pt>
                <c:pt idx="91">
                  <c:v>-10.899999999999901</c:v>
                </c:pt>
                <c:pt idx="92">
                  <c:v>-10.799999999999899</c:v>
                </c:pt>
                <c:pt idx="93">
                  <c:v>-10.6999999999999</c:v>
                </c:pt>
                <c:pt idx="94">
                  <c:v>-10.5999999999999</c:v>
                </c:pt>
                <c:pt idx="95">
                  <c:v>-10.499999999999901</c:v>
                </c:pt>
                <c:pt idx="96">
                  <c:v>-10.399999999999901</c:v>
                </c:pt>
                <c:pt idx="97">
                  <c:v>-10.299999999999899</c:v>
                </c:pt>
                <c:pt idx="98">
                  <c:v>-10.1999999999999</c:v>
                </c:pt>
                <c:pt idx="99">
                  <c:v>-10.0999999999999</c:v>
                </c:pt>
                <c:pt idx="100">
                  <c:v>-9.9999999999999005</c:v>
                </c:pt>
                <c:pt idx="101">
                  <c:v>-9.8999999999999009</c:v>
                </c:pt>
                <c:pt idx="102">
                  <c:v>-9.7999999999998995</c:v>
                </c:pt>
                <c:pt idx="103">
                  <c:v>-9.6999999999998998</c:v>
                </c:pt>
                <c:pt idx="104">
                  <c:v>-9.5999999999999002</c:v>
                </c:pt>
                <c:pt idx="105">
                  <c:v>-9.4999999999999005</c:v>
                </c:pt>
                <c:pt idx="106">
                  <c:v>-9.3999999999997996</c:v>
                </c:pt>
                <c:pt idx="107">
                  <c:v>-9.2999999999998</c:v>
                </c:pt>
                <c:pt idx="108">
                  <c:v>-9.1999999999998003</c:v>
                </c:pt>
                <c:pt idx="109">
                  <c:v>-9.0999999999998007</c:v>
                </c:pt>
                <c:pt idx="110">
                  <c:v>-8.9999999999997993</c:v>
                </c:pt>
                <c:pt idx="111">
                  <c:v>-8.8999999999997996</c:v>
                </c:pt>
                <c:pt idx="112">
                  <c:v>-8.7999999999998</c:v>
                </c:pt>
                <c:pt idx="113">
                  <c:v>-8.6999999999998003</c:v>
                </c:pt>
                <c:pt idx="114">
                  <c:v>-8.5999999999998007</c:v>
                </c:pt>
                <c:pt idx="115">
                  <c:v>-8.4999999999997993</c:v>
                </c:pt>
                <c:pt idx="116">
                  <c:v>-8.3999999999997996</c:v>
                </c:pt>
                <c:pt idx="117">
                  <c:v>-8.2999999999998</c:v>
                </c:pt>
                <c:pt idx="118">
                  <c:v>-8.1999999999998003</c:v>
                </c:pt>
                <c:pt idx="119">
                  <c:v>-8.0999999999998007</c:v>
                </c:pt>
                <c:pt idx="120">
                  <c:v>-7.9999999999998002</c:v>
                </c:pt>
                <c:pt idx="121">
                  <c:v>-7.8999999999997996</c:v>
                </c:pt>
                <c:pt idx="122">
                  <c:v>-7.7999999999998</c:v>
                </c:pt>
                <c:pt idx="123">
                  <c:v>-7.6999999999998003</c:v>
                </c:pt>
                <c:pt idx="124">
                  <c:v>-7.5999999999997998</c:v>
                </c:pt>
                <c:pt idx="125">
                  <c:v>-7.4999999999998002</c:v>
                </c:pt>
                <c:pt idx="126">
                  <c:v>-7.3999999999997996</c:v>
                </c:pt>
                <c:pt idx="127">
                  <c:v>-7.2999999999998</c:v>
                </c:pt>
                <c:pt idx="128">
                  <c:v>-7.1999999999998003</c:v>
                </c:pt>
                <c:pt idx="129">
                  <c:v>-7.0999999999997998</c:v>
                </c:pt>
                <c:pt idx="130">
                  <c:v>-6.9999999999998002</c:v>
                </c:pt>
                <c:pt idx="131">
                  <c:v>-6.8999999999997996</c:v>
                </c:pt>
                <c:pt idx="132">
                  <c:v>-6.7999999999998</c:v>
                </c:pt>
                <c:pt idx="133">
                  <c:v>-6.6999999999998003</c:v>
                </c:pt>
                <c:pt idx="134">
                  <c:v>-6.5999999999997998</c:v>
                </c:pt>
                <c:pt idx="135">
                  <c:v>-6.4999999999998002</c:v>
                </c:pt>
                <c:pt idx="136">
                  <c:v>-6.3999999999997996</c:v>
                </c:pt>
                <c:pt idx="137">
                  <c:v>-6.2999999999998</c:v>
                </c:pt>
                <c:pt idx="138">
                  <c:v>-6.1999999999998003</c:v>
                </c:pt>
                <c:pt idx="139">
                  <c:v>-6.0999999999997998</c:v>
                </c:pt>
                <c:pt idx="140">
                  <c:v>-5.9999999999998002</c:v>
                </c:pt>
                <c:pt idx="141">
                  <c:v>-5.8999999999997996</c:v>
                </c:pt>
                <c:pt idx="142">
                  <c:v>-5.7999999999998</c:v>
                </c:pt>
                <c:pt idx="143">
                  <c:v>-5.6999999999998003</c:v>
                </c:pt>
                <c:pt idx="144">
                  <c:v>-5.5999999999997998</c:v>
                </c:pt>
                <c:pt idx="145">
                  <c:v>-5.4999999999998002</c:v>
                </c:pt>
                <c:pt idx="146">
                  <c:v>-5.3999999999997996</c:v>
                </c:pt>
                <c:pt idx="147">
                  <c:v>-5.2999999999998</c:v>
                </c:pt>
                <c:pt idx="148">
                  <c:v>-5.1999999999998003</c:v>
                </c:pt>
                <c:pt idx="149">
                  <c:v>-5.0999999999997998</c:v>
                </c:pt>
                <c:pt idx="150">
                  <c:v>-4.9999999999998002</c:v>
                </c:pt>
                <c:pt idx="151">
                  <c:v>-4.8999999999997996</c:v>
                </c:pt>
                <c:pt idx="152">
                  <c:v>-4.7999999999998</c:v>
                </c:pt>
                <c:pt idx="153">
                  <c:v>-4.6999999999998003</c:v>
                </c:pt>
                <c:pt idx="154">
                  <c:v>-4.5999999999997998</c:v>
                </c:pt>
                <c:pt idx="155">
                  <c:v>-4.4999999999998002</c:v>
                </c:pt>
                <c:pt idx="156">
                  <c:v>-4.3999999999997996</c:v>
                </c:pt>
                <c:pt idx="157">
                  <c:v>-4.2999999999998</c:v>
                </c:pt>
                <c:pt idx="158">
                  <c:v>-4.1999999999998003</c:v>
                </c:pt>
                <c:pt idx="159">
                  <c:v>-4.0999999999997998</c:v>
                </c:pt>
                <c:pt idx="160">
                  <c:v>-3.9999999999998002</c:v>
                </c:pt>
                <c:pt idx="161">
                  <c:v>-3.8999999999998001</c:v>
                </c:pt>
                <c:pt idx="162">
                  <c:v>-3.7999999999998</c:v>
                </c:pt>
                <c:pt idx="163">
                  <c:v>-3.6999999999997999</c:v>
                </c:pt>
                <c:pt idx="164">
                  <c:v>-3.5999999999997998</c:v>
                </c:pt>
                <c:pt idx="165">
                  <c:v>-3.4999999999998002</c:v>
                </c:pt>
                <c:pt idx="166">
                  <c:v>-3.3999999999998001</c:v>
                </c:pt>
                <c:pt idx="167">
                  <c:v>-3.2999999999998</c:v>
                </c:pt>
                <c:pt idx="168">
                  <c:v>-3.1999999999997999</c:v>
                </c:pt>
                <c:pt idx="169">
                  <c:v>-3.0999999999997998</c:v>
                </c:pt>
                <c:pt idx="170">
                  <c:v>-2.9999999999998002</c:v>
                </c:pt>
                <c:pt idx="171">
                  <c:v>-2.8999999999998001</c:v>
                </c:pt>
                <c:pt idx="172">
                  <c:v>-2.7999999999998</c:v>
                </c:pt>
                <c:pt idx="173">
                  <c:v>-2.6999999999997999</c:v>
                </c:pt>
                <c:pt idx="174">
                  <c:v>-2.5999999999997998</c:v>
                </c:pt>
                <c:pt idx="175">
                  <c:v>-2.4999999999998002</c:v>
                </c:pt>
                <c:pt idx="176">
                  <c:v>-2.3999999999997002</c:v>
                </c:pt>
                <c:pt idx="177">
                  <c:v>-2.2999999999997001</c:v>
                </c:pt>
                <c:pt idx="178">
                  <c:v>-2.1999999999997</c:v>
                </c:pt>
                <c:pt idx="179">
                  <c:v>-2.0999999999996999</c:v>
                </c:pt>
                <c:pt idx="180">
                  <c:v>-1.9999999999997</c:v>
                </c:pt>
                <c:pt idx="181">
                  <c:v>-1.8999999999996999</c:v>
                </c:pt>
                <c:pt idx="182">
                  <c:v>-1.7999999999997001</c:v>
                </c:pt>
                <c:pt idx="183">
                  <c:v>-1.6999999999997</c:v>
                </c:pt>
                <c:pt idx="184">
                  <c:v>-1.5999999999997001</c:v>
                </c:pt>
                <c:pt idx="185">
                  <c:v>-1.4999999999997</c:v>
                </c:pt>
                <c:pt idx="186">
                  <c:v>-1.3999999999996999</c:v>
                </c:pt>
                <c:pt idx="187">
                  <c:v>-1.2999999999997001</c:v>
                </c:pt>
                <c:pt idx="188">
                  <c:v>-1.1999999999997</c:v>
                </c:pt>
                <c:pt idx="189">
                  <c:v>-1.0999999999997001</c:v>
                </c:pt>
                <c:pt idx="190">
                  <c:v>-0.99999999999970202</c:v>
                </c:pt>
                <c:pt idx="191">
                  <c:v>-0.89999999999970004</c:v>
                </c:pt>
                <c:pt idx="192">
                  <c:v>-0.79999999999969895</c:v>
                </c:pt>
                <c:pt idx="193">
                  <c:v>-0.69999999999970097</c:v>
                </c:pt>
                <c:pt idx="194">
                  <c:v>-0.599999999999699</c:v>
                </c:pt>
                <c:pt idx="195">
                  <c:v>-0.49999999999970202</c:v>
                </c:pt>
                <c:pt idx="196">
                  <c:v>-0.39999999999969998</c:v>
                </c:pt>
                <c:pt idx="197">
                  <c:v>-0.29999999999969901</c:v>
                </c:pt>
                <c:pt idx="198">
                  <c:v>-0.199999999999701</c:v>
                </c:pt>
                <c:pt idx="199">
                  <c:v>-9.9999999999699399E-2</c:v>
                </c:pt>
                <c:pt idx="200">
                  <c:v>2.9842794901924198E-13</c:v>
                </c:pt>
                <c:pt idx="201">
                  <c:v>0.1000000000003</c:v>
                </c:pt>
                <c:pt idx="202">
                  <c:v>0.20000000000030099</c:v>
                </c:pt>
                <c:pt idx="203">
                  <c:v>0.30000000000029903</c:v>
                </c:pt>
                <c:pt idx="204">
                  <c:v>0.400000000000301</c:v>
                </c:pt>
                <c:pt idx="205">
                  <c:v>0.50000000000029798</c:v>
                </c:pt>
                <c:pt idx="206">
                  <c:v>0.60000000000029996</c:v>
                </c:pt>
                <c:pt idx="207">
                  <c:v>0.70000000000030105</c:v>
                </c:pt>
                <c:pt idx="208">
                  <c:v>0.80000000000029903</c:v>
                </c:pt>
                <c:pt idx="209">
                  <c:v>0.900000000000301</c:v>
                </c:pt>
                <c:pt idx="210">
                  <c:v>1.0000000000003</c:v>
                </c:pt>
                <c:pt idx="211">
                  <c:v>1.1000000000003001</c:v>
                </c:pt>
                <c:pt idx="212">
                  <c:v>1.2000000000002999</c:v>
                </c:pt>
                <c:pt idx="213">
                  <c:v>1.3000000000003</c:v>
                </c:pt>
                <c:pt idx="214">
                  <c:v>1.4000000000002999</c:v>
                </c:pt>
                <c:pt idx="215">
                  <c:v>1.5000000000003</c:v>
                </c:pt>
                <c:pt idx="216">
                  <c:v>1.6000000000003001</c:v>
                </c:pt>
                <c:pt idx="217">
                  <c:v>1.7000000000002999</c:v>
                </c:pt>
                <c:pt idx="218">
                  <c:v>1.8000000000003</c:v>
                </c:pt>
                <c:pt idx="219">
                  <c:v>1.9000000000002999</c:v>
                </c:pt>
                <c:pt idx="220">
                  <c:v>2.0000000000003002</c:v>
                </c:pt>
                <c:pt idx="221">
                  <c:v>2.1000000000002998</c:v>
                </c:pt>
                <c:pt idx="222">
                  <c:v>2.2000000000002999</c:v>
                </c:pt>
                <c:pt idx="223">
                  <c:v>2.3000000000003</c:v>
                </c:pt>
                <c:pt idx="224">
                  <c:v>2.4000000000003001</c:v>
                </c:pt>
                <c:pt idx="225">
                  <c:v>2.5000000000003002</c:v>
                </c:pt>
                <c:pt idx="226">
                  <c:v>2.6000000000002998</c:v>
                </c:pt>
                <c:pt idx="227">
                  <c:v>2.7000000000002999</c:v>
                </c:pt>
                <c:pt idx="228">
                  <c:v>2.8000000000003</c:v>
                </c:pt>
                <c:pt idx="229">
                  <c:v>2.9000000000003001</c:v>
                </c:pt>
                <c:pt idx="230">
                  <c:v>3.0000000000003002</c:v>
                </c:pt>
                <c:pt idx="231">
                  <c:v>3.1000000000002998</c:v>
                </c:pt>
                <c:pt idx="232">
                  <c:v>3.2000000000002999</c:v>
                </c:pt>
                <c:pt idx="233">
                  <c:v>3.3000000000003</c:v>
                </c:pt>
                <c:pt idx="234">
                  <c:v>3.4000000000003001</c:v>
                </c:pt>
                <c:pt idx="235">
                  <c:v>3.5000000000003002</c:v>
                </c:pt>
                <c:pt idx="236">
                  <c:v>3.6000000000002998</c:v>
                </c:pt>
                <c:pt idx="237">
                  <c:v>3.7000000000002999</c:v>
                </c:pt>
                <c:pt idx="238">
                  <c:v>3.8000000000003</c:v>
                </c:pt>
                <c:pt idx="239">
                  <c:v>3.9000000000003001</c:v>
                </c:pt>
                <c:pt idx="240">
                  <c:v>4.0000000000003002</c:v>
                </c:pt>
                <c:pt idx="241">
                  <c:v>4.1000000000002998</c:v>
                </c:pt>
                <c:pt idx="242">
                  <c:v>4.2000000000003004</c:v>
                </c:pt>
                <c:pt idx="243">
                  <c:v>4.3000000000003</c:v>
                </c:pt>
                <c:pt idx="244">
                  <c:v>4.4000000000002997</c:v>
                </c:pt>
                <c:pt idx="245">
                  <c:v>4.5000000000003002</c:v>
                </c:pt>
                <c:pt idx="246">
                  <c:v>4.6000000000002998</c:v>
                </c:pt>
                <c:pt idx="247">
                  <c:v>4.7000000000003999</c:v>
                </c:pt>
                <c:pt idx="248">
                  <c:v>4.8000000000004004</c:v>
                </c:pt>
                <c:pt idx="249">
                  <c:v>4.9000000000004</c:v>
                </c:pt>
                <c:pt idx="250">
                  <c:v>5.0000000000003997</c:v>
                </c:pt>
                <c:pt idx="251">
                  <c:v>5.1000000000004002</c:v>
                </c:pt>
                <c:pt idx="252">
                  <c:v>5.2000000000003999</c:v>
                </c:pt>
                <c:pt idx="253">
                  <c:v>5.3000000000004004</c:v>
                </c:pt>
                <c:pt idx="254">
                  <c:v>5.4000000000004</c:v>
                </c:pt>
                <c:pt idx="255">
                  <c:v>5.5000000000003997</c:v>
                </c:pt>
                <c:pt idx="256">
                  <c:v>5.6000000000004002</c:v>
                </c:pt>
                <c:pt idx="257">
                  <c:v>5.7000000000003999</c:v>
                </c:pt>
                <c:pt idx="258">
                  <c:v>5.8000000000004004</c:v>
                </c:pt>
                <c:pt idx="259">
                  <c:v>5.9000000000004</c:v>
                </c:pt>
                <c:pt idx="260">
                  <c:v>6.0000000000003997</c:v>
                </c:pt>
                <c:pt idx="261">
                  <c:v>6.1000000000004002</c:v>
                </c:pt>
                <c:pt idx="262">
                  <c:v>6.2000000000003999</c:v>
                </c:pt>
                <c:pt idx="263">
                  <c:v>6.3000000000004004</c:v>
                </c:pt>
                <c:pt idx="264">
                  <c:v>6.4000000000004</c:v>
                </c:pt>
                <c:pt idx="265">
                  <c:v>6.5000000000003997</c:v>
                </c:pt>
                <c:pt idx="266">
                  <c:v>6.6000000000004002</c:v>
                </c:pt>
                <c:pt idx="267">
                  <c:v>6.7000000000003999</c:v>
                </c:pt>
                <c:pt idx="268">
                  <c:v>6.8000000000004004</c:v>
                </c:pt>
                <c:pt idx="269">
                  <c:v>6.9000000000004</c:v>
                </c:pt>
                <c:pt idx="270">
                  <c:v>7.0000000000003997</c:v>
                </c:pt>
                <c:pt idx="271">
                  <c:v>7.1000000000004002</c:v>
                </c:pt>
                <c:pt idx="272">
                  <c:v>7.2000000000003999</c:v>
                </c:pt>
                <c:pt idx="273">
                  <c:v>7.3000000000004004</c:v>
                </c:pt>
                <c:pt idx="274">
                  <c:v>7.4000000000004</c:v>
                </c:pt>
                <c:pt idx="275">
                  <c:v>7.5000000000003997</c:v>
                </c:pt>
                <c:pt idx="276">
                  <c:v>7.6000000000004002</c:v>
                </c:pt>
                <c:pt idx="277">
                  <c:v>7.7000000000003999</c:v>
                </c:pt>
                <c:pt idx="278">
                  <c:v>7.8000000000004004</c:v>
                </c:pt>
                <c:pt idx="279">
                  <c:v>7.9000000000004</c:v>
                </c:pt>
                <c:pt idx="280">
                  <c:v>8.0000000000003997</c:v>
                </c:pt>
                <c:pt idx="281">
                  <c:v>8.1000000000003993</c:v>
                </c:pt>
                <c:pt idx="282">
                  <c:v>8.2000000000004007</c:v>
                </c:pt>
                <c:pt idx="283">
                  <c:v>8.3000000000004004</c:v>
                </c:pt>
                <c:pt idx="284">
                  <c:v>8.4000000000004</c:v>
                </c:pt>
                <c:pt idx="285">
                  <c:v>8.5000000000003997</c:v>
                </c:pt>
                <c:pt idx="286">
                  <c:v>8.6000000000003993</c:v>
                </c:pt>
                <c:pt idx="287">
                  <c:v>8.7000000000004007</c:v>
                </c:pt>
                <c:pt idx="288">
                  <c:v>8.8000000000004004</c:v>
                </c:pt>
                <c:pt idx="289">
                  <c:v>8.9000000000004</c:v>
                </c:pt>
                <c:pt idx="290">
                  <c:v>9.0000000000003997</c:v>
                </c:pt>
                <c:pt idx="291">
                  <c:v>9.1000000000003993</c:v>
                </c:pt>
                <c:pt idx="292">
                  <c:v>9.2000000000004007</c:v>
                </c:pt>
                <c:pt idx="293">
                  <c:v>9.3000000000004004</c:v>
                </c:pt>
                <c:pt idx="294">
                  <c:v>9.4000000000004</c:v>
                </c:pt>
                <c:pt idx="295">
                  <c:v>9.5000000000003997</c:v>
                </c:pt>
                <c:pt idx="296">
                  <c:v>9.6000000000003993</c:v>
                </c:pt>
                <c:pt idx="297">
                  <c:v>9.7000000000004007</c:v>
                </c:pt>
                <c:pt idx="298">
                  <c:v>9.8000000000004004</c:v>
                </c:pt>
                <c:pt idx="299">
                  <c:v>9.9000000000004</c:v>
                </c:pt>
                <c:pt idx="300">
                  <c:v>10.0000000000004</c:v>
                </c:pt>
                <c:pt idx="301">
                  <c:v>10.100000000000399</c:v>
                </c:pt>
                <c:pt idx="302">
                  <c:v>10.200000000000401</c:v>
                </c:pt>
                <c:pt idx="303">
                  <c:v>10.3000000000004</c:v>
                </c:pt>
                <c:pt idx="304">
                  <c:v>10.4000000000004</c:v>
                </c:pt>
                <c:pt idx="305">
                  <c:v>10.5000000000004</c:v>
                </c:pt>
                <c:pt idx="306">
                  <c:v>10.600000000000399</c:v>
                </c:pt>
                <c:pt idx="307">
                  <c:v>10.700000000000401</c:v>
                </c:pt>
                <c:pt idx="308">
                  <c:v>10.8000000000004</c:v>
                </c:pt>
                <c:pt idx="309">
                  <c:v>10.9000000000004</c:v>
                </c:pt>
                <c:pt idx="310">
                  <c:v>11.0000000000004</c:v>
                </c:pt>
                <c:pt idx="311">
                  <c:v>11.100000000000399</c:v>
                </c:pt>
                <c:pt idx="312">
                  <c:v>11.200000000000401</c:v>
                </c:pt>
                <c:pt idx="313">
                  <c:v>11.3000000000004</c:v>
                </c:pt>
                <c:pt idx="314">
                  <c:v>11.4000000000004</c:v>
                </c:pt>
                <c:pt idx="315">
                  <c:v>11.5000000000004</c:v>
                </c:pt>
                <c:pt idx="316">
                  <c:v>11.600000000000399</c:v>
                </c:pt>
                <c:pt idx="317">
                  <c:v>11.7000000000005</c:v>
                </c:pt>
                <c:pt idx="318">
                  <c:v>11.8000000000005</c:v>
                </c:pt>
                <c:pt idx="319">
                  <c:v>11.9000000000005</c:v>
                </c:pt>
                <c:pt idx="320">
                  <c:v>12.000000000000499</c:v>
                </c:pt>
                <c:pt idx="321">
                  <c:v>12.100000000000501</c:v>
                </c:pt>
                <c:pt idx="322">
                  <c:v>12.2000000000005</c:v>
                </c:pt>
                <c:pt idx="323">
                  <c:v>12.3000000000005</c:v>
                </c:pt>
                <c:pt idx="324">
                  <c:v>12.4000000000005</c:v>
                </c:pt>
                <c:pt idx="325">
                  <c:v>12.500000000000499</c:v>
                </c:pt>
                <c:pt idx="326">
                  <c:v>12.600000000000501</c:v>
                </c:pt>
                <c:pt idx="327">
                  <c:v>12.7000000000005</c:v>
                </c:pt>
                <c:pt idx="328">
                  <c:v>12.8000000000005</c:v>
                </c:pt>
                <c:pt idx="329">
                  <c:v>12.9000000000005</c:v>
                </c:pt>
                <c:pt idx="330">
                  <c:v>13.000000000000499</c:v>
                </c:pt>
                <c:pt idx="331">
                  <c:v>13.100000000000501</c:v>
                </c:pt>
                <c:pt idx="332">
                  <c:v>13.2000000000005</c:v>
                </c:pt>
                <c:pt idx="333">
                  <c:v>13.3000000000005</c:v>
                </c:pt>
                <c:pt idx="334">
                  <c:v>13.4000000000005</c:v>
                </c:pt>
                <c:pt idx="335">
                  <c:v>13.500000000000499</c:v>
                </c:pt>
                <c:pt idx="336">
                  <c:v>13.600000000000501</c:v>
                </c:pt>
                <c:pt idx="337">
                  <c:v>13.7000000000005</c:v>
                </c:pt>
                <c:pt idx="338">
                  <c:v>13.8000000000005</c:v>
                </c:pt>
                <c:pt idx="339">
                  <c:v>13.9000000000005</c:v>
                </c:pt>
                <c:pt idx="340">
                  <c:v>14.000000000000499</c:v>
                </c:pt>
                <c:pt idx="341">
                  <c:v>14.100000000000501</c:v>
                </c:pt>
                <c:pt idx="342">
                  <c:v>14.2000000000005</c:v>
                </c:pt>
                <c:pt idx="343">
                  <c:v>14.3000000000005</c:v>
                </c:pt>
                <c:pt idx="344">
                  <c:v>14.4000000000005</c:v>
                </c:pt>
                <c:pt idx="345">
                  <c:v>14.500000000000499</c:v>
                </c:pt>
                <c:pt idx="346">
                  <c:v>14.600000000000501</c:v>
                </c:pt>
                <c:pt idx="347">
                  <c:v>14.7000000000005</c:v>
                </c:pt>
                <c:pt idx="348">
                  <c:v>14.8000000000005</c:v>
                </c:pt>
                <c:pt idx="349">
                  <c:v>14.9000000000005</c:v>
                </c:pt>
                <c:pt idx="350">
                  <c:v>15.000000000000499</c:v>
                </c:pt>
                <c:pt idx="351">
                  <c:v>15.100000000000501</c:v>
                </c:pt>
                <c:pt idx="352">
                  <c:v>15.2000000000005</c:v>
                </c:pt>
                <c:pt idx="353">
                  <c:v>15.3000000000005</c:v>
                </c:pt>
                <c:pt idx="354">
                  <c:v>15.4000000000005</c:v>
                </c:pt>
                <c:pt idx="355">
                  <c:v>15.500000000000499</c:v>
                </c:pt>
                <c:pt idx="356">
                  <c:v>15.600000000000501</c:v>
                </c:pt>
                <c:pt idx="357">
                  <c:v>15.7000000000005</c:v>
                </c:pt>
                <c:pt idx="358">
                  <c:v>15.8000000000005</c:v>
                </c:pt>
                <c:pt idx="359">
                  <c:v>15.9000000000005</c:v>
                </c:pt>
                <c:pt idx="360">
                  <c:v>16.000000000000501</c:v>
                </c:pt>
                <c:pt idx="361">
                  <c:v>16.100000000000499</c:v>
                </c:pt>
                <c:pt idx="362">
                  <c:v>16.2000000000005</c:v>
                </c:pt>
                <c:pt idx="363">
                  <c:v>16.300000000000502</c:v>
                </c:pt>
                <c:pt idx="364">
                  <c:v>16.4000000000005</c:v>
                </c:pt>
                <c:pt idx="365">
                  <c:v>16.500000000000501</c:v>
                </c:pt>
                <c:pt idx="366">
                  <c:v>16.600000000000499</c:v>
                </c:pt>
                <c:pt idx="367">
                  <c:v>16.7000000000005</c:v>
                </c:pt>
                <c:pt idx="368">
                  <c:v>16.800000000000502</c:v>
                </c:pt>
                <c:pt idx="369">
                  <c:v>16.9000000000005</c:v>
                </c:pt>
                <c:pt idx="370">
                  <c:v>17.000000000000501</c:v>
                </c:pt>
                <c:pt idx="371">
                  <c:v>17.100000000000499</c:v>
                </c:pt>
                <c:pt idx="372">
                  <c:v>17.2000000000005</c:v>
                </c:pt>
                <c:pt idx="373">
                  <c:v>17.300000000000502</c:v>
                </c:pt>
                <c:pt idx="374">
                  <c:v>17.4000000000005</c:v>
                </c:pt>
                <c:pt idx="375">
                  <c:v>17.500000000000501</c:v>
                </c:pt>
                <c:pt idx="376">
                  <c:v>17.600000000000499</c:v>
                </c:pt>
                <c:pt idx="377">
                  <c:v>17.7000000000005</c:v>
                </c:pt>
                <c:pt idx="378">
                  <c:v>17.800000000000502</c:v>
                </c:pt>
                <c:pt idx="379">
                  <c:v>17.9000000000005</c:v>
                </c:pt>
                <c:pt idx="380">
                  <c:v>18.000000000000501</c:v>
                </c:pt>
                <c:pt idx="381">
                  <c:v>18.100000000000499</c:v>
                </c:pt>
                <c:pt idx="382">
                  <c:v>18.2000000000005</c:v>
                </c:pt>
                <c:pt idx="383">
                  <c:v>18.300000000000502</c:v>
                </c:pt>
                <c:pt idx="384">
                  <c:v>18.4000000000005</c:v>
                </c:pt>
                <c:pt idx="385">
                  <c:v>18.500000000000501</c:v>
                </c:pt>
                <c:pt idx="386">
                  <c:v>18.600000000000499</c:v>
                </c:pt>
                <c:pt idx="387">
                  <c:v>18.7000000000005</c:v>
                </c:pt>
                <c:pt idx="388">
                  <c:v>18.800000000000601</c:v>
                </c:pt>
                <c:pt idx="389">
                  <c:v>18.900000000000599</c:v>
                </c:pt>
                <c:pt idx="390">
                  <c:v>19.0000000000006</c:v>
                </c:pt>
                <c:pt idx="391">
                  <c:v>19.100000000000598</c:v>
                </c:pt>
                <c:pt idx="392">
                  <c:v>19.2000000000006</c:v>
                </c:pt>
                <c:pt idx="393">
                  <c:v>19.300000000000601</c:v>
                </c:pt>
                <c:pt idx="394">
                  <c:v>19.400000000000599</c:v>
                </c:pt>
                <c:pt idx="395">
                  <c:v>19.5000000000006</c:v>
                </c:pt>
                <c:pt idx="396">
                  <c:v>19.600000000000598</c:v>
                </c:pt>
                <c:pt idx="397">
                  <c:v>19.7000000000006</c:v>
                </c:pt>
                <c:pt idx="398">
                  <c:v>19.800000000000601</c:v>
                </c:pt>
                <c:pt idx="399">
                  <c:v>19.900000000000599</c:v>
                </c:pt>
                <c:pt idx="400">
                  <c:v>20.0000000000006</c:v>
                </c:pt>
              </c:numCache>
            </c:numRef>
          </c:xVal>
          <c:yVal>
            <c:numRef>
              <c:f>規格化!$F$3:$F$403</c:f>
              <c:numCache>
                <c:formatCode>General</c:formatCode>
                <c:ptCount val="401"/>
                <c:pt idx="0">
                  <c:v>2.1573585995800081E-2</c:v>
                </c:pt>
                <c:pt idx="1">
                  <c:v>4.8670673708030715E-2</c:v>
                </c:pt>
                <c:pt idx="2">
                  <c:v>7.6805347090839832E-2</c:v>
                </c:pt>
                <c:pt idx="3">
                  <c:v>9.903171405368702E-2</c:v>
                </c:pt>
                <c:pt idx="4">
                  <c:v>0.11029877135548197</c:v>
                </c:pt>
                <c:pt idx="5">
                  <c:v>0.10814528193025781</c:v>
                </c:pt>
                <c:pt idx="6">
                  <c:v>9.3036834212301509E-2</c:v>
                </c:pt>
                <c:pt idx="7">
                  <c:v>6.8302434316222779E-2</c:v>
                </c:pt>
                <c:pt idx="8">
                  <c:v>3.9678597209827235E-2</c:v>
                </c:pt>
                <c:pt idx="9">
                  <c:v>1.4518537576823337E-2</c:v>
                </c:pt>
                <c:pt idx="10">
                  <c:v>7.6655460827092041E-4</c:v>
                </c:pt>
                <c:pt idx="11">
                  <c:v>5.8277782095421202E-3</c:v>
                </c:pt>
                <c:pt idx="12">
                  <c:v>3.5477351330114357E-2</c:v>
                </c:pt>
                <c:pt idx="13">
                  <c:v>9.294911555530927E-2</c:v>
                </c:pt>
                <c:pt idx="14">
                  <c:v>0.17832241003473268</c:v>
                </c:pt>
                <c:pt idx="15">
                  <c:v>0.28828931047698814</c:v>
                </c:pt>
                <c:pt idx="16">
                  <c:v>0.41633798393684662</c:v>
                </c:pt>
                <c:pt idx="17">
                  <c:v>0.55333656129684872</c:v>
                </c:pt>
                <c:pt idx="18">
                  <c:v>0.68845235555951556</c:v>
                </c:pt>
                <c:pt idx="19">
                  <c:v>0.81029950133718998</c:v>
                </c:pt>
                <c:pt idx="20">
                  <c:v>0.90817932308634697</c:v>
                </c:pt>
                <c:pt idx="21">
                  <c:v>0.9732655257058731</c:v>
                </c:pt>
                <c:pt idx="22">
                  <c:v>0.99959217412682699</c:v>
                </c:pt>
                <c:pt idx="23">
                  <c:v>0.98472569521134135</c:v>
                </c:pt>
                <c:pt idx="24">
                  <c:v>0.9300399603489774</c:v>
                </c:pt>
                <c:pt idx="25">
                  <c:v>0.8405612615969934</c:v>
                </c:pt>
                <c:pt idx="26">
                  <c:v>0.72440182514332774</c:v>
                </c:pt>
                <c:pt idx="27">
                  <c:v>0.59185005707055904</c:v>
                </c:pt>
                <c:pt idx="28">
                  <c:v>0.45422691151493394</c:v>
                </c:pt>
                <c:pt idx="29">
                  <c:v>0.32264556235249758</c:v>
                </c:pt>
                <c:pt idx="30">
                  <c:v>0.20682254888986815</c:v>
                </c:pt>
                <c:pt idx="31">
                  <c:v>0.11408142494487643</c:v>
                </c:pt>
                <c:pt idx="32">
                  <c:v>4.8665572712529616E-2</c:v>
                </c:pt>
                <c:pt idx="33">
                  <c:v>1.1438271899375969E-2</c:v>
                </c:pt>
                <c:pt idx="34">
                  <c:v>1.1179780664365584E-7</c:v>
                </c:pt>
                <c:pt idx="35">
                  <c:v>9.202328477108274E-3</c:v>
                </c:pt>
                <c:pt idx="36">
                  <c:v>3.1985996804042516E-2</c:v>
                </c:pt>
                <c:pt idx="37">
                  <c:v>6.0437205499412637E-2</c:v>
                </c:pt>
                <c:pt idx="38">
                  <c:v>8.6922292989758995E-2</c:v>
                </c:pt>
                <c:pt idx="39">
                  <c:v>0.10515812015115168</c:v>
                </c:pt>
                <c:pt idx="40">
                  <c:v>0.11108130419983435</c:v>
                </c:pt>
                <c:pt idx="41">
                  <c:v>0.10340620477830467</c:v>
                </c:pt>
                <c:pt idx="42">
                  <c:v>8.3801015480052782E-2</c:v>
                </c:pt>
                <c:pt idx="43">
                  <c:v>5.6659654806120938E-2</c:v>
                </c:pt>
                <c:pt idx="44">
                  <c:v>2.8498267091673135E-2</c:v>
                </c:pt>
                <c:pt idx="45">
                  <c:v>7.0526894568025229E-3</c:v>
                </c:pt>
                <c:pt idx="46">
                  <c:v>1.9130892977512791E-4</c:v>
                </c:pt>
                <c:pt idx="47">
                  <c:v>1.4781588853560452E-2</c:v>
                </c:pt>
                <c:pt idx="48">
                  <c:v>5.5655206328350776E-2</c:v>
                </c:pt>
                <c:pt idx="49">
                  <c:v>0.12480535913785198</c:v>
                </c:pt>
                <c:pt idx="50">
                  <c:v>0.22092174991405503</c:v>
                </c:pt>
                <c:pt idx="51">
                  <c:v>0.33932747891635834</c:v>
                </c:pt>
                <c:pt idx="52">
                  <c:v>0.47233265566764027</c:v>
                </c:pt>
                <c:pt idx="53">
                  <c:v>0.60996806743059462</c:v>
                </c:pt>
                <c:pt idx="54">
                  <c:v>0.74101507359581342</c:v>
                </c:pt>
                <c:pt idx="55">
                  <c:v>0.85421086040382466</c:v>
                </c:pt>
                <c:pt idx="56">
                  <c:v>0.93948587728244681</c:v>
                </c:pt>
                <c:pt idx="57">
                  <c:v>0.98908546110024176</c:v>
                </c:pt>
                <c:pt idx="58">
                  <c:v>0.99844096019175232</c:v>
                </c:pt>
                <c:pt idx="59">
                  <c:v>0.96668548622291817</c:v>
                </c:pt>
                <c:pt idx="60">
                  <c:v>0.89675210414064355</c:v>
                </c:pt>
                <c:pt idx="61">
                  <c:v>0.79504258770011205</c:v>
                </c:pt>
                <c:pt idx="62">
                  <c:v>0.67070664758483045</c:v>
                </c:pt>
                <c:pt idx="63">
                  <c:v>0.53461842712121821</c:v>
                </c:pt>
                <c:pt idx="64">
                  <c:v>0.39817330525475869</c:v>
                </c:pt>
                <c:pt idx="65">
                  <c:v>0.27204920721569148</c:v>
                </c:pt>
                <c:pt idx="66">
                  <c:v>0.16508011803401806</c:v>
                </c:pt>
                <c:pt idx="67">
                  <c:v>8.3374917203331886E-2</c:v>
                </c:pt>
                <c:pt idx="68">
                  <c:v>2.9783824856277601E-2</c:v>
                </c:pt>
                <c:pt idx="69">
                  <c:v>3.7714922353836336E-3</c:v>
                </c:pt>
                <c:pt idx="70">
                  <c:v>1.7054323048255363E-3</c:v>
                </c:pt>
                <c:pt idx="71">
                  <c:v>1.7517288470491617E-2</c:v>
                </c:pt>
                <c:pt idx="72">
                  <c:v>4.3648699304535445E-2</c:v>
                </c:pt>
                <c:pt idx="73">
                  <c:v>7.2158873882132268E-2</c:v>
                </c:pt>
                <c:pt idx="74">
                  <c:v>9.585170895470578E-2</c:v>
                </c:pt>
                <c:pt idx="75">
                  <c:v>0.10927871687364299</c:v>
                </c:pt>
                <c:pt idx="76">
                  <c:v>0.10949036000845491</c:v>
                </c:pt>
                <c:pt idx="77">
                  <c:v>9.6440558116626759E-2</c:v>
                </c:pt>
                <c:pt idx="78">
                  <c:v>7.2993144356249956E-2</c:v>
                </c:pt>
                <c:pt idx="79">
                  <c:v>4.4529423322059752E-2</c:v>
                </c:pt>
                <c:pt idx="80">
                  <c:v>1.8206472284215527E-2</c:v>
                </c:pt>
                <c:pt idx="81">
                  <c:v>1.9601519894773102E-3</c:v>
                </c:pt>
                <c:pt idx="82">
                  <c:v>3.3794446284963081E-3</c:v>
                </c:pt>
                <c:pt idx="83">
                  <c:v>2.8595645813760884E-2</c:v>
                </c:pt>
                <c:pt idx="84">
                  <c:v>8.1328983473216723E-2</c:v>
                </c:pt>
                <c:pt idx="85">
                  <c:v>0.16221650833590393</c:v>
                </c:pt>
                <c:pt idx="86">
                  <c:v>0.26851088727726241</c:v>
                </c:pt>
                <c:pt idx="87">
                  <c:v>0.39419423979891971</c:v>
                </c:pt>
                <c:pt idx="88">
                  <c:v>0.53049999654173574</c:v>
                </c:pt>
                <c:pt idx="89">
                  <c:v>0.66678524177743181</c:v>
                </c:pt>
                <c:pt idx="90">
                  <c:v>0.79165237200904892</c:v>
                </c:pt>
                <c:pt idx="91">
                  <c:v>0.89418755965467656</c:v>
                </c:pt>
                <c:pt idx="92">
                  <c:v>0.9651683433342545</c:v>
                </c:pt>
                <c:pt idx="93">
                  <c:v>0.99809557207093214</c:v>
                </c:pt>
                <c:pt idx="94">
                  <c:v>0.98992558050463175</c:v>
                </c:pt>
                <c:pt idx="95">
                  <c:v>0.94141434947764657</c:v>
                </c:pt>
                <c:pt idx="96">
                  <c:v>0.85703211684596792</c:v>
                </c:pt>
                <c:pt idx="97">
                  <c:v>0.74445871656466367</c:v>
                </c:pt>
                <c:pt idx="98">
                  <c:v>0.61372047956218978</c:v>
                </c:pt>
                <c:pt idx="99">
                  <c:v>0.47607262172614612</c:v>
                </c:pt>
                <c:pt idx="100">
                  <c:v>0.34276138629705238</c:v>
                </c:pt>
                <c:pt idx="101">
                  <c:v>0.22381408561200264</c:v>
                </c:pt>
                <c:pt idx="102">
                  <c:v>0.12700091551701939</c:v>
                </c:pt>
                <c:pt idx="103">
                  <c:v>5.7090546894682258E-2</c:v>
                </c:pt>
                <c:pt idx="104">
                  <c:v>1.5484752850986765E-2</c:v>
                </c:pt>
                <c:pt idx="105">
                  <c:v>2.7025919468842604E-4</c:v>
                </c:pt>
                <c:pt idx="106">
                  <c:v>6.6744312231451349E-3</c:v>
                </c:pt>
                <c:pt idx="107">
                  <c:v>2.7861702912276781E-2</c:v>
                </c:pt>
                <c:pt idx="108">
                  <c:v>5.5965949923931599E-2</c:v>
                </c:pt>
                <c:pt idx="109">
                  <c:v>8.3225445425890041E-2</c:v>
                </c:pt>
                <c:pt idx="110">
                  <c:v>0.10307512846392226</c:v>
                </c:pt>
                <c:pt idx="111">
                  <c:v>0.11105710700352894</c:v>
                </c:pt>
                <c:pt idx="112">
                  <c:v>0.10543381943472109</c:v>
                </c:pt>
                <c:pt idx="113">
                  <c:v>8.7426154710193479E-2</c:v>
                </c:pt>
                <c:pt idx="114">
                  <c:v>6.1046368829275957E-2</c:v>
                </c:pt>
                <c:pt idx="115">
                  <c:v>3.254692481679114E-2</c:v>
                </c:pt>
                <c:pt idx="116">
                  <c:v>9.5550507108187258E-3</c:v>
                </c:pt>
                <c:pt idx="117">
                  <c:v>2.8052463401745576E-6</c:v>
                </c:pt>
                <c:pt idx="118">
                  <c:v>1.0988786232650417E-2</c:v>
                </c:pt>
                <c:pt idx="119">
                  <c:v>4.7717022994713421E-2</c:v>
                </c:pt>
                <c:pt idx="120">
                  <c:v>0.11264986871619082</c:v>
                </c:pt>
                <c:pt idx="121">
                  <c:v>0.20498590272000189</c:v>
                </c:pt>
                <c:pt idx="122">
                  <c:v>0.32053413395097463</c:v>
                </c:pt>
                <c:pt idx="123">
                  <c:v>0.45200705766030247</c:v>
                </c:pt>
                <c:pt idx="124">
                  <c:v>0.58970337133738082</c:v>
                </c:pt>
                <c:pt idx="125">
                  <c:v>0.72250279578539423</c:v>
                </c:pt>
                <c:pt idx="126">
                  <c:v>0.83905645437145904</c:v>
                </c:pt>
                <c:pt idx="127">
                  <c:v>0.92903146915295909</c:v>
                </c:pt>
                <c:pt idx="128">
                  <c:v>0.98426092043433633</c:v>
                </c:pt>
                <c:pt idx="129">
                  <c:v>0.99966104066399075</c:v>
                </c:pt>
                <c:pt idx="130">
                  <c:v>0.97380518058000753</c:v>
                </c:pt>
                <c:pt idx="131">
                  <c:v>0.9090853118380906</c:v>
                </c:pt>
                <c:pt idx="132">
                  <c:v>0.81144156008476653</c:v>
                </c:pt>
                <c:pt idx="133">
                  <c:v>0.68969239025366114</c:v>
                </c:pt>
                <c:pt idx="134">
                  <c:v>0.55454619035991737</c:v>
                </c:pt>
                <c:pt idx="135">
                  <c:v>0.41741321309529977</c:v>
                </c:pt>
                <c:pt idx="136">
                  <c:v>0.28916045027438525</c:v>
                </c:pt>
                <c:pt idx="137">
                  <c:v>0.17895814791584871</c:v>
                </c:pt>
                <c:pt idx="138">
                  <c:v>9.335458952518845E-2</c:v>
                </c:pt>
                <c:pt idx="139">
                  <c:v>3.5686997258398315E-2</c:v>
                </c:pt>
                <c:pt idx="140">
                  <c:v>5.8944977953926002E-3</c:v>
                </c:pt>
                <c:pt idx="141">
                  <c:v>7.4926022443540881E-4</c:v>
                </c:pt>
                <c:pt idx="142">
                  <c:v>1.4470299609372402E-2</c:v>
                </c:pt>
                <c:pt idx="143">
                  <c:v>3.9637427528958859E-2</c:v>
                </c:pt>
                <c:pt idx="144">
                  <c:v>6.8286220216067908E-2</c:v>
                </c:pt>
                <c:pt idx="145">
                  <c:v>9.304317511863891E-2</c:v>
                </c:pt>
                <c:pt idx="146">
                  <c:v>0.10815609879048288</c:v>
                </c:pt>
                <c:pt idx="147">
                  <c:v>0.11028869767700697</c:v>
                </c:pt>
                <c:pt idx="148">
                  <c:v>9.8978577703679904E-2</c:v>
                </c:pt>
                <c:pt idx="149">
                  <c:v>7.6700629315217678E-2</c:v>
                </c:pt>
                <c:pt idx="150">
                  <c:v>4.8527760741697921E-2</c:v>
                </c:pt>
                <c:pt idx="151">
                  <c:v>2.143192957898811E-2</c:v>
                </c:pt>
                <c:pt idx="152">
                  <c:v>3.3140728398380346E-3</c:v>
                </c:pt>
                <c:pt idx="153">
                  <c:v>1.8861701928851063E-3</c:v>
                </c:pt>
                <c:pt idx="154">
                  <c:v>2.3547978877620154E-2</c:v>
                </c:pt>
                <c:pt idx="155">
                  <c:v>7.2402533849901474E-2</c:v>
                </c:pt>
                <c:pt idx="156">
                  <c:v>0.1495380923944937</c:v>
                </c:pt>
                <c:pt idx="157">
                  <c:v>0.25267182354064088</c:v>
                </c:pt>
                <c:pt idx="158">
                  <c:v>0.37620618251606275</c:v>
                </c:pt>
                <c:pt idx="159">
                  <c:v>0.51169803955141591</c:v>
                </c:pt>
                <c:pt idx="160">
                  <c:v>0.64868953242158467</c:v>
                </c:pt>
                <c:pt idx="161">
                  <c:v>0.77580460037982146</c:v>
                </c:pt>
                <c:pt idx="162">
                  <c:v>0.88198180549183125</c:v>
                </c:pt>
                <c:pt idx="163">
                  <c:v>0.9576964935425476</c:v>
                </c:pt>
                <c:pt idx="164">
                  <c:v>0.99602578238941064</c:v>
                </c:pt>
                <c:pt idx="165">
                  <c:v>0.99342826498077086</c:v>
                </c:pt>
                <c:pt idx="166">
                  <c:v>0.95014443599703102</c:v>
                </c:pt>
                <c:pt idx="167">
                  <c:v>0.87016951446240565</c:v>
                </c:pt>
                <c:pt idx="168">
                  <c:v>0.76080193493506931</c:v>
                </c:pt>
                <c:pt idx="169">
                  <c:v>0.631821979529962</c:v>
                </c:pt>
                <c:pt idx="170">
                  <c:v>0.49439953380958573</c:v>
                </c:pt>
                <c:pt idx="171">
                  <c:v>0.35986230828566718</c:v>
                </c:pt>
                <c:pt idx="172">
                  <c:v>0.23847210974123531</c:v>
                </c:pt>
                <c:pt idx="173">
                  <c:v>0.13835489649326427</c:v>
                </c:pt>
                <c:pt idx="174">
                  <c:v>6.4710663930178727E-2</c:v>
                </c:pt>
                <c:pt idx="175">
                  <c:v>1.9394134954305361E-2</c:v>
                </c:pt>
                <c:pt idx="176">
                  <c:v>9.1112322014942474E-4</c:v>
                </c:pt>
                <c:pt idx="177">
                  <c:v>4.8240014481261981E-3</c:v>
                </c:pt>
                <c:pt idx="178">
                  <c:v>2.4509300685497316E-2</c:v>
                </c:pt>
                <c:pt idx="179">
                  <c:v>5.2167313432798929E-2</c:v>
                </c:pt>
                <c:pt idx="180">
                  <c:v>7.9952995462522783E-2</c:v>
                </c:pt>
                <c:pt idx="181">
                  <c:v>0.10108321923768847</c:v>
                </c:pt>
                <c:pt idx="182">
                  <c:v>0.11077926300198941</c:v>
                </c:pt>
                <c:pt idx="183">
                  <c:v>0.10692482241686303</c:v>
                </c:pt>
                <c:pt idx="184">
                  <c:v>9.0356129058217854E-2</c:v>
                </c:pt>
                <c:pt idx="185">
                  <c:v>6.4747431363594551E-2</c:v>
                </c:pt>
                <c:pt idx="186">
                  <c:v>3.6106333886219651E-2</c:v>
                </c:pt>
                <c:pt idx="187">
                  <c:v>1.1942929535812859E-2</c:v>
                </c:pt>
                <c:pt idx="188">
                  <c:v>2.1814927778810407E-4</c:v>
                </c:pt>
                <c:pt idx="189">
                  <c:v>8.2051306592677512E-3</c:v>
                </c:pt>
                <c:pt idx="190">
                  <c:v>4.1409129681800744E-2</c:v>
                </c:pt>
                <c:pt idx="191">
                  <c:v>0.10268509075867552</c:v>
                </c:pt>
                <c:pt idx="192">
                  <c:v>0.19166821301977541</c:v>
                </c:pt>
                <c:pt idx="193">
                  <c:v>0.30459462586936858</c:v>
                </c:pt>
                <c:pt idx="194">
                  <c:v>0.43454132192624362</c:v>
                </c:pt>
                <c:pt idx="195">
                  <c:v>0.5720627108818912</c:v>
                </c:pt>
                <c:pt idx="196">
                  <c:v>0.70615195186441249</c:v>
                </c:pt>
                <c:pt idx="197">
                  <c:v>0.8254146812491332</c:v>
                </c:pt>
                <c:pt idx="198">
                  <c:v>0.91931590000527763</c:v>
                </c:pt>
                <c:pt idx="199">
                  <c:v>0.97935095687675555</c:v>
                </c:pt>
                <c:pt idx="200">
                  <c:v>1</c:v>
                </c:pt>
                <c:pt idx="201">
                  <c:v>0.97935095687650942</c:v>
                </c:pt>
                <c:pt idx="202">
                  <c:v>0.91931590000480867</c:v>
                </c:pt>
                <c:pt idx="203">
                  <c:v>0.82541468124848416</c:v>
                </c:pt>
                <c:pt idx="204">
                  <c:v>0.7061519518636401</c:v>
                </c:pt>
                <c:pt idx="205">
                  <c:v>0.57206271088107041</c:v>
                </c:pt>
                <c:pt idx="206">
                  <c:v>0.4345413219254296</c:v>
                </c:pt>
                <c:pt idx="207">
                  <c:v>0.30459462586863145</c:v>
                </c:pt>
                <c:pt idx="208">
                  <c:v>0.1916682130191644</c:v>
                </c:pt>
                <c:pt idx="209">
                  <c:v>0.10268509075822194</c:v>
                </c:pt>
                <c:pt idx="210">
                  <c:v>4.1409129681519559E-2</c:v>
                </c:pt>
                <c:pt idx="211">
                  <c:v>8.2051306591484942E-3</c:v>
                </c:pt>
                <c:pt idx="212">
                  <c:v>2.1814927780590532E-4</c:v>
                </c:pt>
                <c:pt idx="213">
                  <c:v>1.1942929535928348E-2</c:v>
                </c:pt>
                <c:pt idx="214">
                  <c:v>3.6106333886386094E-2</c:v>
                </c:pt>
                <c:pt idx="215">
                  <c:v>6.4747431363764221E-2</c:v>
                </c:pt>
                <c:pt idx="216">
                  <c:v>9.0356129058349416E-2</c:v>
                </c:pt>
                <c:pt idx="217">
                  <c:v>0.10692482241692659</c:v>
                </c:pt>
                <c:pt idx="218">
                  <c:v>0.11077926300197123</c:v>
                </c:pt>
                <c:pt idx="219">
                  <c:v>0.10108321923759239</c:v>
                </c:pt>
                <c:pt idx="220">
                  <c:v>7.9952995462370044E-2</c:v>
                </c:pt>
                <c:pt idx="221">
                  <c:v>5.2167313432625102E-2</c:v>
                </c:pt>
                <c:pt idx="222">
                  <c:v>2.4509300685347259E-2</c:v>
                </c:pt>
                <c:pt idx="223">
                  <c:v>4.8240014480479404E-3</c:v>
                </c:pt>
                <c:pt idx="224">
                  <c:v>9.1112322018741595E-4</c:v>
                </c:pt>
                <c:pt idx="225">
                  <c:v>1.9394134954462284E-2</c:v>
                </c:pt>
                <c:pt idx="226">
                  <c:v>6.4710663930476128E-2</c:v>
                </c:pt>
                <c:pt idx="227">
                  <c:v>0.13835489649370183</c:v>
                </c:pt>
                <c:pt idx="228">
                  <c:v>0.23847210974179506</c:v>
                </c:pt>
                <c:pt idx="229">
                  <c:v>0.35986230828631499</c:v>
                </c:pt>
                <c:pt idx="230">
                  <c:v>0.49439953381027518</c:v>
                </c:pt>
                <c:pt idx="231">
                  <c:v>0.63182197953063801</c:v>
                </c:pt>
                <c:pt idx="232">
                  <c:v>0.76080193493567105</c:v>
                </c:pt>
                <c:pt idx="233">
                  <c:v>0.87016951446288704</c:v>
                </c:pt>
                <c:pt idx="234">
                  <c:v>0.95014443599733944</c:v>
                </c:pt>
                <c:pt idx="235">
                  <c:v>0.99342826498089942</c:v>
                </c:pt>
                <c:pt idx="236">
                  <c:v>0.99602578238933526</c:v>
                </c:pt>
                <c:pt idx="237">
                  <c:v>0.95769649354226438</c:v>
                </c:pt>
                <c:pt idx="238">
                  <c:v>0.88198180549136829</c:v>
                </c:pt>
                <c:pt idx="239">
                  <c:v>0.77580460037923094</c:v>
                </c:pt>
                <c:pt idx="240">
                  <c:v>0.6486895324209172</c:v>
                </c:pt>
                <c:pt idx="241">
                  <c:v>0.51169803955072579</c:v>
                </c:pt>
                <c:pt idx="242">
                  <c:v>0.37620618251540672</c:v>
                </c:pt>
                <c:pt idx="243">
                  <c:v>0.25267182354006773</c:v>
                </c:pt>
                <c:pt idx="244">
                  <c:v>0.14953809239403906</c:v>
                </c:pt>
                <c:pt idx="245">
                  <c:v>7.240253384958642E-2</c:v>
                </c:pt>
                <c:pt idx="246">
                  <c:v>2.3547978877446082E-2</c:v>
                </c:pt>
                <c:pt idx="247">
                  <c:v>1.8861701928299019E-3</c:v>
                </c:pt>
                <c:pt idx="248">
                  <c:v>3.3140728399040087E-3</c:v>
                </c:pt>
                <c:pt idx="249">
                  <c:v>2.1431929579132113E-2</c:v>
                </c:pt>
                <c:pt idx="250">
                  <c:v>4.8527760741871616E-2</c:v>
                </c:pt>
                <c:pt idx="251">
                  <c:v>7.6700629315375191E-2</c:v>
                </c:pt>
                <c:pt idx="252">
                  <c:v>9.8978577703784529E-2</c:v>
                </c:pt>
                <c:pt idx="253">
                  <c:v>0.11028869767703554</c:v>
                </c:pt>
                <c:pt idx="254">
                  <c:v>0.10815609879042921</c:v>
                </c:pt>
                <c:pt idx="255">
                  <c:v>9.3043175118514662E-2</c:v>
                </c:pt>
                <c:pt idx="256">
                  <c:v>6.8286220215900958E-2</c:v>
                </c:pt>
                <c:pt idx="257">
                  <c:v>3.9637427528789522E-2</c:v>
                </c:pt>
                <c:pt idx="258">
                  <c:v>1.4470299609247835E-2</c:v>
                </c:pt>
                <c:pt idx="259">
                  <c:v>7.4926022440287776E-4</c:v>
                </c:pt>
                <c:pt idx="260">
                  <c:v>5.8944977954927371E-3</c:v>
                </c:pt>
                <c:pt idx="261">
                  <c:v>3.5686997258658648E-2</c:v>
                </c:pt>
                <c:pt idx="262">
                  <c:v>9.335458952561955E-2</c:v>
                </c:pt>
                <c:pt idx="263">
                  <c:v>0.17895814791644163</c:v>
                </c:pt>
                <c:pt idx="264">
                  <c:v>0.2891604502751105</c:v>
                </c:pt>
                <c:pt idx="265">
                  <c:v>0.41741321309610674</c:v>
                </c:pt>
                <c:pt idx="266">
                  <c:v>0.55454619036074571</c:v>
                </c:pt>
                <c:pt idx="267">
                  <c:v>0.68969239025443829</c:v>
                </c:pt>
                <c:pt idx="268">
                  <c:v>0.81144156008542856</c:v>
                </c:pt>
                <c:pt idx="269">
                  <c:v>0.90908531183858288</c:v>
                </c:pt>
                <c:pt idx="270">
                  <c:v>0.97380518058027798</c:v>
                </c:pt>
                <c:pt idx="271">
                  <c:v>0.99966104066433759</c:v>
                </c:pt>
                <c:pt idx="272">
                  <c:v>0.98426092043409874</c:v>
                </c:pt>
                <c:pt idx="273">
                  <c:v>0.92903146915249979</c:v>
                </c:pt>
                <c:pt idx="274">
                  <c:v>0.83905645437083165</c:v>
                </c:pt>
                <c:pt idx="275">
                  <c:v>0.72250279578463983</c:v>
                </c:pt>
                <c:pt idx="276">
                  <c:v>0.58970337133656114</c:v>
                </c:pt>
                <c:pt idx="277">
                  <c:v>0.45200705765948385</c:v>
                </c:pt>
                <c:pt idx="278">
                  <c:v>0.32053413395022512</c:v>
                </c:pt>
                <c:pt idx="279">
                  <c:v>0.20498590271937103</c:v>
                </c:pt>
                <c:pt idx="280">
                  <c:v>0.11264986871571663</c:v>
                </c:pt>
                <c:pt idx="281">
                  <c:v>4.7717022994409164E-2</c:v>
                </c:pt>
                <c:pt idx="282">
                  <c:v>1.0988786232511098E-2</c:v>
                </c:pt>
                <c:pt idx="283">
                  <c:v>2.8052463422186434E-6</c:v>
                </c:pt>
                <c:pt idx="284">
                  <c:v>9.5550507109244676E-3</c:v>
                </c:pt>
                <c:pt idx="285">
                  <c:v>3.2546924816953419E-2</c:v>
                </c:pt>
                <c:pt idx="286">
                  <c:v>6.1046368829447119E-2</c:v>
                </c:pt>
                <c:pt idx="287">
                  <c:v>8.7426154710332118E-2</c:v>
                </c:pt>
                <c:pt idx="288">
                  <c:v>0.10543381943479473</c:v>
                </c:pt>
                <c:pt idx="289">
                  <c:v>0.11105710700352159</c:v>
                </c:pt>
                <c:pt idx="290">
                  <c:v>0.10307512846383574</c:v>
                </c:pt>
                <c:pt idx="291">
                  <c:v>8.3225445425742881E-2</c:v>
                </c:pt>
                <c:pt idx="292">
                  <c:v>5.5965949923757932E-2</c:v>
                </c:pt>
                <c:pt idx="293">
                  <c:v>2.7861702912121363E-2</c:v>
                </c:pt>
                <c:pt idx="294">
                  <c:v>6.674431223054683E-3</c:v>
                </c:pt>
                <c:pt idx="295">
                  <c:v>2.7025919470546265E-4</c:v>
                </c:pt>
                <c:pt idx="296">
                  <c:v>1.5484752851125596E-2</c:v>
                </c:pt>
                <c:pt idx="297">
                  <c:v>5.7090546894962353E-2</c:v>
                </c:pt>
                <c:pt idx="298">
                  <c:v>0.12700091551743778</c:v>
                </c:pt>
                <c:pt idx="299">
                  <c:v>0.22381408561254526</c:v>
                </c:pt>
                <c:pt idx="300">
                  <c:v>0.34276138629768899</c:v>
                </c:pt>
                <c:pt idx="301">
                  <c:v>0.47607262172683396</c:v>
                </c:pt>
                <c:pt idx="302">
                  <c:v>0.61372047956287723</c:v>
                </c:pt>
                <c:pt idx="303">
                  <c:v>0.74445871656526452</c:v>
                </c:pt>
                <c:pt idx="304">
                  <c:v>0.85703211684646685</c:v>
                </c:pt>
                <c:pt idx="305">
                  <c:v>0.9414143494780054</c:v>
                </c:pt>
                <c:pt idx="306">
                  <c:v>0.98992558050477564</c:v>
                </c:pt>
                <c:pt idx="307">
                  <c:v>0.99809557207069233</c:v>
                </c:pt>
                <c:pt idx="308">
                  <c:v>0.96516834333398061</c:v>
                </c:pt>
                <c:pt idx="309">
                  <c:v>0.89418755965425534</c:v>
                </c:pt>
                <c:pt idx="310">
                  <c:v>0.79165237200846883</c:v>
                </c:pt>
                <c:pt idx="311">
                  <c:v>0.66678524177677689</c:v>
                </c:pt>
                <c:pt idx="312">
                  <c:v>0.53049999654104463</c:v>
                </c:pt>
                <c:pt idx="313">
                  <c:v>0.39419423979825524</c:v>
                </c:pt>
                <c:pt idx="314">
                  <c:v>0.26851088727667877</c:v>
                </c:pt>
                <c:pt idx="315">
                  <c:v>0.16221650833543333</c:v>
                </c:pt>
                <c:pt idx="316">
                  <c:v>8.1328983472882324E-2</c:v>
                </c:pt>
                <c:pt idx="317">
                  <c:v>2.8595645813528605E-2</c:v>
                </c:pt>
                <c:pt idx="318">
                  <c:v>3.3794446284215493E-3</c:v>
                </c:pt>
                <c:pt idx="319">
                  <c:v>1.9601519895286984E-3</c:v>
                </c:pt>
                <c:pt idx="320">
                  <c:v>1.8206472284350808E-2</c:v>
                </c:pt>
                <c:pt idx="321">
                  <c:v>4.4529423322232149E-2</c:v>
                </c:pt>
                <c:pt idx="322">
                  <c:v>7.2993144356412271E-2</c:v>
                </c:pt>
                <c:pt idx="323">
                  <c:v>9.6440558116740099E-2</c:v>
                </c:pt>
                <c:pt idx="324">
                  <c:v>0.10949036000849498</c:v>
                </c:pt>
                <c:pt idx="325">
                  <c:v>0.10927871687360047</c:v>
                </c:pt>
                <c:pt idx="326">
                  <c:v>9.5851708954590484E-2</c:v>
                </c:pt>
                <c:pt idx="327">
                  <c:v>7.2158873881969635E-2</c:v>
                </c:pt>
                <c:pt idx="328">
                  <c:v>4.3648699304364318E-2</c:v>
                </c:pt>
                <c:pt idx="329">
                  <c:v>1.7517288470358248E-2</c:v>
                </c:pt>
                <c:pt idx="330">
                  <c:v>1.7054323047774227E-3</c:v>
                </c:pt>
                <c:pt idx="331">
                  <c:v>3.7714922354629568E-3</c:v>
                </c:pt>
                <c:pt idx="332">
                  <c:v>2.9783824856515539E-2</c:v>
                </c:pt>
                <c:pt idx="333">
                  <c:v>8.3374917203737853E-2</c:v>
                </c:pt>
                <c:pt idx="334">
                  <c:v>0.16508011803458897</c:v>
                </c:pt>
                <c:pt idx="335">
                  <c:v>0.27204920721639575</c:v>
                </c:pt>
                <c:pt idx="336">
                  <c:v>0.39817330525555822</c:v>
                </c:pt>
                <c:pt idx="337">
                  <c:v>0.53461842712204721</c:v>
                </c:pt>
                <c:pt idx="338">
                  <c:v>0.67070664758562037</c:v>
                </c:pt>
                <c:pt idx="339">
                  <c:v>0.79504258770079494</c:v>
                </c:pt>
                <c:pt idx="340">
                  <c:v>0.89675210414117523</c:v>
                </c:pt>
                <c:pt idx="341">
                  <c:v>0.96668548622320805</c:v>
                </c:pt>
                <c:pt idx="342">
                  <c:v>0.99844096019201645</c:v>
                </c:pt>
                <c:pt idx="343">
                  <c:v>0.98908546110004403</c:v>
                </c:pt>
                <c:pt idx="344">
                  <c:v>0.93948587728206634</c:v>
                </c:pt>
                <c:pt idx="345">
                  <c:v>0.85421086040322747</c:v>
                </c:pt>
                <c:pt idx="346">
                  <c:v>0.74101507359507446</c:v>
                </c:pt>
                <c:pt idx="347">
                  <c:v>0.60996806742977594</c:v>
                </c:pt>
                <c:pt idx="348">
                  <c:v>0.47233265566681515</c:v>
                </c:pt>
                <c:pt idx="349">
                  <c:v>0.33932747891559628</c:v>
                </c:pt>
                <c:pt idx="350">
                  <c:v>0.22092174991340646</c:v>
                </c:pt>
                <c:pt idx="351">
                  <c:v>0.12480535913735274</c:v>
                </c:pt>
                <c:pt idx="352">
                  <c:v>5.5655206328019291E-2</c:v>
                </c:pt>
                <c:pt idx="353">
                  <c:v>1.4781588853397384E-2</c:v>
                </c:pt>
                <c:pt idx="354">
                  <c:v>1.9130892975803001E-4</c:v>
                </c:pt>
                <c:pt idx="355">
                  <c:v>7.0526894568947564E-3</c:v>
                </c:pt>
                <c:pt idx="356">
                  <c:v>2.8498267091830256E-2</c:v>
                </c:pt>
                <c:pt idx="357">
                  <c:v>5.665965480629364E-2</c:v>
                </c:pt>
                <c:pt idx="358">
                  <c:v>8.3801015480198165E-2</c:v>
                </c:pt>
                <c:pt idx="359">
                  <c:v>0.10340620477838978</c:v>
                </c:pt>
                <c:pt idx="360">
                  <c:v>0.11108130419983978</c:v>
                </c:pt>
                <c:pt idx="361">
                  <c:v>0.10515812015107633</c:v>
                </c:pt>
                <c:pt idx="362">
                  <c:v>8.6922292989619343E-2</c:v>
                </c:pt>
                <c:pt idx="363">
                  <c:v>6.0437205499268884E-2</c:v>
                </c:pt>
                <c:pt idx="364">
                  <c:v>3.1985996803880465E-2</c:v>
                </c:pt>
                <c:pt idx="365">
                  <c:v>9.2023284770220478E-3</c:v>
                </c:pt>
                <c:pt idx="366">
                  <c:v>1.1179780698394077E-7</c:v>
                </c:pt>
                <c:pt idx="367">
                  <c:v>1.143827189951827E-2</c:v>
                </c:pt>
                <c:pt idx="368">
                  <c:v>4.8665572712785057E-2</c:v>
                </c:pt>
                <c:pt idx="369">
                  <c:v>0.11408142494527683</c:v>
                </c:pt>
                <c:pt idx="370">
                  <c:v>0.2068225488903935</c:v>
                </c:pt>
                <c:pt idx="371">
                  <c:v>0.32264556235311936</c:v>
                </c:pt>
                <c:pt idx="372">
                  <c:v>0.45422691151562017</c:v>
                </c:pt>
                <c:pt idx="373">
                  <c:v>0.59185005707124039</c:v>
                </c:pt>
                <c:pt idx="374">
                  <c:v>0.72440182514395757</c:v>
                </c:pt>
                <c:pt idx="375">
                  <c:v>0.84056126159752498</c:v>
                </c:pt>
                <c:pt idx="376">
                  <c:v>0.93003996034934744</c:v>
                </c:pt>
                <c:pt idx="377">
                  <c:v>0.98472569521145714</c:v>
                </c:pt>
                <c:pt idx="378">
                  <c:v>0.99959217412698897</c:v>
                </c:pt>
                <c:pt idx="379">
                  <c:v>0.97326552570566194</c:v>
                </c:pt>
                <c:pt idx="380">
                  <c:v>0.90817932308594751</c:v>
                </c:pt>
                <c:pt idx="381">
                  <c:v>0.81029950133663264</c:v>
                </c:pt>
                <c:pt idx="382">
                  <c:v>0.68845235555886219</c:v>
                </c:pt>
                <c:pt idx="383">
                  <c:v>0.55333656129616182</c:v>
                </c:pt>
                <c:pt idx="384">
                  <c:v>0.41633798393617671</c:v>
                </c:pt>
                <c:pt idx="385">
                  <c:v>0.28828931047638762</c:v>
                </c:pt>
                <c:pt idx="386">
                  <c:v>0.17832241003424271</c:v>
                </c:pt>
                <c:pt idx="387">
                  <c:v>9.2949115554949946E-2</c:v>
                </c:pt>
                <c:pt idx="388">
                  <c:v>3.5477351329856563E-2</c:v>
                </c:pt>
                <c:pt idx="389">
                  <c:v>5.827778209441619E-3</c:v>
                </c:pt>
                <c:pt idx="390">
                  <c:v>7.665546083035562E-4</c:v>
                </c:pt>
                <c:pt idx="391">
                  <c:v>1.4518537576948222E-2</c:v>
                </c:pt>
                <c:pt idx="392">
                  <c:v>3.9678597209996808E-2</c:v>
                </c:pt>
                <c:pt idx="393">
                  <c:v>6.8302434316390048E-2</c:v>
                </c:pt>
                <c:pt idx="394">
                  <c:v>9.3036834212425354E-2</c:v>
                </c:pt>
                <c:pt idx="395">
                  <c:v>0.10814528193031166</c:v>
                </c:pt>
                <c:pt idx="396">
                  <c:v>0.11029877135545368</c:v>
                </c:pt>
                <c:pt idx="397">
                  <c:v>9.9031714053582451E-2</c:v>
                </c:pt>
                <c:pt idx="398">
                  <c:v>7.6805347090682374E-2</c:v>
                </c:pt>
                <c:pt idx="399">
                  <c:v>4.867067370785786E-2</c:v>
                </c:pt>
                <c:pt idx="400">
                  <c:v>2.1573585995655918E-2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10-411A-9FA4-D463F5FC48C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規格化!$B$3:$B$403</c:f>
              <c:numCache>
                <c:formatCode>0.0_ </c:formatCode>
                <c:ptCount val="401"/>
                <c:pt idx="0">
                  <c:v>-20</c:v>
                </c:pt>
                <c:pt idx="1">
                  <c:v>-19.899999999999999</c:v>
                </c:pt>
                <c:pt idx="2">
                  <c:v>-19.8</c:v>
                </c:pt>
                <c:pt idx="3">
                  <c:v>-19.7</c:v>
                </c:pt>
                <c:pt idx="4">
                  <c:v>-19.600000000000001</c:v>
                </c:pt>
                <c:pt idx="5">
                  <c:v>-19.5</c:v>
                </c:pt>
                <c:pt idx="6">
                  <c:v>-19.399999999999999</c:v>
                </c:pt>
                <c:pt idx="7">
                  <c:v>-19.3</c:v>
                </c:pt>
                <c:pt idx="8">
                  <c:v>-19.2</c:v>
                </c:pt>
                <c:pt idx="9">
                  <c:v>-19.100000000000001</c:v>
                </c:pt>
                <c:pt idx="10">
                  <c:v>-19</c:v>
                </c:pt>
                <c:pt idx="11">
                  <c:v>-18.899999999999999</c:v>
                </c:pt>
                <c:pt idx="12">
                  <c:v>-18.8</c:v>
                </c:pt>
                <c:pt idx="13">
                  <c:v>-18.7</c:v>
                </c:pt>
                <c:pt idx="14">
                  <c:v>-18.600000000000001</c:v>
                </c:pt>
                <c:pt idx="15">
                  <c:v>-18.5</c:v>
                </c:pt>
                <c:pt idx="16">
                  <c:v>-18.399999999999999</c:v>
                </c:pt>
                <c:pt idx="17">
                  <c:v>-18.3</c:v>
                </c:pt>
                <c:pt idx="18">
                  <c:v>-18.2</c:v>
                </c:pt>
                <c:pt idx="19">
                  <c:v>-18.100000000000001</c:v>
                </c:pt>
                <c:pt idx="20">
                  <c:v>-18</c:v>
                </c:pt>
                <c:pt idx="21">
                  <c:v>-17.899999999999999</c:v>
                </c:pt>
                <c:pt idx="22">
                  <c:v>-17.8</c:v>
                </c:pt>
                <c:pt idx="23">
                  <c:v>-17.7</c:v>
                </c:pt>
                <c:pt idx="24">
                  <c:v>-17.600000000000001</c:v>
                </c:pt>
                <c:pt idx="25">
                  <c:v>-17.5</c:v>
                </c:pt>
                <c:pt idx="26">
                  <c:v>-17.399999999999999</c:v>
                </c:pt>
                <c:pt idx="27">
                  <c:v>-17.3</c:v>
                </c:pt>
                <c:pt idx="28">
                  <c:v>-17.2</c:v>
                </c:pt>
                <c:pt idx="29">
                  <c:v>-17.100000000000001</c:v>
                </c:pt>
                <c:pt idx="30">
                  <c:v>-17</c:v>
                </c:pt>
                <c:pt idx="31">
                  <c:v>-16.899999999999999</c:v>
                </c:pt>
                <c:pt idx="32">
                  <c:v>-16.8</c:v>
                </c:pt>
                <c:pt idx="33">
                  <c:v>-16.6999999999999</c:v>
                </c:pt>
                <c:pt idx="34">
                  <c:v>-16.600000000000001</c:v>
                </c:pt>
                <c:pt idx="35">
                  <c:v>-16.5</c:v>
                </c:pt>
                <c:pt idx="36">
                  <c:v>-16.399999999999899</c:v>
                </c:pt>
                <c:pt idx="37">
                  <c:v>-16.3</c:v>
                </c:pt>
                <c:pt idx="38">
                  <c:v>-16.1999999999999</c:v>
                </c:pt>
                <c:pt idx="39">
                  <c:v>-16.099999999999898</c:v>
                </c:pt>
                <c:pt idx="40">
                  <c:v>-15.999999999999901</c:v>
                </c:pt>
                <c:pt idx="41">
                  <c:v>-15.899999999999901</c:v>
                </c:pt>
                <c:pt idx="42">
                  <c:v>-15.799999999999899</c:v>
                </c:pt>
                <c:pt idx="43">
                  <c:v>-15.6999999999999</c:v>
                </c:pt>
                <c:pt idx="44">
                  <c:v>-15.5999999999999</c:v>
                </c:pt>
                <c:pt idx="45">
                  <c:v>-15.499999999999901</c:v>
                </c:pt>
                <c:pt idx="46">
                  <c:v>-15.399999999999901</c:v>
                </c:pt>
                <c:pt idx="47">
                  <c:v>-15.299999999999899</c:v>
                </c:pt>
                <c:pt idx="48">
                  <c:v>-15.1999999999999</c:v>
                </c:pt>
                <c:pt idx="49">
                  <c:v>-15.0999999999999</c:v>
                </c:pt>
                <c:pt idx="50">
                  <c:v>-14.999999999999901</c:v>
                </c:pt>
                <c:pt idx="51">
                  <c:v>-14.899999999999901</c:v>
                </c:pt>
                <c:pt idx="52">
                  <c:v>-14.799999999999899</c:v>
                </c:pt>
                <c:pt idx="53">
                  <c:v>-14.6999999999999</c:v>
                </c:pt>
                <c:pt idx="54">
                  <c:v>-14.5999999999999</c:v>
                </c:pt>
                <c:pt idx="55">
                  <c:v>-14.499999999999901</c:v>
                </c:pt>
                <c:pt idx="56">
                  <c:v>-14.399999999999901</c:v>
                </c:pt>
                <c:pt idx="57">
                  <c:v>-14.299999999999899</c:v>
                </c:pt>
                <c:pt idx="58">
                  <c:v>-14.1999999999999</c:v>
                </c:pt>
                <c:pt idx="59">
                  <c:v>-14.0999999999999</c:v>
                </c:pt>
                <c:pt idx="60">
                  <c:v>-13.999999999999901</c:v>
                </c:pt>
                <c:pt idx="61">
                  <c:v>-13.899999999999901</c:v>
                </c:pt>
                <c:pt idx="62">
                  <c:v>-13.799999999999899</c:v>
                </c:pt>
                <c:pt idx="63">
                  <c:v>-13.6999999999999</c:v>
                </c:pt>
                <c:pt idx="64">
                  <c:v>-13.5999999999999</c:v>
                </c:pt>
                <c:pt idx="65">
                  <c:v>-13.499999999999901</c:v>
                </c:pt>
                <c:pt idx="66">
                  <c:v>-13.399999999999901</c:v>
                </c:pt>
                <c:pt idx="67">
                  <c:v>-13.299999999999899</c:v>
                </c:pt>
                <c:pt idx="68">
                  <c:v>-13.1999999999999</c:v>
                </c:pt>
                <c:pt idx="69">
                  <c:v>-13.0999999999999</c:v>
                </c:pt>
                <c:pt idx="70">
                  <c:v>-12.999999999999901</c:v>
                </c:pt>
                <c:pt idx="71">
                  <c:v>-12.899999999999901</c:v>
                </c:pt>
                <c:pt idx="72">
                  <c:v>-12.799999999999899</c:v>
                </c:pt>
                <c:pt idx="73">
                  <c:v>-12.6999999999999</c:v>
                </c:pt>
                <c:pt idx="74">
                  <c:v>-12.5999999999999</c:v>
                </c:pt>
                <c:pt idx="75">
                  <c:v>-12.499999999999901</c:v>
                </c:pt>
                <c:pt idx="76">
                  <c:v>-12.399999999999901</c:v>
                </c:pt>
                <c:pt idx="77">
                  <c:v>-12.299999999999899</c:v>
                </c:pt>
                <c:pt idx="78">
                  <c:v>-12.1999999999999</c:v>
                </c:pt>
                <c:pt idx="79">
                  <c:v>-12.0999999999999</c:v>
                </c:pt>
                <c:pt idx="80">
                  <c:v>-11.999999999999901</c:v>
                </c:pt>
                <c:pt idx="81">
                  <c:v>-11.899999999999901</c:v>
                </c:pt>
                <c:pt idx="82">
                  <c:v>-11.799999999999899</c:v>
                </c:pt>
                <c:pt idx="83">
                  <c:v>-11.6999999999999</c:v>
                </c:pt>
                <c:pt idx="84">
                  <c:v>-11.5999999999999</c:v>
                </c:pt>
                <c:pt idx="85">
                  <c:v>-11.499999999999901</c:v>
                </c:pt>
                <c:pt idx="86">
                  <c:v>-11.399999999999901</c:v>
                </c:pt>
                <c:pt idx="87">
                  <c:v>-11.299999999999899</c:v>
                </c:pt>
                <c:pt idx="88">
                  <c:v>-11.1999999999999</c:v>
                </c:pt>
                <c:pt idx="89">
                  <c:v>-11.0999999999999</c:v>
                </c:pt>
                <c:pt idx="90">
                  <c:v>-10.999999999999901</c:v>
                </c:pt>
                <c:pt idx="91">
                  <c:v>-10.899999999999901</c:v>
                </c:pt>
                <c:pt idx="92">
                  <c:v>-10.799999999999899</c:v>
                </c:pt>
                <c:pt idx="93">
                  <c:v>-10.6999999999999</c:v>
                </c:pt>
                <c:pt idx="94">
                  <c:v>-10.5999999999999</c:v>
                </c:pt>
                <c:pt idx="95">
                  <c:v>-10.499999999999901</c:v>
                </c:pt>
                <c:pt idx="96">
                  <c:v>-10.399999999999901</c:v>
                </c:pt>
                <c:pt idx="97">
                  <c:v>-10.299999999999899</c:v>
                </c:pt>
                <c:pt idx="98">
                  <c:v>-10.1999999999999</c:v>
                </c:pt>
                <c:pt idx="99">
                  <c:v>-10.0999999999999</c:v>
                </c:pt>
                <c:pt idx="100">
                  <c:v>-9.9999999999999005</c:v>
                </c:pt>
                <c:pt idx="101">
                  <c:v>-9.8999999999999009</c:v>
                </c:pt>
                <c:pt idx="102">
                  <c:v>-9.7999999999998995</c:v>
                </c:pt>
                <c:pt idx="103">
                  <c:v>-9.6999999999998998</c:v>
                </c:pt>
                <c:pt idx="104">
                  <c:v>-9.5999999999999002</c:v>
                </c:pt>
                <c:pt idx="105">
                  <c:v>-9.4999999999999005</c:v>
                </c:pt>
                <c:pt idx="106">
                  <c:v>-9.3999999999997996</c:v>
                </c:pt>
                <c:pt idx="107">
                  <c:v>-9.2999999999998</c:v>
                </c:pt>
                <c:pt idx="108">
                  <c:v>-9.1999999999998003</c:v>
                </c:pt>
                <c:pt idx="109">
                  <c:v>-9.0999999999998007</c:v>
                </c:pt>
                <c:pt idx="110">
                  <c:v>-8.9999999999997993</c:v>
                </c:pt>
                <c:pt idx="111">
                  <c:v>-8.8999999999997996</c:v>
                </c:pt>
                <c:pt idx="112">
                  <c:v>-8.7999999999998</c:v>
                </c:pt>
                <c:pt idx="113">
                  <c:v>-8.6999999999998003</c:v>
                </c:pt>
                <c:pt idx="114">
                  <c:v>-8.5999999999998007</c:v>
                </c:pt>
                <c:pt idx="115">
                  <c:v>-8.4999999999997993</c:v>
                </c:pt>
                <c:pt idx="116">
                  <c:v>-8.3999999999997996</c:v>
                </c:pt>
                <c:pt idx="117">
                  <c:v>-8.2999999999998</c:v>
                </c:pt>
                <c:pt idx="118">
                  <c:v>-8.1999999999998003</c:v>
                </c:pt>
                <c:pt idx="119">
                  <c:v>-8.0999999999998007</c:v>
                </c:pt>
                <c:pt idx="120">
                  <c:v>-7.9999999999998002</c:v>
                </c:pt>
                <c:pt idx="121">
                  <c:v>-7.8999999999997996</c:v>
                </c:pt>
                <c:pt idx="122">
                  <c:v>-7.7999999999998</c:v>
                </c:pt>
                <c:pt idx="123">
                  <c:v>-7.6999999999998003</c:v>
                </c:pt>
                <c:pt idx="124">
                  <c:v>-7.5999999999997998</c:v>
                </c:pt>
                <c:pt idx="125">
                  <c:v>-7.4999999999998002</c:v>
                </c:pt>
                <c:pt idx="126">
                  <c:v>-7.3999999999997996</c:v>
                </c:pt>
                <c:pt idx="127">
                  <c:v>-7.2999999999998</c:v>
                </c:pt>
                <c:pt idx="128">
                  <c:v>-7.1999999999998003</c:v>
                </c:pt>
                <c:pt idx="129">
                  <c:v>-7.0999999999997998</c:v>
                </c:pt>
                <c:pt idx="130">
                  <c:v>-6.9999999999998002</c:v>
                </c:pt>
                <c:pt idx="131">
                  <c:v>-6.8999999999997996</c:v>
                </c:pt>
                <c:pt idx="132">
                  <c:v>-6.7999999999998</c:v>
                </c:pt>
                <c:pt idx="133">
                  <c:v>-6.6999999999998003</c:v>
                </c:pt>
                <c:pt idx="134">
                  <c:v>-6.5999999999997998</c:v>
                </c:pt>
                <c:pt idx="135">
                  <c:v>-6.4999999999998002</c:v>
                </c:pt>
                <c:pt idx="136">
                  <c:v>-6.3999999999997996</c:v>
                </c:pt>
                <c:pt idx="137">
                  <c:v>-6.2999999999998</c:v>
                </c:pt>
                <c:pt idx="138">
                  <c:v>-6.1999999999998003</c:v>
                </c:pt>
                <c:pt idx="139">
                  <c:v>-6.0999999999997998</c:v>
                </c:pt>
                <c:pt idx="140">
                  <c:v>-5.9999999999998002</c:v>
                </c:pt>
                <c:pt idx="141">
                  <c:v>-5.8999999999997996</c:v>
                </c:pt>
                <c:pt idx="142">
                  <c:v>-5.7999999999998</c:v>
                </c:pt>
                <c:pt idx="143">
                  <c:v>-5.6999999999998003</c:v>
                </c:pt>
                <c:pt idx="144">
                  <c:v>-5.5999999999997998</c:v>
                </c:pt>
                <c:pt idx="145">
                  <c:v>-5.4999999999998002</c:v>
                </c:pt>
                <c:pt idx="146">
                  <c:v>-5.3999999999997996</c:v>
                </c:pt>
                <c:pt idx="147">
                  <c:v>-5.2999999999998</c:v>
                </c:pt>
                <c:pt idx="148">
                  <c:v>-5.1999999999998003</c:v>
                </c:pt>
                <c:pt idx="149">
                  <c:v>-5.0999999999997998</c:v>
                </c:pt>
                <c:pt idx="150">
                  <c:v>-4.9999999999998002</c:v>
                </c:pt>
                <c:pt idx="151">
                  <c:v>-4.8999999999997996</c:v>
                </c:pt>
                <c:pt idx="152">
                  <c:v>-4.7999999999998</c:v>
                </c:pt>
                <c:pt idx="153">
                  <c:v>-4.6999999999998003</c:v>
                </c:pt>
                <c:pt idx="154">
                  <c:v>-4.5999999999997998</c:v>
                </c:pt>
                <c:pt idx="155">
                  <c:v>-4.4999999999998002</c:v>
                </c:pt>
                <c:pt idx="156">
                  <c:v>-4.3999999999997996</c:v>
                </c:pt>
                <c:pt idx="157">
                  <c:v>-4.2999999999998</c:v>
                </c:pt>
                <c:pt idx="158">
                  <c:v>-4.1999999999998003</c:v>
                </c:pt>
                <c:pt idx="159">
                  <c:v>-4.0999999999997998</c:v>
                </c:pt>
                <c:pt idx="160">
                  <c:v>-3.9999999999998002</c:v>
                </c:pt>
                <c:pt idx="161">
                  <c:v>-3.8999999999998001</c:v>
                </c:pt>
                <c:pt idx="162">
                  <c:v>-3.7999999999998</c:v>
                </c:pt>
                <c:pt idx="163">
                  <c:v>-3.6999999999997999</c:v>
                </c:pt>
                <c:pt idx="164">
                  <c:v>-3.5999999999997998</c:v>
                </c:pt>
                <c:pt idx="165">
                  <c:v>-3.4999999999998002</c:v>
                </c:pt>
                <c:pt idx="166">
                  <c:v>-3.3999999999998001</c:v>
                </c:pt>
                <c:pt idx="167">
                  <c:v>-3.2999999999998</c:v>
                </c:pt>
                <c:pt idx="168">
                  <c:v>-3.1999999999997999</c:v>
                </c:pt>
                <c:pt idx="169">
                  <c:v>-3.0999999999997998</c:v>
                </c:pt>
                <c:pt idx="170">
                  <c:v>-2.9999999999998002</c:v>
                </c:pt>
                <c:pt idx="171">
                  <c:v>-2.8999999999998001</c:v>
                </c:pt>
                <c:pt idx="172">
                  <c:v>-2.7999999999998</c:v>
                </c:pt>
                <c:pt idx="173">
                  <c:v>-2.6999999999997999</c:v>
                </c:pt>
                <c:pt idx="174">
                  <c:v>-2.5999999999997998</c:v>
                </c:pt>
                <c:pt idx="175">
                  <c:v>-2.4999999999998002</c:v>
                </c:pt>
                <c:pt idx="176">
                  <c:v>-2.3999999999997002</c:v>
                </c:pt>
                <c:pt idx="177">
                  <c:v>-2.2999999999997001</c:v>
                </c:pt>
                <c:pt idx="178">
                  <c:v>-2.1999999999997</c:v>
                </c:pt>
                <c:pt idx="179">
                  <c:v>-2.0999999999996999</c:v>
                </c:pt>
                <c:pt idx="180">
                  <c:v>-1.9999999999997</c:v>
                </c:pt>
                <c:pt idx="181">
                  <c:v>-1.8999999999996999</c:v>
                </c:pt>
                <c:pt idx="182">
                  <c:v>-1.7999999999997001</c:v>
                </c:pt>
                <c:pt idx="183">
                  <c:v>-1.6999999999997</c:v>
                </c:pt>
                <c:pt idx="184">
                  <c:v>-1.5999999999997001</c:v>
                </c:pt>
                <c:pt idx="185">
                  <c:v>-1.4999999999997</c:v>
                </c:pt>
                <c:pt idx="186">
                  <c:v>-1.3999999999996999</c:v>
                </c:pt>
                <c:pt idx="187">
                  <c:v>-1.2999999999997001</c:v>
                </c:pt>
                <c:pt idx="188">
                  <c:v>-1.1999999999997</c:v>
                </c:pt>
                <c:pt idx="189">
                  <c:v>-1.0999999999997001</c:v>
                </c:pt>
                <c:pt idx="190">
                  <c:v>-0.99999999999970202</c:v>
                </c:pt>
                <c:pt idx="191">
                  <c:v>-0.89999999999970004</c:v>
                </c:pt>
                <c:pt idx="192">
                  <c:v>-0.79999999999969895</c:v>
                </c:pt>
                <c:pt idx="193">
                  <c:v>-0.69999999999970097</c:v>
                </c:pt>
                <c:pt idx="194">
                  <c:v>-0.599999999999699</c:v>
                </c:pt>
                <c:pt idx="195">
                  <c:v>-0.49999999999970202</c:v>
                </c:pt>
                <c:pt idx="196">
                  <c:v>-0.39999999999969998</c:v>
                </c:pt>
                <c:pt idx="197">
                  <c:v>-0.29999999999969901</c:v>
                </c:pt>
                <c:pt idx="198">
                  <c:v>-0.199999999999701</c:v>
                </c:pt>
                <c:pt idx="199">
                  <c:v>-9.9999999999699399E-2</c:v>
                </c:pt>
                <c:pt idx="200">
                  <c:v>2.9842794901924198E-13</c:v>
                </c:pt>
                <c:pt idx="201">
                  <c:v>0.1000000000003</c:v>
                </c:pt>
                <c:pt idx="202">
                  <c:v>0.20000000000030099</c:v>
                </c:pt>
                <c:pt idx="203">
                  <c:v>0.30000000000029903</c:v>
                </c:pt>
                <c:pt idx="204">
                  <c:v>0.400000000000301</c:v>
                </c:pt>
                <c:pt idx="205">
                  <c:v>0.50000000000029798</c:v>
                </c:pt>
                <c:pt idx="206">
                  <c:v>0.60000000000029996</c:v>
                </c:pt>
                <c:pt idx="207">
                  <c:v>0.70000000000030105</c:v>
                </c:pt>
                <c:pt idx="208">
                  <c:v>0.80000000000029903</c:v>
                </c:pt>
                <c:pt idx="209">
                  <c:v>0.900000000000301</c:v>
                </c:pt>
                <c:pt idx="210">
                  <c:v>1.0000000000003</c:v>
                </c:pt>
                <c:pt idx="211">
                  <c:v>1.1000000000003001</c:v>
                </c:pt>
                <c:pt idx="212">
                  <c:v>1.2000000000002999</c:v>
                </c:pt>
                <c:pt idx="213">
                  <c:v>1.3000000000003</c:v>
                </c:pt>
                <c:pt idx="214">
                  <c:v>1.4000000000002999</c:v>
                </c:pt>
                <c:pt idx="215">
                  <c:v>1.5000000000003</c:v>
                </c:pt>
                <c:pt idx="216">
                  <c:v>1.6000000000003001</c:v>
                </c:pt>
                <c:pt idx="217">
                  <c:v>1.7000000000002999</c:v>
                </c:pt>
                <c:pt idx="218">
                  <c:v>1.8000000000003</c:v>
                </c:pt>
                <c:pt idx="219">
                  <c:v>1.9000000000002999</c:v>
                </c:pt>
                <c:pt idx="220">
                  <c:v>2.0000000000003002</c:v>
                </c:pt>
                <c:pt idx="221">
                  <c:v>2.1000000000002998</c:v>
                </c:pt>
                <c:pt idx="222">
                  <c:v>2.2000000000002999</c:v>
                </c:pt>
                <c:pt idx="223">
                  <c:v>2.3000000000003</c:v>
                </c:pt>
                <c:pt idx="224">
                  <c:v>2.4000000000003001</c:v>
                </c:pt>
                <c:pt idx="225">
                  <c:v>2.5000000000003002</c:v>
                </c:pt>
                <c:pt idx="226">
                  <c:v>2.6000000000002998</c:v>
                </c:pt>
                <c:pt idx="227">
                  <c:v>2.7000000000002999</c:v>
                </c:pt>
                <c:pt idx="228">
                  <c:v>2.8000000000003</c:v>
                </c:pt>
                <c:pt idx="229">
                  <c:v>2.9000000000003001</c:v>
                </c:pt>
                <c:pt idx="230">
                  <c:v>3.0000000000003002</c:v>
                </c:pt>
                <c:pt idx="231">
                  <c:v>3.1000000000002998</c:v>
                </c:pt>
                <c:pt idx="232">
                  <c:v>3.2000000000002999</c:v>
                </c:pt>
                <c:pt idx="233">
                  <c:v>3.3000000000003</c:v>
                </c:pt>
                <c:pt idx="234">
                  <c:v>3.4000000000003001</c:v>
                </c:pt>
                <c:pt idx="235">
                  <c:v>3.5000000000003002</c:v>
                </c:pt>
                <c:pt idx="236">
                  <c:v>3.6000000000002998</c:v>
                </c:pt>
                <c:pt idx="237">
                  <c:v>3.7000000000002999</c:v>
                </c:pt>
                <c:pt idx="238">
                  <c:v>3.8000000000003</c:v>
                </c:pt>
                <c:pt idx="239">
                  <c:v>3.9000000000003001</c:v>
                </c:pt>
                <c:pt idx="240">
                  <c:v>4.0000000000003002</c:v>
                </c:pt>
                <c:pt idx="241">
                  <c:v>4.1000000000002998</c:v>
                </c:pt>
                <c:pt idx="242">
                  <c:v>4.2000000000003004</c:v>
                </c:pt>
                <c:pt idx="243">
                  <c:v>4.3000000000003</c:v>
                </c:pt>
                <c:pt idx="244">
                  <c:v>4.4000000000002997</c:v>
                </c:pt>
                <c:pt idx="245">
                  <c:v>4.5000000000003002</c:v>
                </c:pt>
                <c:pt idx="246">
                  <c:v>4.6000000000002998</c:v>
                </c:pt>
                <c:pt idx="247">
                  <c:v>4.7000000000003999</c:v>
                </c:pt>
                <c:pt idx="248">
                  <c:v>4.8000000000004004</c:v>
                </c:pt>
                <c:pt idx="249">
                  <c:v>4.9000000000004</c:v>
                </c:pt>
                <c:pt idx="250">
                  <c:v>5.0000000000003997</c:v>
                </c:pt>
                <c:pt idx="251">
                  <c:v>5.1000000000004002</c:v>
                </c:pt>
                <c:pt idx="252">
                  <c:v>5.2000000000003999</c:v>
                </c:pt>
                <c:pt idx="253">
                  <c:v>5.3000000000004004</c:v>
                </c:pt>
                <c:pt idx="254">
                  <c:v>5.4000000000004</c:v>
                </c:pt>
                <c:pt idx="255">
                  <c:v>5.5000000000003997</c:v>
                </c:pt>
                <c:pt idx="256">
                  <c:v>5.6000000000004002</c:v>
                </c:pt>
                <c:pt idx="257">
                  <c:v>5.7000000000003999</c:v>
                </c:pt>
                <c:pt idx="258">
                  <c:v>5.8000000000004004</c:v>
                </c:pt>
                <c:pt idx="259">
                  <c:v>5.9000000000004</c:v>
                </c:pt>
                <c:pt idx="260">
                  <c:v>6.0000000000003997</c:v>
                </c:pt>
                <c:pt idx="261">
                  <c:v>6.1000000000004002</c:v>
                </c:pt>
                <c:pt idx="262">
                  <c:v>6.2000000000003999</c:v>
                </c:pt>
                <c:pt idx="263">
                  <c:v>6.3000000000004004</c:v>
                </c:pt>
                <c:pt idx="264">
                  <c:v>6.4000000000004</c:v>
                </c:pt>
                <c:pt idx="265">
                  <c:v>6.5000000000003997</c:v>
                </c:pt>
                <c:pt idx="266">
                  <c:v>6.6000000000004002</c:v>
                </c:pt>
                <c:pt idx="267">
                  <c:v>6.7000000000003999</c:v>
                </c:pt>
                <c:pt idx="268">
                  <c:v>6.8000000000004004</c:v>
                </c:pt>
                <c:pt idx="269">
                  <c:v>6.9000000000004</c:v>
                </c:pt>
                <c:pt idx="270">
                  <c:v>7.0000000000003997</c:v>
                </c:pt>
                <c:pt idx="271">
                  <c:v>7.1000000000004002</c:v>
                </c:pt>
                <c:pt idx="272">
                  <c:v>7.2000000000003999</c:v>
                </c:pt>
                <c:pt idx="273">
                  <c:v>7.3000000000004004</c:v>
                </c:pt>
                <c:pt idx="274">
                  <c:v>7.4000000000004</c:v>
                </c:pt>
                <c:pt idx="275">
                  <c:v>7.5000000000003997</c:v>
                </c:pt>
                <c:pt idx="276">
                  <c:v>7.6000000000004002</c:v>
                </c:pt>
                <c:pt idx="277">
                  <c:v>7.7000000000003999</c:v>
                </c:pt>
                <c:pt idx="278">
                  <c:v>7.8000000000004004</c:v>
                </c:pt>
                <c:pt idx="279">
                  <c:v>7.9000000000004</c:v>
                </c:pt>
                <c:pt idx="280">
                  <c:v>8.0000000000003997</c:v>
                </c:pt>
                <c:pt idx="281">
                  <c:v>8.1000000000003993</c:v>
                </c:pt>
                <c:pt idx="282">
                  <c:v>8.2000000000004007</c:v>
                </c:pt>
                <c:pt idx="283">
                  <c:v>8.3000000000004004</c:v>
                </c:pt>
                <c:pt idx="284">
                  <c:v>8.4000000000004</c:v>
                </c:pt>
                <c:pt idx="285">
                  <c:v>8.5000000000003997</c:v>
                </c:pt>
                <c:pt idx="286">
                  <c:v>8.6000000000003993</c:v>
                </c:pt>
                <c:pt idx="287">
                  <c:v>8.7000000000004007</c:v>
                </c:pt>
                <c:pt idx="288">
                  <c:v>8.8000000000004004</c:v>
                </c:pt>
                <c:pt idx="289">
                  <c:v>8.9000000000004</c:v>
                </c:pt>
                <c:pt idx="290">
                  <c:v>9.0000000000003997</c:v>
                </c:pt>
                <c:pt idx="291">
                  <c:v>9.1000000000003993</c:v>
                </c:pt>
                <c:pt idx="292">
                  <c:v>9.2000000000004007</c:v>
                </c:pt>
                <c:pt idx="293">
                  <c:v>9.3000000000004004</c:v>
                </c:pt>
                <c:pt idx="294">
                  <c:v>9.4000000000004</c:v>
                </c:pt>
                <c:pt idx="295">
                  <c:v>9.5000000000003997</c:v>
                </c:pt>
                <c:pt idx="296">
                  <c:v>9.6000000000003993</c:v>
                </c:pt>
                <c:pt idx="297">
                  <c:v>9.7000000000004007</c:v>
                </c:pt>
                <c:pt idx="298">
                  <c:v>9.8000000000004004</c:v>
                </c:pt>
                <c:pt idx="299">
                  <c:v>9.9000000000004</c:v>
                </c:pt>
                <c:pt idx="300">
                  <c:v>10.0000000000004</c:v>
                </c:pt>
                <c:pt idx="301">
                  <c:v>10.100000000000399</c:v>
                </c:pt>
                <c:pt idx="302">
                  <c:v>10.200000000000401</c:v>
                </c:pt>
                <c:pt idx="303">
                  <c:v>10.3000000000004</c:v>
                </c:pt>
                <c:pt idx="304">
                  <c:v>10.4000000000004</c:v>
                </c:pt>
                <c:pt idx="305">
                  <c:v>10.5000000000004</c:v>
                </c:pt>
                <c:pt idx="306">
                  <c:v>10.600000000000399</c:v>
                </c:pt>
                <c:pt idx="307">
                  <c:v>10.700000000000401</c:v>
                </c:pt>
                <c:pt idx="308">
                  <c:v>10.8000000000004</c:v>
                </c:pt>
                <c:pt idx="309">
                  <c:v>10.9000000000004</c:v>
                </c:pt>
                <c:pt idx="310">
                  <c:v>11.0000000000004</c:v>
                </c:pt>
                <c:pt idx="311">
                  <c:v>11.100000000000399</c:v>
                </c:pt>
                <c:pt idx="312">
                  <c:v>11.200000000000401</c:v>
                </c:pt>
                <c:pt idx="313">
                  <c:v>11.3000000000004</c:v>
                </c:pt>
                <c:pt idx="314">
                  <c:v>11.4000000000004</c:v>
                </c:pt>
                <c:pt idx="315">
                  <c:v>11.5000000000004</c:v>
                </c:pt>
                <c:pt idx="316">
                  <c:v>11.600000000000399</c:v>
                </c:pt>
                <c:pt idx="317">
                  <c:v>11.7000000000005</c:v>
                </c:pt>
                <c:pt idx="318">
                  <c:v>11.8000000000005</c:v>
                </c:pt>
                <c:pt idx="319">
                  <c:v>11.9000000000005</c:v>
                </c:pt>
                <c:pt idx="320">
                  <c:v>12.000000000000499</c:v>
                </c:pt>
                <c:pt idx="321">
                  <c:v>12.100000000000501</c:v>
                </c:pt>
                <c:pt idx="322">
                  <c:v>12.2000000000005</c:v>
                </c:pt>
                <c:pt idx="323">
                  <c:v>12.3000000000005</c:v>
                </c:pt>
                <c:pt idx="324">
                  <c:v>12.4000000000005</c:v>
                </c:pt>
                <c:pt idx="325">
                  <c:v>12.500000000000499</c:v>
                </c:pt>
                <c:pt idx="326">
                  <c:v>12.600000000000501</c:v>
                </c:pt>
                <c:pt idx="327">
                  <c:v>12.7000000000005</c:v>
                </c:pt>
                <c:pt idx="328">
                  <c:v>12.8000000000005</c:v>
                </c:pt>
                <c:pt idx="329">
                  <c:v>12.9000000000005</c:v>
                </c:pt>
                <c:pt idx="330">
                  <c:v>13.000000000000499</c:v>
                </c:pt>
                <c:pt idx="331">
                  <c:v>13.100000000000501</c:v>
                </c:pt>
                <c:pt idx="332">
                  <c:v>13.2000000000005</c:v>
                </c:pt>
                <c:pt idx="333">
                  <c:v>13.3000000000005</c:v>
                </c:pt>
                <c:pt idx="334">
                  <c:v>13.4000000000005</c:v>
                </c:pt>
                <c:pt idx="335">
                  <c:v>13.500000000000499</c:v>
                </c:pt>
                <c:pt idx="336">
                  <c:v>13.600000000000501</c:v>
                </c:pt>
                <c:pt idx="337">
                  <c:v>13.7000000000005</c:v>
                </c:pt>
                <c:pt idx="338">
                  <c:v>13.8000000000005</c:v>
                </c:pt>
                <c:pt idx="339">
                  <c:v>13.9000000000005</c:v>
                </c:pt>
                <c:pt idx="340">
                  <c:v>14.000000000000499</c:v>
                </c:pt>
                <c:pt idx="341">
                  <c:v>14.100000000000501</c:v>
                </c:pt>
                <c:pt idx="342">
                  <c:v>14.2000000000005</c:v>
                </c:pt>
                <c:pt idx="343">
                  <c:v>14.3000000000005</c:v>
                </c:pt>
                <c:pt idx="344">
                  <c:v>14.4000000000005</c:v>
                </c:pt>
                <c:pt idx="345">
                  <c:v>14.500000000000499</c:v>
                </c:pt>
                <c:pt idx="346">
                  <c:v>14.600000000000501</c:v>
                </c:pt>
                <c:pt idx="347">
                  <c:v>14.7000000000005</c:v>
                </c:pt>
                <c:pt idx="348">
                  <c:v>14.8000000000005</c:v>
                </c:pt>
                <c:pt idx="349">
                  <c:v>14.9000000000005</c:v>
                </c:pt>
                <c:pt idx="350">
                  <c:v>15.000000000000499</c:v>
                </c:pt>
                <c:pt idx="351">
                  <c:v>15.100000000000501</c:v>
                </c:pt>
                <c:pt idx="352">
                  <c:v>15.2000000000005</c:v>
                </c:pt>
                <c:pt idx="353">
                  <c:v>15.3000000000005</c:v>
                </c:pt>
                <c:pt idx="354">
                  <c:v>15.4000000000005</c:v>
                </c:pt>
                <c:pt idx="355">
                  <c:v>15.500000000000499</c:v>
                </c:pt>
                <c:pt idx="356">
                  <c:v>15.600000000000501</c:v>
                </c:pt>
                <c:pt idx="357">
                  <c:v>15.7000000000005</c:v>
                </c:pt>
                <c:pt idx="358">
                  <c:v>15.8000000000005</c:v>
                </c:pt>
                <c:pt idx="359">
                  <c:v>15.9000000000005</c:v>
                </c:pt>
                <c:pt idx="360">
                  <c:v>16.000000000000501</c:v>
                </c:pt>
                <c:pt idx="361">
                  <c:v>16.100000000000499</c:v>
                </c:pt>
                <c:pt idx="362">
                  <c:v>16.2000000000005</c:v>
                </c:pt>
                <c:pt idx="363">
                  <c:v>16.300000000000502</c:v>
                </c:pt>
                <c:pt idx="364">
                  <c:v>16.4000000000005</c:v>
                </c:pt>
                <c:pt idx="365">
                  <c:v>16.500000000000501</c:v>
                </c:pt>
                <c:pt idx="366">
                  <c:v>16.600000000000499</c:v>
                </c:pt>
                <c:pt idx="367">
                  <c:v>16.7000000000005</c:v>
                </c:pt>
                <c:pt idx="368">
                  <c:v>16.800000000000502</c:v>
                </c:pt>
                <c:pt idx="369">
                  <c:v>16.9000000000005</c:v>
                </c:pt>
                <c:pt idx="370">
                  <c:v>17.000000000000501</c:v>
                </c:pt>
                <c:pt idx="371">
                  <c:v>17.100000000000499</c:v>
                </c:pt>
                <c:pt idx="372">
                  <c:v>17.2000000000005</c:v>
                </c:pt>
                <c:pt idx="373">
                  <c:v>17.300000000000502</c:v>
                </c:pt>
                <c:pt idx="374">
                  <c:v>17.4000000000005</c:v>
                </c:pt>
                <c:pt idx="375">
                  <c:v>17.500000000000501</c:v>
                </c:pt>
                <c:pt idx="376">
                  <c:v>17.600000000000499</c:v>
                </c:pt>
                <c:pt idx="377">
                  <c:v>17.7000000000005</c:v>
                </c:pt>
                <c:pt idx="378">
                  <c:v>17.800000000000502</c:v>
                </c:pt>
                <c:pt idx="379">
                  <c:v>17.9000000000005</c:v>
                </c:pt>
                <c:pt idx="380">
                  <c:v>18.000000000000501</c:v>
                </c:pt>
                <c:pt idx="381">
                  <c:v>18.100000000000499</c:v>
                </c:pt>
                <c:pt idx="382">
                  <c:v>18.2000000000005</c:v>
                </c:pt>
                <c:pt idx="383">
                  <c:v>18.300000000000502</c:v>
                </c:pt>
                <c:pt idx="384">
                  <c:v>18.4000000000005</c:v>
                </c:pt>
                <c:pt idx="385">
                  <c:v>18.500000000000501</c:v>
                </c:pt>
                <c:pt idx="386">
                  <c:v>18.600000000000499</c:v>
                </c:pt>
                <c:pt idx="387">
                  <c:v>18.7000000000005</c:v>
                </c:pt>
                <c:pt idx="388">
                  <c:v>18.800000000000601</c:v>
                </c:pt>
                <c:pt idx="389">
                  <c:v>18.900000000000599</c:v>
                </c:pt>
                <c:pt idx="390">
                  <c:v>19.0000000000006</c:v>
                </c:pt>
                <c:pt idx="391">
                  <c:v>19.100000000000598</c:v>
                </c:pt>
                <c:pt idx="392">
                  <c:v>19.2000000000006</c:v>
                </c:pt>
                <c:pt idx="393">
                  <c:v>19.300000000000601</c:v>
                </c:pt>
                <c:pt idx="394">
                  <c:v>19.400000000000599</c:v>
                </c:pt>
                <c:pt idx="395">
                  <c:v>19.5000000000006</c:v>
                </c:pt>
                <c:pt idx="396">
                  <c:v>19.600000000000598</c:v>
                </c:pt>
                <c:pt idx="397">
                  <c:v>19.7000000000006</c:v>
                </c:pt>
                <c:pt idx="398">
                  <c:v>19.800000000000601</c:v>
                </c:pt>
                <c:pt idx="399">
                  <c:v>19.900000000000599</c:v>
                </c:pt>
                <c:pt idx="400">
                  <c:v>20.0000000000006</c:v>
                </c:pt>
              </c:numCache>
            </c:numRef>
          </c:xVal>
          <c:yVal>
            <c:numRef>
              <c:f>規格化!$G$3:$G$403</c:f>
              <c:numCache>
                <c:formatCode>General</c:formatCode>
                <c:ptCount val="401"/>
                <c:pt idx="0">
                  <c:v>1.1151945843704152E-2</c:v>
                </c:pt>
                <c:pt idx="1">
                  <c:v>1.0561050860735374E-2</c:v>
                </c:pt>
                <c:pt idx="2">
                  <c:v>9.9543108930134263E-3</c:v>
                </c:pt>
                <c:pt idx="3">
                  <c:v>9.3349954472069421E-3</c:v>
                </c:pt>
                <c:pt idx="4">
                  <c:v>8.7065113533494904E-3</c:v>
                </c:pt>
                <c:pt idx="5">
                  <c:v>8.0723891223781E-3</c:v>
                </c:pt>
                <c:pt idx="6">
                  <c:v>7.4362684505854763E-3</c:v>
                </c:pt>
                <c:pt idx="7">
                  <c:v>6.8018829223056741E-3</c:v>
                </c:pt>
                <c:pt idx="8">
                  <c:v>6.1730439667237354E-3</c:v>
                </c:pt>
                <c:pt idx="9">
                  <c:v>5.5536241290919169E-3</c:v>
                </c:pt>
                <c:pt idx="10">
                  <c:v>4.9475397208358562E-3</c:v>
                </c:pt>
                <c:pt idx="11">
                  <c:v>4.3587329170156064E-3</c:v>
                </c:pt>
                <c:pt idx="12">
                  <c:v>3.7911533733509333E-3</c:v>
                </c:pt>
                <c:pt idx="13">
                  <c:v>3.2487394385085594E-3</c:v>
                </c:pt>
                <c:pt idx="14">
                  <c:v>2.7353990405596116E-3</c:v>
                </c:pt>
                <c:pt idx="15">
                  <c:v>2.254990329430617E-3</c:v>
                </c:pt>
                <c:pt idx="16">
                  <c:v>1.8113021597763799E-3</c:v>
                </c:pt>
                <c:pt idx="17">
                  <c:v>1.408034500978545E-3</c:v>
                </c:pt>
                <c:pt idx="18">
                  <c:v>1.0487788629062471E-3</c:v>
                </c:pt>
                <c:pt idx="19">
                  <c:v>7.3699882765227548E-4</c:v>
                </c:pt>
                <c:pt idx="20">
                  <c:v>4.7601077866541033E-4</c:v>
                </c:pt>
                <c:pt idx="21">
                  <c:v>2.6896491952764002E-4</c:v>
                </c:pt>
                <c:pt idx="22">
                  <c:v>1.1882667506446867E-4</c:v>
                </c:pt>
                <c:pt idx="23">
                  <c:v>2.8358567518804563E-5</c:v>
                </c:pt>
                <c:pt idx="24">
                  <c:v>1.0266015883040223E-7</c:v>
                </c:pt>
                <c:pt idx="25">
                  <c:v>3.6363659922377741E-5</c:v>
                </c:pt>
                <c:pt idx="26">
                  <c:v>1.3919276952265415E-4</c:v>
                </c:pt>
                <c:pt idx="27">
                  <c:v>3.1037237785070689E-4</c:v>
                </c:pt>
                <c:pt idx="28">
                  <c:v>5.5140167551024797E-4</c:v>
                </c:pt>
                <c:pt idx="29">
                  <c:v>8.6348327991182241E-4</c:v>
                </c:pt>
                <c:pt idx="30">
                  <c:v>1.2475109515407868E-3</c:v>
                </c:pt>
                <c:pt idx="31">
                  <c:v>1.7040584798027163E-3</c:v>
                </c:pt>
                <c:pt idx="32">
                  <c:v>2.2333698132477203E-3</c:v>
                </c:pt>
                <c:pt idx="33">
                  <c:v>2.835350504993968E-3</c:v>
                </c:pt>
                <c:pt idx="34">
                  <c:v>3.5095605398112908E-3</c:v>
                </c:pt>
                <c:pt idx="35">
                  <c:v>4.2552086046351734E-3</c:v>
                </c:pt>
                <c:pt idx="36">
                  <c:v>5.0711478591927775E-3</c:v>
                </c:pt>
                <c:pt idx="37">
                  <c:v>5.9558732580828541E-3</c:v>
                </c:pt>
                <c:pt idx="38">
                  <c:v>6.9075204699511348E-3</c:v>
                </c:pt>
                <c:pt idx="39">
                  <c:v>7.9238664333972728E-3</c:v>
                </c:pt>
                <c:pt idx="40">
                  <c:v>9.0023315830679539E-3</c:v>
                </c:pt>
                <c:pt idx="41">
                  <c:v>1.0139983772791929E-2</c:v>
                </c:pt>
                <c:pt idx="42">
                  <c:v>1.1333543916100832E-2</c:v>
                </c:pt>
                <c:pt idx="43">
                  <c:v>1.2579393357273918E-2</c:v>
                </c:pt>
                <c:pt idx="44">
                  <c:v>1.3873582979242575E-2</c:v>
                </c:pt>
                <c:pt idx="45">
                  <c:v>1.5211844047299588E-2</c:v>
                </c:pt>
                <c:pt idx="46">
                  <c:v>1.6589600780266365E-2</c:v>
                </c:pt>
                <c:pt idx="47">
                  <c:v>1.8001984633331001E-2</c:v>
                </c:pt>
                <c:pt idx="48">
                  <c:v>1.9443850269279084E-2</c:v>
                </c:pt>
                <c:pt idx="49">
                  <c:v>2.0909793187320534E-2</c:v>
                </c:pt>
                <c:pt idx="50">
                  <c:v>2.2394168971196553E-2</c:v>
                </c:pt>
                <c:pt idx="51">
                  <c:v>2.3891114110768826E-2</c:v>
                </c:pt>
                <c:pt idx="52">
                  <c:v>2.5394568343873273E-2</c:v>
                </c:pt>
                <c:pt idx="53">
                  <c:v>2.6898298457898151E-2</c:v>
                </c:pt>
                <c:pt idx="54">
                  <c:v>2.8395923483350193E-2</c:v>
                </c:pt>
                <c:pt idx="55">
                  <c:v>2.98809412046377E-2</c:v>
                </c:pt>
                <c:pt idx="56">
                  <c:v>3.1346755906452008E-2</c:v>
                </c:pt>
                <c:pt idx="57">
                  <c:v>3.2786707267504739E-2</c:v>
                </c:pt>
                <c:pt idx="58">
                  <c:v>3.4194100307001561E-2</c:v>
                </c:pt>
                <c:pt idx="59">
                  <c:v>3.5562236283142978E-2</c:v>
                </c:pt>
                <c:pt idx="60">
                  <c:v>3.6884444437153427E-2</c:v>
                </c:pt>
                <c:pt idx="61">
                  <c:v>3.8154114470897345E-2</c:v>
                </c:pt>
                <c:pt idx="62">
                  <c:v>3.9364729641051602E-2</c:v>
                </c:pt>
                <c:pt idx="63">
                  <c:v>4.0509900348115788E-2</c:v>
                </c:pt>
                <c:pt idx="64">
                  <c:v>4.1583398094256076E-2</c:v>
                </c:pt>
                <c:pt idx="65">
                  <c:v>4.2579189680139462E-2</c:v>
                </c:pt>
                <c:pt idx="66">
                  <c:v>4.3491471507528336E-2</c:v>
                </c:pt>
                <c:pt idx="67">
                  <c:v>4.4314703851500915E-2</c:v>
                </c:pt>
                <c:pt idx="68">
                  <c:v>4.50436449637521E-2</c:v>
                </c:pt>
                <c:pt idx="69">
                  <c:v>4.5673384866535383E-2</c:v>
                </c:pt>
                <c:pt idx="70">
                  <c:v>4.6199378695436839E-2</c:v>
                </c:pt>
                <c:pt idx="71">
                  <c:v>4.6617479448345087E-2</c:v>
                </c:pt>
                <c:pt idx="72">
                  <c:v>4.6923969997704346E-2</c:v>
                </c:pt>
                <c:pt idx="73">
                  <c:v>4.7115594223421445E-2</c:v>
                </c:pt>
                <c:pt idx="74">
                  <c:v>4.7189587124645771E-2</c:v>
                </c:pt>
                <c:pt idx="75">
                  <c:v>4.7143703770061413E-2</c:v>
                </c:pt>
                <c:pt idx="76">
                  <c:v>4.6976246948321983E-2</c:v>
                </c:pt>
                <c:pt idx="77">
                  <c:v>4.6686093382822376E-2</c:v>
                </c:pt>
                <c:pt idx="78">
                  <c:v>4.6272718378134507E-2</c:v>
                </c:pt>
                <c:pt idx="79">
                  <c:v>4.5736218769131649E-2</c:v>
                </c:pt>
                <c:pt idx="80">
                  <c:v>4.5077334048081542E-2</c:v>
                </c:pt>
                <c:pt idx="81">
                  <c:v>4.4297465549789868E-2</c:v>
                </c:pt>
                <c:pt idx="82">
                  <c:v>4.3398693580216176E-2</c:v>
                </c:pt>
                <c:pt idx="83">
                  <c:v>4.2383792379844867E-2</c:v>
                </c:pt>
                <c:pt idx="84">
                  <c:v>4.1256242819461005E-2</c:v>
                </c:pt>
                <c:pt idx="85">
                  <c:v>4.0020242732834284E-2</c:v>
                </c:pt>
                <c:pt idx="86">
                  <c:v>3.8680714798147622E-2</c:v>
                </c:pt>
                <c:pt idx="87">
                  <c:v>3.7243311887735539E-2</c:v>
                </c:pt>
                <c:pt idx="88">
                  <c:v>3.5714419813957829E-2</c:v>
                </c:pt>
                <c:pt idx="89">
                  <c:v>3.4101157407521253E-2</c:v>
                </c:pt>
                <c:pt idx="90">
                  <c:v>3.2411373873592178E-2</c:v>
                </c:pt>
                <c:pt idx="91">
                  <c:v>3.0653643380241853E-2</c:v>
                </c:pt>
                <c:pt idx="92">
                  <c:v>2.8837256843451575E-2</c:v>
                </c:pt>
                <c:pt idx="93">
                  <c:v>2.6972210882640693E-2</c:v>
                </c:pt>
                <c:pt idx="94">
                  <c:v>2.5069193930875391E-2</c:v>
                </c:pt>
                <c:pt idx="95">
                  <c:v>2.313956949411982E-2</c:v>
                </c:pt>
                <c:pt idx="96">
                  <c:v>2.1195356564421376E-2</c:v>
                </c:pt>
                <c:pt idx="97">
                  <c:v>1.924920720243347E-2</c:v>
                </c:pt>
                <c:pt idx="98">
                  <c:v>1.7314381315377905E-2</c:v>
                </c:pt>
                <c:pt idx="99">
                  <c:v>1.5404718667246764E-2</c:v>
                </c:pt>
                <c:pt idx="100">
                  <c:v>1.3534608168760773E-2</c:v>
                </c:pt>
                <c:pt idx="101">
                  <c:v>1.171895450527395E-2</c:v>
                </c:pt>
                <c:pt idx="102">
                  <c:v>9.9731421714358715E-3</c:v>
                </c:pt>
                <c:pt idx="103">
                  <c:v>8.3129969918839461E-3</c:v>
                </c:pt>
                <c:pt idx="104">
                  <c:v>6.7547452175935642E-3</c:v>
                </c:pt>
                <c:pt idx="105">
                  <c:v>5.3149702976299385E-3</c:v>
                </c:pt>
                <c:pt idx="106">
                  <c:v>4.0105674359438882E-3</c:v>
                </c:pt>
                <c:pt idx="107">
                  <c:v>2.8586960524656724E-3</c:v>
                </c:pt>
                <c:pt idx="108">
                  <c:v>1.8767302770500162E-3</c:v>
                </c:pt>
                <c:pt idx="109">
                  <c:v>1.0822076137617927E-3</c:v>
                </c:pt>
                <c:pt idx="110">
                  <c:v>4.9277592154211723E-4</c:v>
                </c:pt>
                <c:pt idx="111">
                  <c:v>1.2613886540879332E-4</c:v>
                </c:pt>
                <c:pt idx="112">
                  <c:v>8.3964502157619917E-25</c:v>
                </c:pt>
                <c:pt idx="113">
                  <c:v>1.320056544233939E-4</c:v>
                </c:pt>
                <c:pt idx="114">
                  <c:v>5.3968679399913873E-4</c:v>
                </c:pt>
                <c:pt idx="115">
                  <c:v>1.2404000405506436E-3</c:v>
                </c:pt>
                <c:pt idx="116">
                  <c:v>2.2512680383748249E-3</c:v>
                </c:pt>
                <c:pt idx="117">
                  <c:v>3.5891193578869705E-3</c:v>
                </c:pt>
                <c:pt idx="118">
                  <c:v>5.2704281331636075E-3</c:v>
                </c:pt>
                <c:pt idx="119">
                  <c:v>7.311253633168288E-3</c:v>
                </c:pt>
                <c:pt idx="120">
                  <c:v>9.7271799693358588E-3</c:v>
                </c:pt>
                <c:pt idx="121">
                  <c:v>1.2533256144377945E-2</c:v>
                </c:pt>
                <c:pt idx="122">
                  <c:v>1.5743936648650626E-2</c:v>
                </c:pt>
                <c:pt idx="123">
                  <c:v>1.9373022811181889E-2</c:v>
                </c:pt>
                <c:pt idx="124">
                  <c:v>2.3433605112475216E-2</c:v>
                </c:pt>
                <c:pt idx="125">
                  <c:v>2.7938006665490626E-2</c:v>
                </c:pt>
                <c:pt idx="126">
                  <c:v>3.2897728069739965E-2</c:v>
                </c:pt>
                <c:pt idx="127">
                  <c:v>3.8323393841229236E-2</c:v>
                </c:pt>
                <c:pt idx="128">
                  <c:v>4.4224700618023874E-2</c:v>
                </c:pt>
                <c:pt idx="129">
                  <c:v>5.0610367337534781E-2</c:v>
                </c:pt>
                <c:pt idx="130">
                  <c:v>5.7488087577183739E-2</c:v>
                </c:pt>
                <c:pt idx="131">
                  <c:v>6.4864484244976178E-2</c:v>
                </c:pt>
                <c:pt idx="132">
                  <c:v>7.2745066800648225E-2</c:v>
                </c:pt>
                <c:pt idx="133">
                  <c:v>8.1134191181502793E-2</c:v>
                </c:pt>
                <c:pt idx="134">
                  <c:v>9.0035022599836548E-2</c:v>
                </c:pt>
                <c:pt idx="135">
                  <c:v>9.9449501370958787E-2</c:v>
                </c:pt>
                <c:pt idx="136">
                  <c:v>0.109378311922306</c:v>
                </c:pt>
                <c:pt idx="137">
                  <c:v>0.11982085512503123</c:v>
                </c:pt>
                <c:pt idx="138">
                  <c:v>0.13077522407974757</c:v>
                </c:pt>
                <c:pt idx="139">
                  <c:v>0.14223818347785924</c:v>
                </c:pt>
                <c:pt idx="140">
                  <c:v>0.15420515264915566</c:v>
                </c:pt>
                <c:pt idx="141">
                  <c:v>0.16667019239510464</c:v>
                </c:pt>
                <c:pt idx="142">
                  <c:v>0.17962599569559462</c:v>
                </c:pt>
                <c:pt idx="143">
                  <c:v>0.19306388236479063</c:v>
                </c:pt>
                <c:pt idx="144">
                  <c:v>0.20697379771932001</c:v>
                </c:pt>
                <c:pt idx="145">
                  <c:v>0.22134431530923182</c:v>
                </c:pt>
                <c:pt idx="146">
                  <c:v>0.2361626437491233</c:v>
                </c:pt>
                <c:pt idx="147">
                  <c:v>0.25141463767354766</c:v>
                </c:pt>
                <c:pt idx="148">
                  <c:v>0.26708481282735097</c:v>
                </c:pt>
                <c:pt idx="149">
                  <c:v>0.28315636528797028</c:v>
                </c:pt>
                <c:pt idx="150">
                  <c:v>0.29961119480303733</c:v>
                </c:pt>
                <c:pt idx="151">
                  <c:v>0.31642993221287719</c:v>
                </c:pt>
                <c:pt idx="152">
                  <c:v>0.33359197091376452</c:v>
                </c:pt>
                <c:pt idx="153">
                  <c:v>0.35107550230410284</c:v>
                </c:pt>
                <c:pt idx="154">
                  <c:v>0.36885755514212804</c:v>
                </c:pt>
                <c:pt idx="155">
                  <c:v>0.38691403873029645</c:v>
                </c:pt>
                <c:pt idx="156">
                  <c:v>0.40521978982829299</c:v>
                </c:pt>
                <c:pt idx="157">
                  <c:v>0.42374862318362388</c:v>
                </c:pt>
                <c:pt idx="158">
                  <c:v>0.44247338555606996</c:v>
                </c:pt>
                <c:pt idx="159">
                  <c:v>0.46136601309993958</c:v>
                </c:pt>
                <c:pt idx="160">
                  <c:v>0.48039759195611226</c:v>
                </c:pt>
                <c:pt idx="161">
                  <c:v>0.49953842189434816</c:v>
                </c:pt>
                <c:pt idx="162">
                  <c:v>0.51875808283529712</c:v>
                </c:pt>
                <c:pt idx="163">
                  <c:v>0.53802550407111605</c:v>
                </c:pt>
                <c:pt idx="164">
                  <c:v>0.55730903599364712</c:v>
                </c:pt>
                <c:pt idx="165">
                  <c:v>0.5765765241297246</c:v>
                </c:pt>
                <c:pt idx="166">
                  <c:v>0.5957953852744553</c:v>
                </c:pt>
                <c:pt idx="167">
                  <c:v>0.61493268550522995</c:v>
                </c:pt>
                <c:pt idx="168">
                  <c:v>0.63395521985185266</c:v>
                </c:pt>
                <c:pt idx="169">
                  <c:v>0.65282959339151836</c:v>
                </c:pt>
                <c:pt idx="170">
                  <c:v>0.6715223035314678</c:v>
                </c:pt>
                <c:pt idx="171">
                  <c:v>0.6899998232370268</c:v>
                </c:pt>
                <c:pt idx="172">
                  <c:v>0.70822868495839675</c:v>
                </c:pt>
                <c:pt idx="173">
                  <c:v>0.72617556500606351</c:v>
                </c:pt>
                <c:pt idx="174">
                  <c:v>0.74380736812199111</c:v>
                </c:pt>
                <c:pt idx="175">
                  <c:v>0.76109131199193436</c:v>
                </c:pt>
                <c:pt idx="176">
                  <c:v>0.7779950114432157</c:v>
                </c:pt>
                <c:pt idx="177">
                  <c:v>0.79448656207216428</c:v>
                </c:pt>
                <c:pt idx="178">
                  <c:v>0.81053462304616541</c:v>
                </c:pt>
                <c:pt idx="179">
                  <c:v>0.82610849882684534</c:v>
                </c:pt>
                <c:pt idx="180">
                  <c:v>0.84117821956336714</c:v>
                </c:pt>
                <c:pt idx="181">
                  <c:v>0.85571461990811715</c:v>
                </c:pt>
                <c:pt idx="182">
                  <c:v>0.86968941601121419</c:v>
                </c:pt>
                <c:pt idx="183">
                  <c:v>0.88307528045523231</c:v>
                </c:pt>
                <c:pt idx="184">
                  <c:v>0.895845914897339</c:v>
                </c:pt>
                <c:pt idx="185">
                  <c:v>0.90797612019262564</c:v>
                </c:pt>
                <c:pt idx="186">
                  <c:v>0.91944186377978077</c:v>
                </c:pt>
                <c:pt idx="187">
                  <c:v>0.93022034411837096</c:v>
                </c:pt>
                <c:pt idx="188">
                  <c:v>0.94029005197583859</c:v>
                </c:pt>
                <c:pt idx="189">
                  <c:v>0.94963082837186508</c:v>
                </c:pt>
                <c:pt idx="190">
                  <c:v>0.95822391899794723</c:v>
                </c:pt>
                <c:pt idx="191">
                  <c:v>0.96605202494087372</c:v>
                </c:pt>
                <c:pt idx="192">
                  <c:v>0.97309934955020494</c:v>
                </c:pt>
                <c:pt idx="193">
                  <c:v>0.97935164130184515</c:v>
                </c:pt>
                <c:pt idx="194">
                  <c:v>0.98479623252228465</c:v>
                </c:pt>
                <c:pt idx="195">
                  <c:v>0.98942207385104308</c:v>
                </c:pt>
                <c:pt idx="196">
                  <c:v>0.99321976433224846</c:v>
                </c:pt>
                <c:pt idx="197">
                  <c:v>0.9961815770400273</c:v>
                </c:pt>
                <c:pt idx="198">
                  <c:v>0.99830148015649744</c:v>
                </c:pt>
                <c:pt idx="199">
                  <c:v>0.99957515343552361</c:v>
                </c:pt>
                <c:pt idx="200">
                  <c:v>1</c:v>
                </c:pt>
                <c:pt idx="201">
                  <c:v>0.9995751534352364</c:v>
                </c:pt>
                <c:pt idx="202">
                  <c:v>0.9983014801559239</c:v>
                </c:pt>
                <c:pt idx="203">
                  <c:v>0.99618157703916821</c:v>
                </c:pt>
                <c:pt idx="204">
                  <c:v>0.99321976433110548</c:v>
                </c:pt>
                <c:pt idx="205">
                  <c:v>0.98942207384961856</c:v>
                </c:pt>
                <c:pt idx="206">
                  <c:v>0.98479623252057702</c:v>
                </c:pt>
                <c:pt idx="207">
                  <c:v>0.9793516412998623</c:v>
                </c:pt>
                <c:pt idx="208">
                  <c:v>0.97309934954794985</c:v>
                </c:pt>
                <c:pt idx="209">
                  <c:v>0.96605202493835141</c:v>
                </c:pt>
                <c:pt idx="210">
                  <c:v>0.95822391899516279</c:v>
                </c:pt>
                <c:pt idx="211">
                  <c:v>0.94963082836882429</c:v>
                </c:pt>
                <c:pt idx="212">
                  <c:v>0.94029005197254745</c:v>
                </c:pt>
                <c:pt idx="213">
                  <c:v>0.93022034411483612</c:v>
                </c:pt>
                <c:pt idx="214">
                  <c:v>0.91944186377600945</c:v>
                </c:pt>
                <c:pt idx="215">
                  <c:v>0.90797612018862506</c:v>
                </c:pt>
                <c:pt idx="216">
                  <c:v>0.89584591489311705</c:v>
                </c:pt>
                <c:pt idx="217">
                  <c:v>0.88307528045079708</c:v>
                </c:pt>
                <c:pt idx="218">
                  <c:v>0.86968941600657457</c:v>
                </c:pt>
                <c:pt idx="219">
                  <c:v>0.85571461990328312</c:v>
                </c:pt>
                <c:pt idx="220">
                  <c:v>0.84117821955834704</c:v>
                </c:pt>
                <c:pt idx="221">
                  <c:v>0.82610849882164994</c:v>
                </c:pt>
                <c:pt idx="222">
                  <c:v>0.81053462304080359</c:v>
                </c:pt>
                <c:pt idx="223">
                  <c:v>0.7944865620666467</c:v>
                </c:pt>
                <c:pt idx="224">
                  <c:v>0.77799501143755379</c:v>
                </c:pt>
                <c:pt idx="225">
                  <c:v>0.761091311986138</c:v>
                </c:pt>
                <c:pt idx="226">
                  <c:v>0.74380736811607129</c:v>
                </c:pt>
                <c:pt idx="227">
                  <c:v>0.72617556500003133</c:v>
                </c:pt>
                <c:pt idx="228">
                  <c:v>0.70822868495226332</c:v>
                </c:pt>
                <c:pt idx="229">
                  <c:v>0.68999982323080289</c:v>
                </c:pt>
                <c:pt idx="230">
                  <c:v>0.67152230352516529</c:v>
                </c:pt>
                <c:pt idx="231">
                  <c:v>0.65282959338514879</c:v>
                </c:pt>
                <c:pt idx="232">
                  <c:v>0.63395521984542702</c:v>
                </c:pt>
                <c:pt idx="233">
                  <c:v>0.61493268549876012</c:v>
                </c:pt>
                <c:pt idx="234">
                  <c:v>0.59579538526795206</c:v>
                </c:pt>
                <c:pt idx="235">
                  <c:v>0.57657652412319926</c:v>
                </c:pt>
                <c:pt idx="236">
                  <c:v>0.55730903598711101</c:v>
                </c:pt>
                <c:pt idx="237">
                  <c:v>0.53802550406458005</c:v>
                </c:pt>
                <c:pt idx="238">
                  <c:v>0.518758082828772</c:v>
                </c:pt>
                <c:pt idx="239">
                  <c:v>0.49953842188784442</c:v>
                </c:pt>
                <c:pt idx="240">
                  <c:v>0.48039759194964021</c:v>
                </c:pt>
                <c:pt idx="241">
                  <c:v>0.46136601309350972</c:v>
                </c:pt>
                <c:pt idx="242">
                  <c:v>0.44247338554969234</c:v>
                </c:pt>
                <c:pt idx="243">
                  <c:v>0.42374862317730771</c:v>
                </c:pt>
                <c:pt idx="244">
                  <c:v>0.40521978982204809</c:v>
                </c:pt>
                <c:pt idx="245">
                  <c:v>0.38691403872413166</c:v>
                </c:pt>
                <c:pt idx="246">
                  <c:v>0.36885755513605206</c:v>
                </c:pt>
                <c:pt idx="247">
                  <c:v>0.35107550229812373</c:v>
                </c:pt>
                <c:pt idx="248">
                  <c:v>0.33359197090789072</c:v>
                </c:pt>
                <c:pt idx="249">
                  <c:v>0.31642993220711652</c:v>
                </c:pt>
                <c:pt idx="250">
                  <c:v>0.29961119479739651</c:v>
                </c:pt>
                <c:pt idx="251">
                  <c:v>0.2831563652824558</c:v>
                </c:pt>
                <c:pt idx="252">
                  <c:v>0.26708481282196966</c:v>
                </c:pt>
                <c:pt idx="253">
                  <c:v>0.25141463766830546</c:v>
                </c:pt>
                <c:pt idx="254">
                  <c:v>0.23616264374402549</c:v>
                </c:pt>
                <c:pt idx="255">
                  <c:v>0.22134431530428386</c:v>
                </c:pt>
                <c:pt idx="256">
                  <c:v>0.20697379771452581</c:v>
                </c:pt>
                <c:pt idx="257">
                  <c:v>0.19306388236015443</c:v>
                </c:pt>
                <c:pt idx="258">
                  <c:v>0.17962599569112042</c:v>
                </c:pt>
                <c:pt idx="259">
                  <c:v>0.16667019239079539</c:v>
                </c:pt>
                <c:pt idx="260">
                  <c:v>0.154205152645014</c:v>
                </c:pt>
                <c:pt idx="261">
                  <c:v>0.14223818347388756</c:v>
                </c:pt>
                <c:pt idx="262">
                  <c:v>0.13077522407594769</c:v>
                </c:pt>
                <c:pt idx="263">
                  <c:v>0.11982085512140436</c:v>
                </c:pt>
                <c:pt idx="264">
                  <c:v>0.10937831191885287</c:v>
                </c:pt>
                <c:pt idx="265">
                  <c:v>9.944950136768009E-2</c:v>
                </c:pt>
                <c:pt idx="266">
                  <c:v>9.0035022596732184E-2</c:v>
                </c:pt>
                <c:pt idx="267">
                  <c:v>8.1134191178572276E-2</c:v>
                </c:pt>
                <c:pt idx="268">
                  <c:v>7.2745066797890778E-2</c:v>
                </c:pt>
                <c:pt idx="269">
                  <c:v>6.4864484242391107E-2</c:v>
                </c:pt>
                <c:pt idx="270">
                  <c:v>5.7488087574768844E-2</c:v>
                </c:pt>
                <c:pt idx="271">
                  <c:v>5.0610367335287697E-2</c:v>
                </c:pt>
                <c:pt idx="272">
                  <c:v>4.4224700615942289E-2</c:v>
                </c:pt>
                <c:pt idx="273">
                  <c:v>3.8323393839310382E-2</c:v>
                </c:pt>
                <c:pt idx="274">
                  <c:v>3.2897728067981163E-2</c:v>
                </c:pt>
                <c:pt idx="275">
                  <c:v>2.7938006663887939E-2</c:v>
                </c:pt>
                <c:pt idx="276">
                  <c:v>2.3433605111024991E-2</c:v>
                </c:pt>
                <c:pt idx="277">
                  <c:v>1.937302280987992E-2</c:v>
                </c:pt>
                <c:pt idx="278">
                  <c:v>1.5743936647492726E-2</c:v>
                </c:pt>
                <c:pt idx="279">
                  <c:v>1.2533256143359487E-2</c:v>
                </c:pt>
                <c:pt idx="280">
                  <c:v>9.727179968452071E-3</c:v>
                </c:pt>
                <c:pt idx="281">
                  <c:v>7.3112536324141907E-3</c:v>
                </c:pt>
                <c:pt idx="282">
                  <c:v>5.2704281325339792E-3</c:v>
                </c:pt>
                <c:pt idx="283">
                  <c:v>3.5891193573764435E-3</c:v>
                </c:pt>
                <c:pt idx="284">
                  <c:v>2.2512680379778746E-3</c:v>
                </c:pt>
                <c:pt idx="285">
                  <c:v>1.2404000402617622E-3</c:v>
                </c:pt>
                <c:pt idx="286">
                  <c:v>5.3968679381241537E-4</c:v>
                </c:pt>
                <c:pt idx="287">
                  <c:v>1.3200565433298049E-4</c:v>
                </c:pt>
                <c:pt idx="288">
                  <c:v>8.5933575504972994E-24</c:v>
                </c:pt>
                <c:pt idx="289">
                  <c:v>1.2613886549324403E-4</c:v>
                </c:pt>
                <c:pt idx="290">
                  <c:v>4.9277592170501817E-4</c:v>
                </c:pt>
                <c:pt idx="291">
                  <c:v>1.0822076139971608E-3</c:v>
                </c:pt>
                <c:pt idx="292">
                  <c:v>1.8767302773518449E-3</c:v>
                </c:pt>
                <c:pt idx="293">
                  <c:v>2.8586960528280254E-3</c:v>
                </c:pt>
                <c:pt idx="294">
                  <c:v>4.0105674363608377E-3</c:v>
                </c:pt>
                <c:pt idx="295">
                  <c:v>5.3149702980956164E-3</c:v>
                </c:pt>
                <c:pt idx="296">
                  <c:v>6.7547452181021444E-3</c:v>
                </c:pt>
                <c:pt idx="297">
                  <c:v>8.3129969924297283E-3</c:v>
                </c:pt>
                <c:pt idx="298">
                  <c:v>9.9731421720134043E-3</c:v>
                </c:pt>
                <c:pt idx="299">
                  <c:v>1.171895450587784E-2</c:v>
                </c:pt>
                <c:pt idx="300">
                  <c:v>1.3534608169385665E-2</c:v>
                </c:pt>
                <c:pt idx="301">
                  <c:v>1.5404718667888234E-2</c:v>
                </c:pt>
                <c:pt idx="302">
                  <c:v>1.7314381316030341E-2</c:v>
                </c:pt>
                <c:pt idx="303">
                  <c:v>1.9249207203092041E-2</c:v>
                </c:pt>
                <c:pt idx="304">
                  <c:v>2.1195356565081543E-2</c:v>
                </c:pt>
                <c:pt idx="305">
                  <c:v>2.31395694947771E-2</c:v>
                </c:pt>
                <c:pt idx="306">
                  <c:v>2.5069193931525707E-2</c:v>
                </c:pt>
                <c:pt idx="307">
                  <c:v>2.6972210883279963E-2</c:v>
                </c:pt>
                <c:pt idx="308">
                  <c:v>2.8837256844074344E-2</c:v>
                </c:pt>
                <c:pt idx="309">
                  <c:v>3.0653643380846397E-2</c:v>
                </c:pt>
                <c:pt idx="310">
                  <c:v>3.2411373874175343E-2</c:v>
                </c:pt>
                <c:pt idx="311">
                  <c:v>3.4101157408083178E-2</c:v>
                </c:pt>
                <c:pt idx="312">
                  <c:v>3.5714419814490812E-2</c:v>
                </c:pt>
                <c:pt idx="313">
                  <c:v>3.7243311888238706E-2</c:v>
                </c:pt>
                <c:pt idx="314">
                  <c:v>3.8680714798618655E-2</c:v>
                </c:pt>
                <c:pt idx="315">
                  <c:v>4.0020242733272413E-2</c:v>
                </c:pt>
                <c:pt idx="316">
                  <c:v>4.1256242819861878E-2</c:v>
                </c:pt>
                <c:pt idx="317">
                  <c:v>4.2383792380208216E-2</c:v>
                </c:pt>
                <c:pt idx="318">
                  <c:v>4.3398693580540687E-2</c:v>
                </c:pt>
                <c:pt idx="319">
                  <c:v>4.429746555007455E-2</c:v>
                </c:pt>
                <c:pt idx="320">
                  <c:v>4.5077334048325514E-2</c:v>
                </c:pt>
                <c:pt idx="321">
                  <c:v>4.5736218769334341E-2</c:v>
                </c:pt>
                <c:pt idx="322">
                  <c:v>4.6272718378295545E-2</c:v>
                </c:pt>
                <c:pt idx="323">
                  <c:v>4.6686093382941642E-2</c:v>
                </c:pt>
                <c:pt idx="324">
                  <c:v>4.6976246948399511E-2</c:v>
                </c:pt>
                <c:pt idx="325">
                  <c:v>4.7143703770097481E-2</c:v>
                </c:pt>
                <c:pt idx="326">
                  <c:v>4.71895871246409E-2</c:v>
                </c:pt>
                <c:pt idx="327">
                  <c:v>4.7115594223376286E-2</c:v>
                </c:pt>
                <c:pt idx="328">
                  <c:v>4.692396999761974E-2</c:v>
                </c:pt>
                <c:pt idx="329">
                  <c:v>4.6617479448222074E-2</c:v>
                </c:pt>
                <c:pt idx="330">
                  <c:v>4.6199378695276606E-2</c:v>
                </c:pt>
                <c:pt idx="331">
                  <c:v>4.5673384866339241E-2</c:v>
                </c:pt>
                <c:pt idx="332">
                  <c:v>4.504364496352152E-2</c:v>
                </c:pt>
                <c:pt idx="333">
                  <c:v>4.4314703851237536E-2</c:v>
                </c:pt>
                <c:pt idx="334">
                  <c:v>4.3491471507233856E-2</c:v>
                </c:pt>
                <c:pt idx="335">
                  <c:v>4.25791896798157E-2</c:v>
                </c:pt>
                <c:pt idx="336">
                  <c:v>4.1583398093904989E-2</c:v>
                </c:pt>
                <c:pt idx="337">
                  <c:v>4.0509900347739367E-2</c:v>
                </c:pt>
                <c:pt idx="338">
                  <c:v>3.9364729640651963E-2</c:v>
                </c:pt>
                <c:pt idx="339">
                  <c:v>3.8154114470476549E-2</c:v>
                </c:pt>
                <c:pt idx="340">
                  <c:v>3.6884444436713744E-2</c:v>
                </c:pt>
                <c:pt idx="341">
                  <c:v>3.5562236282686635E-2</c:v>
                </c:pt>
                <c:pt idx="342">
                  <c:v>3.4194100306530743E-2</c:v>
                </c:pt>
                <c:pt idx="343">
                  <c:v>3.2786707267021743E-2</c:v>
                </c:pt>
                <c:pt idx="344">
                  <c:v>3.1346755905959131E-2</c:v>
                </c:pt>
                <c:pt idx="345">
                  <c:v>2.9880941204137097E-2</c:v>
                </c:pt>
                <c:pt idx="346">
                  <c:v>2.8395923482844206E-2</c:v>
                </c:pt>
                <c:pt idx="347">
                  <c:v>2.6898298457389024E-2</c:v>
                </c:pt>
                <c:pt idx="348">
                  <c:v>2.539456834336323E-2</c:v>
                </c:pt>
                <c:pt idx="349">
                  <c:v>2.3891114110259914E-2</c:v>
                </c:pt>
                <c:pt idx="350">
                  <c:v>2.2394168970690905E-2</c:v>
                </c:pt>
                <c:pt idx="351">
                  <c:v>2.0909793186820146E-2</c:v>
                </c:pt>
                <c:pt idx="352">
                  <c:v>1.9443850268785871E-2</c:v>
                </c:pt>
                <c:pt idx="353">
                  <c:v>1.8001984632846905E-2</c:v>
                </c:pt>
                <c:pt idx="354">
                  <c:v>1.6589600779793157E-2</c:v>
                </c:pt>
                <c:pt idx="355">
                  <c:v>1.5211844046838953E-2</c:v>
                </c:pt>
                <c:pt idx="356">
                  <c:v>1.3873582978796111E-2</c:v>
                </c:pt>
                <c:pt idx="357">
                  <c:v>1.2579393356843131E-2</c:v>
                </c:pt>
                <c:pt idx="358">
                  <c:v>1.1333543915687149E-2</c:v>
                </c:pt>
                <c:pt idx="359">
                  <c:v>1.01399837723966E-2</c:v>
                </c:pt>
                <c:pt idx="360">
                  <c:v>9.0023315826921191E-3</c:v>
                </c:pt>
                <c:pt idx="361">
                  <c:v>7.9238664330493775E-3</c:v>
                </c:pt>
                <c:pt idx="362">
                  <c:v>6.9075204696233501E-3</c:v>
                </c:pt>
                <c:pt idx="363">
                  <c:v>5.955873257776057E-3</c:v>
                </c:pt>
                <c:pt idx="364">
                  <c:v>5.0711478589069454E-3</c:v>
                </c:pt>
                <c:pt idx="365">
                  <c:v>4.2552086043727427E-3</c:v>
                </c:pt>
                <c:pt idx="366">
                  <c:v>3.5095605395720178E-3</c:v>
                </c:pt>
                <c:pt idx="367">
                  <c:v>2.8353505047776146E-3</c:v>
                </c:pt>
                <c:pt idx="368">
                  <c:v>2.2333698130559444E-3</c:v>
                </c:pt>
                <c:pt idx="369">
                  <c:v>1.7040584796350936E-3</c:v>
                </c:pt>
                <c:pt idx="370">
                  <c:v>1.2475109513975073E-3</c:v>
                </c:pt>
                <c:pt idx="371">
                  <c:v>8.6348327979284142E-4</c:v>
                </c:pt>
                <c:pt idx="372">
                  <c:v>5.5140167541545195E-4</c:v>
                </c:pt>
                <c:pt idx="373">
                  <c:v>3.1037237777987569E-4</c:v>
                </c:pt>
                <c:pt idx="374">
                  <c:v>1.3919276947547951E-4</c:v>
                </c:pt>
                <c:pt idx="375">
                  <c:v>3.6363659898426177E-5</c:v>
                </c:pt>
                <c:pt idx="376">
                  <c:v>1.026601575675802E-7</c:v>
                </c:pt>
                <c:pt idx="377">
                  <c:v>2.835856753960468E-5</c:v>
                </c:pt>
                <c:pt idx="378">
                  <c:v>1.1882667510660592E-4</c:v>
                </c:pt>
                <c:pt idx="379">
                  <c:v>2.6896491959031471E-4</c:v>
                </c:pt>
                <c:pt idx="380">
                  <c:v>4.760107787477184E-4</c:v>
                </c:pt>
                <c:pt idx="381">
                  <c:v>7.3699882775326675E-4</c:v>
                </c:pt>
                <c:pt idx="382">
                  <c:v>1.0487788630248786E-3</c:v>
                </c:pt>
                <c:pt idx="383">
                  <c:v>1.4080345011137326E-3</c:v>
                </c:pt>
                <c:pt idx="384">
                  <c:v>1.8113021599269342E-3</c:v>
                </c:pt>
                <c:pt idx="385">
                  <c:v>2.2549903295953455E-3</c:v>
                </c:pt>
                <c:pt idx="386">
                  <c:v>2.7353990407372178E-3</c:v>
                </c:pt>
                <c:pt idx="387">
                  <c:v>3.2487394386977652E-3</c:v>
                </c:pt>
                <c:pt idx="388">
                  <c:v>3.7911533735504217E-3</c:v>
                </c:pt>
                <c:pt idx="389">
                  <c:v>4.3587329172239918E-3</c:v>
                </c:pt>
                <c:pt idx="390">
                  <c:v>4.947539721051785E-3</c:v>
                </c:pt>
                <c:pt idx="391">
                  <c:v>5.5536241293139841E-3</c:v>
                </c:pt>
                <c:pt idx="392">
                  <c:v>6.17304396695056E-3</c:v>
                </c:pt>
                <c:pt idx="393">
                  <c:v>6.8018829225358337E-3</c:v>
                </c:pt>
                <c:pt idx="394">
                  <c:v>7.4362684508175779E-3</c:v>
                </c:pt>
                <c:pt idx="395">
                  <c:v>8.072389122610801E-3</c:v>
                </c:pt>
                <c:pt idx="396">
                  <c:v>8.7065113535814056E-3</c:v>
                </c:pt>
                <c:pt idx="397">
                  <c:v>9.3349954474367738E-3</c:v>
                </c:pt>
                <c:pt idx="398">
                  <c:v>9.9543108932397886E-3</c:v>
                </c:pt>
                <c:pt idx="399">
                  <c:v>1.0561050860957146E-2</c:v>
                </c:pt>
                <c:pt idx="400">
                  <c:v>1.1151945843920015E-2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10-411A-9FA4-D463F5FC4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261344"/>
        <c:axId val="1325245984"/>
      </c:scatterChart>
      <c:valAx>
        <c:axId val="132526134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5245984"/>
        <c:crosses val="autoZero"/>
        <c:crossBetween val="midCat"/>
      </c:valAx>
      <c:valAx>
        <c:axId val="132524598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00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526134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331989</xdr:colOff>
      <xdr:row>12</xdr:row>
      <xdr:rowOff>69311</xdr:rowOff>
    </xdr:from>
    <xdr:to>
      <xdr:col>12</xdr:col>
      <xdr:colOff>713428</xdr:colOff>
      <xdr:row>28</xdr:row>
      <xdr:rowOff>69568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674605</xdr:colOff>
      <xdr:row>380</xdr:row>
      <xdr:rowOff>93286</xdr:rowOff>
    </xdr:from>
    <xdr:to>
      <xdr:col>8</xdr:col>
      <xdr:colOff>785566</xdr:colOff>
      <xdr:row>403</xdr:row>
      <xdr:rowOff>48409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DBFCC1D-240F-7DBE-7E8D-3A735D122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195262</xdr:colOff>
      <xdr:row>363</xdr:row>
      <xdr:rowOff>47625</xdr:rowOff>
    </xdr:from>
    <xdr:to>
      <xdr:col>19</xdr:col>
      <xdr:colOff>376237</xdr:colOff>
      <xdr:row>388</xdr:row>
      <xdr:rowOff>28575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527843</xdr:colOff>
      <xdr:row>379</xdr:row>
      <xdr:rowOff>102790</xdr:rowOff>
    </xdr:from>
    <xdr:to>
      <xdr:col>6</xdr:col>
      <xdr:colOff>623093</xdr:colOff>
      <xdr:row>396</xdr:row>
      <xdr:rowOff>79771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673B3C61-9F0D-F5C4-975A-CA24F356E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13"/>
  <sheetViews>
    <sheetView topLeftCell="A377" zoomScale="97" zoomScaleNormal="130" workbookViewId="0">
      <selection activeCell="J410" sqref="J410"/>
    </sheetView>
  </sheetViews>
  <sheetFormatPr defaultColWidth="8.796875" defaultRowHeight="12.75" x14ac:dyDescent="0.25"/>
  <cols>
    <col min="1" max="1" width="21" customWidth="1"/>
    <col min="2" max="2" width="13.796875" customWidth="1"/>
    <col min="3" max="3" width="11.6640625" bestFit="1" customWidth="1"/>
    <col min="4" max="4" width="10.9296875" customWidth="1"/>
    <col min="5" max="5" width="21.796875" customWidth="1"/>
    <col min="6" max="6" width="14.1328125" customWidth="1"/>
    <col min="7" max="7" width="17.46484375" customWidth="1"/>
    <col min="8" max="9" width="11.1328125" customWidth="1"/>
    <col min="10" max="10" width="15" customWidth="1"/>
    <col min="13" max="13" width="12" customWidth="1"/>
    <col min="14" max="14" width="13.46484375" customWidth="1"/>
    <col min="15" max="15" width="12.796875" customWidth="1"/>
    <col min="16" max="16" width="14.796875" customWidth="1"/>
    <col min="17" max="17" width="16.796875" customWidth="1"/>
    <col min="18" max="18" width="14.46484375" customWidth="1"/>
    <col min="19" max="20" width="13.1328125" customWidth="1"/>
  </cols>
  <sheetData>
    <row r="1" spans="1:11" ht="13.15" thickBot="1" x14ac:dyDescent="0.3"/>
    <row r="2" spans="1:11" ht="13.5" customHeight="1" x14ac:dyDescent="0.25">
      <c r="B2" s="36" t="s">
        <v>46</v>
      </c>
      <c r="C2" s="37" t="s">
        <v>47</v>
      </c>
    </row>
    <row r="3" spans="1:11" ht="13.15" thickBot="1" x14ac:dyDescent="0.3">
      <c r="B3" s="40">
        <v>761.23</v>
      </c>
      <c r="C3" s="38">
        <v>6.3281999999999998E-4</v>
      </c>
    </row>
    <row r="4" spans="1:11" ht="17.649999999999999" x14ac:dyDescent="0.25">
      <c r="B4" s="13" t="s">
        <v>2</v>
      </c>
      <c r="C4" s="1" t="s">
        <v>38</v>
      </c>
      <c r="D4" s="1" t="s">
        <v>39</v>
      </c>
      <c r="E4" s="1" t="s">
        <v>40</v>
      </c>
      <c r="F4" s="1" t="s">
        <v>41</v>
      </c>
      <c r="G4" s="1" t="s">
        <v>42</v>
      </c>
      <c r="H4" s="1" t="s">
        <v>43</v>
      </c>
      <c r="I4" s="1" t="s">
        <v>44</v>
      </c>
      <c r="J4" s="2" t="s">
        <v>45</v>
      </c>
    </row>
    <row r="5" spans="1:11" ht="13.5" x14ac:dyDescent="0.25">
      <c r="B5" s="9">
        <v>1</v>
      </c>
      <c r="C5" s="3">
        <v>30.628167000000001</v>
      </c>
      <c r="D5" s="3">
        <v>21.61167</v>
      </c>
      <c r="E5" s="3">
        <f>(C5-D5)/2</f>
        <v>4.5082485000000005</v>
      </c>
      <c r="F5" s="3">
        <f>ATAN(E5/$B$3)</f>
        <v>5.9222518737339315E-3</v>
      </c>
      <c r="G5" s="3">
        <f>SIN(F5)</f>
        <v>5.922217255204928E-3</v>
      </c>
      <c r="H5" s="3">
        <f>(B5*$C$3)/G5</f>
        <v>0.10685524909506251</v>
      </c>
      <c r="I5" s="42">
        <f>SUM(H5:H9)/5</f>
        <v>0.10851649797583299</v>
      </c>
      <c r="J5" s="45">
        <f>STDEVP(H5:H9)</f>
        <v>9.3059452651577182E-4</v>
      </c>
    </row>
    <row r="6" spans="1:11" ht="13.5" x14ac:dyDescent="0.25">
      <c r="B6" s="9">
        <v>2</v>
      </c>
      <c r="C6" s="3">
        <v>34.946167000000003</v>
      </c>
      <c r="D6" s="3">
        <v>17.271999999999998</v>
      </c>
      <c r="E6" s="3">
        <f>(C6-D6)/2</f>
        <v>8.8370835000000021</v>
      </c>
      <c r="F6" s="3">
        <f>ATAN(E6/$B$3)</f>
        <v>1.1608431810808343E-2</v>
      </c>
      <c r="G6" s="3">
        <f>SIN(F6)</f>
        <v>1.1608171095526974E-2</v>
      </c>
      <c r="H6" s="3">
        <f>(B6*$C$3)/G6</f>
        <v>0.10903009523073746</v>
      </c>
      <c r="I6" s="43"/>
      <c r="J6" s="46"/>
    </row>
    <row r="7" spans="1:11" ht="13.5" x14ac:dyDescent="0.25">
      <c r="B7" s="9">
        <v>3</v>
      </c>
      <c r="C7" s="3">
        <v>39.518616999999999</v>
      </c>
      <c r="D7" s="3">
        <v>12.932833</v>
      </c>
      <c r="E7" s="3">
        <f>(C7-D7)/2</f>
        <v>13.292891999999998</v>
      </c>
      <c r="F7" s="3">
        <f>ATAN(E7/$B$3)</f>
        <v>1.7460611236419964E-2</v>
      </c>
      <c r="G7" s="3">
        <f>SIN(F7)</f>
        <v>1.7459724038616741E-2</v>
      </c>
      <c r="H7" s="3">
        <f>(B7*$C$3)/G7</f>
        <v>0.10873367733654092</v>
      </c>
      <c r="I7" s="43"/>
      <c r="J7" s="46"/>
      <c r="K7" s="39"/>
    </row>
    <row r="8" spans="1:11" ht="13.5" x14ac:dyDescent="0.25">
      <c r="B8" s="9">
        <v>4</v>
      </c>
      <c r="C8" s="3">
        <v>43.878500000000003</v>
      </c>
      <c r="D8" s="3">
        <v>8.2973330000000001</v>
      </c>
      <c r="E8" s="3">
        <f>(C8-D8)/2</f>
        <v>17.7905835</v>
      </c>
      <c r="F8" s="3">
        <f>ATAN(E8/$B$3)</f>
        <v>2.3366585016326512E-2</v>
      </c>
      <c r="G8" s="3">
        <f>SIN(F8)</f>
        <v>2.3364458725671472E-2</v>
      </c>
      <c r="H8" s="3">
        <f>(B8*$C$3)/G8</f>
        <v>0.10833891038180912</v>
      </c>
      <c r="I8" s="43"/>
      <c r="J8" s="46"/>
    </row>
    <row r="9" spans="1:11" ht="13.9" thickBot="1" x14ac:dyDescent="0.3">
      <c r="B9" s="10">
        <v>5</v>
      </c>
      <c r="C9" s="35">
        <v>47.622999999999998</v>
      </c>
      <c r="D9" s="35">
        <v>3.6618330000000001</v>
      </c>
      <c r="E9" s="35">
        <f>(C9-D9)/2</f>
        <v>21.980583499999998</v>
      </c>
      <c r="F9" s="35">
        <f>ATAN(E9/$B$3)</f>
        <v>2.8867067288316197E-2</v>
      </c>
      <c r="G9" s="35">
        <f>SIN(F9)</f>
        <v>2.886305826438975E-2</v>
      </c>
      <c r="H9" s="35">
        <f>(B9*$C$3)/G9</f>
        <v>0.10962455783501493</v>
      </c>
      <c r="I9" s="44"/>
      <c r="J9" s="47"/>
      <c r="K9" s="39"/>
    </row>
    <row r="10" spans="1:11" x14ac:dyDescent="0.25">
      <c r="H10" s="3"/>
    </row>
    <row r="11" spans="1:11" x14ac:dyDescent="0.25">
      <c r="H11" s="3"/>
    </row>
    <row r="12" spans="1:11" ht="15.75" x14ac:dyDescent="0.25">
      <c r="A12" t="s">
        <v>6</v>
      </c>
      <c r="B12" s="3" t="s">
        <v>7</v>
      </c>
      <c r="C12" t="s">
        <v>8</v>
      </c>
      <c r="D12" t="s">
        <v>9</v>
      </c>
      <c r="E12" t="s">
        <v>10</v>
      </c>
      <c r="F12" t="s">
        <v>11</v>
      </c>
      <c r="G12" t="s">
        <v>12</v>
      </c>
      <c r="I12" s="4"/>
    </row>
    <row r="13" spans="1:11" x14ac:dyDescent="0.25">
      <c r="A13">
        <v>-20</v>
      </c>
      <c r="B13">
        <f>A13/$B$3</f>
        <v>-2.6273268263205602E-2</v>
      </c>
      <c r="C13">
        <f>ATAN(B13)</f>
        <v>-2.6267225421397825E-2</v>
      </c>
      <c r="D13">
        <f>SIN(C13)</f>
        <v>-2.6264204938572698E-2</v>
      </c>
      <c r="E13" s="5">
        <f>PI()*$I$5*D13/$C$3</f>
        <v>-14.14912895185814</v>
      </c>
      <c r="F13">
        <f>$I$5*SIN(E13)/E13</f>
        <v>7.6689338715500519E-3</v>
      </c>
      <c r="G13">
        <f>F13^2</f>
        <v>5.8812546726207667E-5</v>
      </c>
    </row>
    <row r="14" spans="1:11" x14ac:dyDescent="0.25">
      <c r="A14">
        <v>-19.899999999999999</v>
      </c>
      <c r="B14">
        <f t="shared" ref="B14:B77" si="0">A14/$B$3</f>
        <v>-2.614190192188957E-2</v>
      </c>
      <c r="C14">
        <f t="shared" ref="C14:C77" si="1">ATAN(B14)</f>
        <v>-2.6135949245672557E-2</v>
      </c>
      <c r="D14">
        <f t="shared" ref="D14:D77" si="2">SIN(C14)</f>
        <v>-2.6132973822432438E-2</v>
      </c>
      <c r="E14" s="5">
        <f t="shared" ref="E14:E77" si="3">PI()*$I$5*D14/$C$3</f>
        <v>-14.078431742896075</v>
      </c>
      <c r="F14">
        <f t="shared" ref="F14:F77" si="4">$I$5*SIN(E14)/E14</f>
        <v>7.694704380194455E-3</v>
      </c>
      <c r="G14">
        <f t="shared" ref="G14:G77" si="5">F14^2</f>
        <v>5.9208475498583731E-5</v>
      </c>
    </row>
    <row r="15" spans="1:11" x14ac:dyDescent="0.25">
      <c r="A15">
        <v>-19.8</v>
      </c>
      <c r="B15">
        <f t="shared" si="0"/>
        <v>-2.6010535580573545E-2</v>
      </c>
      <c r="C15">
        <f t="shared" si="1"/>
        <v>-2.6004672168911617E-2</v>
      </c>
      <c r="D15">
        <f t="shared" si="2"/>
        <v>-2.600174135520026E-2</v>
      </c>
      <c r="E15" s="5">
        <f t="shared" si="3"/>
        <v>-14.007733806069835</v>
      </c>
      <c r="F15">
        <f t="shared" si="4"/>
        <v>7.6820978163611693E-3</v>
      </c>
      <c r="G15">
        <f t="shared" si="5"/>
        <v>5.9014626860141047E-5</v>
      </c>
    </row>
    <row r="16" spans="1:11" x14ac:dyDescent="0.25">
      <c r="A16">
        <v>-19.7</v>
      </c>
      <c r="B16">
        <f t="shared" si="0"/>
        <v>-2.5879169239257517E-2</v>
      </c>
      <c r="C16">
        <f t="shared" si="1"/>
        <v>-2.5873394195630537E-2</v>
      </c>
      <c r="D16">
        <f t="shared" si="2"/>
        <v>-2.5870507543642552E-2</v>
      </c>
      <c r="E16" s="5">
        <f t="shared" si="3"/>
        <v>-13.937035145024636</v>
      </c>
      <c r="F16">
        <f t="shared" si="4"/>
        <v>7.6307872801192386E-3</v>
      </c>
      <c r="G16">
        <f t="shared" si="5"/>
        <v>5.8228914514429569E-5</v>
      </c>
    </row>
    <row r="17" spans="1:7" x14ac:dyDescent="0.25">
      <c r="A17">
        <v>-19.600000000000001</v>
      </c>
      <c r="B17">
        <f t="shared" si="0"/>
        <v>-2.5747802897941492E-2</v>
      </c>
      <c r="C17">
        <f t="shared" si="1"/>
        <v>-2.5742115330345053E-2</v>
      </c>
      <c r="D17">
        <f t="shared" si="2"/>
        <v>-2.5739272394526072E-2</v>
      </c>
      <c r="E17" s="5">
        <f t="shared" si="3"/>
        <v>-13.866335763405877</v>
      </c>
      <c r="F17">
        <f t="shared" si="4"/>
        <v>7.5406329360013808E-3</v>
      </c>
      <c r="G17">
        <f t="shared" si="5"/>
        <v>5.6861145075508806E-5</v>
      </c>
    </row>
    <row r="18" spans="1:7" x14ac:dyDescent="0.25">
      <c r="A18">
        <v>-19.5</v>
      </c>
      <c r="B18">
        <f t="shared" si="0"/>
        <v>-2.561643655662546E-2</v>
      </c>
      <c r="C18">
        <f t="shared" si="1"/>
        <v>-2.5610835577571062E-2</v>
      </c>
      <c r="D18">
        <f t="shared" si="2"/>
        <v>-2.560803591461789E-2</v>
      </c>
      <c r="E18" s="5">
        <f t="shared" si="3"/>
        <v>-13.795635664859139</v>
      </c>
      <c r="F18">
        <f t="shared" si="4"/>
        <v>7.4116845491460281E-3</v>
      </c>
      <c r="G18">
        <f t="shared" si="5"/>
        <v>5.4933067856049959E-5</v>
      </c>
    </row>
    <row r="19" spans="1:7" x14ac:dyDescent="0.25">
      <c r="A19">
        <v>-19.399999999999999</v>
      </c>
      <c r="B19">
        <f t="shared" si="0"/>
        <v>-2.5485070215309432E-2</v>
      </c>
      <c r="C19">
        <f t="shared" si="1"/>
        <v>-2.5479554941824672E-2</v>
      </c>
      <c r="D19">
        <f t="shared" si="2"/>
        <v>-2.5476798110685456E-2</v>
      </c>
      <c r="E19" s="5">
        <f t="shared" si="3"/>
        <v>-13.724934853030202</v>
      </c>
      <c r="F19">
        <f t="shared" si="4"/>
        <v>7.2441831329286841E-3</v>
      </c>
      <c r="G19">
        <f t="shared" si="5"/>
        <v>5.2478189263408448E-5</v>
      </c>
    </row>
    <row r="20" spans="1:7" x14ac:dyDescent="0.25">
      <c r="A20">
        <v>-19.3</v>
      </c>
      <c r="B20">
        <f t="shared" si="0"/>
        <v>-2.5353703873993407E-2</v>
      </c>
      <c r="C20">
        <f t="shared" si="1"/>
        <v>-2.5348273427622157E-2</v>
      </c>
      <c r="D20">
        <f t="shared" si="2"/>
        <v>-2.5345558989496541E-2</v>
      </c>
      <c r="E20" s="5">
        <f t="shared" si="3"/>
        <v>-13.654233331565015</v>
      </c>
      <c r="F20">
        <f t="shared" si="4"/>
        <v>7.0385616920259682E-3</v>
      </c>
      <c r="G20">
        <f t="shared" si="5"/>
        <v>4.9541350692455461E-5</v>
      </c>
    </row>
    <row r="21" spans="1:7" x14ac:dyDescent="0.25">
      <c r="A21">
        <v>-19.2</v>
      </c>
      <c r="B21">
        <f t="shared" si="0"/>
        <v>-2.5222337532677375E-2</v>
      </c>
      <c r="C21">
        <f t="shared" si="1"/>
        <v>-2.5216991039479969E-2</v>
      </c>
      <c r="D21">
        <f t="shared" si="2"/>
        <v>-2.5214318557819252E-2</v>
      </c>
      <c r="E21" s="5">
        <f t="shared" si="3"/>
        <v>-13.583531104109719</v>
      </c>
      <c r="F21">
        <f t="shared" si="4"/>
        <v>6.7954450489912128E-3</v>
      </c>
      <c r="G21">
        <f t="shared" si="5"/>
        <v>4.6178073413859184E-5</v>
      </c>
    </row>
    <row r="22" spans="1:7" x14ac:dyDescent="0.25">
      <c r="A22">
        <v>-19.100000000000001</v>
      </c>
      <c r="B22">
        <f t="shared" si="0"/>
        <v>-2.509097119136135E-2</v>
      </c>
      <c r="C22">
        <f t="shared" si="1"/>
        <v>-2.5085707781914757E-2</v>
      </c>
      <c r="D22">
        <f t="shared" si="2"/>
        <v>-2.508307682242206E-2</v>
      </c>
      <c r="E22" s="5">
        <f t="shared" si="3"/>
        <v>-13.512828174310643</v>
      </c>
      <c r="F22">
        <f t="shared" si="4"/>
        <v>6.5156487466451699E-3</v>
      </c>
      <c r="G22">
        <f t="shared" si="5"/>
        <v>4.245367858965877E-5</v>
      </c>
    </row>
    <row r="23" spans="1:7" x14ac:dyDescent="0.25">
      <c r="A23">
        <v>-19</v>
      </c>
      <c r="B23">
        <f t="shared" si="0"/>
        <v>-2.4959604850045322E-2</v>
      </c>
      <c r="C23">
        <f t="shared" si="1"/>
        <v>-2.4954423659443337E-2</v>
      </c>
      <c r="D23">
        <f t="shared" si="2"/>
        <v>-2.4951833790073746E-2</v>
      </c>
      <c r="E23" s="5">
        <f t="shared" si="3"/>
        <v>-13.442124545814279</v>
      </c>
      <c r="F23">
        <f t="shared" si="4"/>
        <v>6.2001770228810628E-3</v>
      </c>
      <c r="G23">
        <f t="shared" si="5"/>
        <v>3.8442195115062279E-5</v>
      </c>
    </row>
    <row r="24" spans="1:7" x14ac:dyDescent="0.25">
      <c r="A24">
        <v>-18.899999999999999</v>
      </c>
      <c r="B24">
        <f t="shared" si="0"/>
        <v>-2.482823850872929E-2</v>
      </c>
      <c r="C24">
        <f t="shared" si="1"/>
        <v>-2.4823138676582698E-2</v>
      </c>
      <c r="D24">
        <f t="shared" si="2"/>
        <v>-2.4820589467543432E-2</v>
      </c>
      <c r="E24" s="5">
        <f t="shared" si="3"/>
        <v>-13.371420222267313</v>
      </c>
      <c r="F24">
        <f t="shared" si="4"/>
        <v>5.8502198588305321E-3</v>
      </c>
      <c r="G24">
        <f t="shared" si="5"/>
        <v>3.422507239665513E-5</v>
      </c>
    </row>
    <row r="25" spans="1:7" x14ac:dyDescent="0.25">
      <c r="A25">
        <v>-18.8</v>
      </c>
      <c r="B25">
        <f t="shared" si="0"/>
        <v>-2.4696872167413265E-2</v>
      </c>
      <c r="C25">
        <f t="shared" si="1"/>
        <v>-2.4691852837850029E-2</v>
      </c>
      <c r="D25">
        <f t="shared" si="2"/>
        <v>-2.4689343861600592E-2</v>
      </c>
      <c r="E25" s="5">
        <f t="shared" si="3"/>
        <v>-13.300715207316614</v>
      </c>
      <c r="F25">
        <f t="shared" si="4"/>
        <v>5.4671491057144304E-3</v>
      </c>
      <c r="G25">
        <f t="shared" si="5"/>
        <v>2.9889719344114096E-5</v>
      </c>
    </row>
    <row r="26" spans="1:7" x14ac:dyDescent="0.25">
      <c r="A26">
        <v>-18.7</v>
      </c>
      <c r="B26">
        <f t="shared" si="0"/>
        <v>-2.4565505826097237E-2</v>
      </c>
      <c r="C26">
        <f t="shared" si="1"/>
        <v>-2.4560566147762676E-2</v>
      </c>
      <c r="D26">
        <f t="shared" si="2"/>
        <v>-2.4558096979015002E-2</v>
      </c>
      <c r="E26" s="5">
        <f t="shared" si="3"/>
        <v>-13.230009504609216</v>
      </c>
      <c r="F26">
        <f t="shared" si="4"/>
        <v>5.0525137000922201E-3</v>
      </c>
      <c r="G26">
        <f t="shared" si="5"/>
        <v>2.5527894689619575E-5</v>
      </c>
    </row>
    <row r="27" spans="1:7" x14ac:dyDescent="0.25">
      <c r="A27">
        <v>-18.600000000000001</v>
      </c>
      <c r="B27">
        <f t="shared" si="0"/>
        <v>-2.4434139484781212E-2</v>
      </c>
      <c r="C27">
        <f t="shared" si="1"/>
        <v>-2.442927861083817E-2</v>
      </c>
      <c r="D27">
        <f t="shared" si="2"/>
        <v>-2.4426848826556793E-2</v>
      </c>
      <c r="E27" s="5">
        <f t="shared" si="3"/>
        <v>-13.159303117792343</v>
      </c>
      <c r="F27">
        <f t="shared" si="4"/>
        <v>4.6080339816041288E-3</v>
      </c>
      <c r="G27">
        <f t="shared" si="5"/>
        <v>2.1233977175618401E-5</v>
      </c>
    </row>
    <row r="28" spans="1:7" x14ac:dyDescent="0.25">
      <c r="A28">
        <v>-18.5</v>
      </c>
      <c r="B28">
        <f t="shared" si="0"/>
        <v>-2.430277314346518E-2</v>
      </c>
      <c r="C28">
        <f t="shared" si="1"/>
        <v>-2.4297990231594211E-2</v>
      </c>
      <c r="D28">
        <f t="shared" si="2"/>
        <v>-2.4295599410996408E-2</v>
      </c>
      <c r="E28" s="5">
        <f t="shared" si="3"/>
        <v>-13.088596050513388</v>
      </c>
      <c r="F28">
        <f t="shared" si="4"/>
        <v>4.1355951316497906E-3</v>
      </c>
      <c r="G28">
        <f t="shared" si="5"/>
        <v>1.7103147092925448E-5</v>
      </c>
    </row>
    <row r="29" spans="1:7" x14ac:dyDescent="0.25">
      <c r="A29">
        <v>-18.399999999999999</v>
      </c>
      <c r="B29">
        <f t="shared" si="0"/>
        <v>-2.4171406802149152E-2</v>
      </c>
      <c r="C29">
        <f t="shared" si="1"/>
        <v>-2.4166701014548677E-2</v>
      </c>
      <c r="D29">
        <f t="shared" si="2"/>
        <v>-2.4164348739104623E-2</v>
      </c>
      <c r="E29" s="5">
        <f t="shared" si="3"/>
        <v>-13.017888306419925</v>
      </c>
      <c r="F29">
        <f t="shared" si="4"/>
        <v>3.6372397557484829E-3</v>
      </c>
      <c r="G29">
        <f t="shared" si="5"/>
        <v>1.3229513040797284E-5</v>
      </c>
    </row>
    <row r="30" spans="1:7" x14ac:dyDescent="0.25">
      <c r="A30">
        <v>-18.3</v>
      </c>
      <c r="B30">
        <f t="shared" si="0"/>
        <v>-2.4040040460833127E-2</v>
      </c>
      <c r="C30">
        <f t="shared" si="1"/>
        <v>-2.4035410964219628E-2</v>
      </c>
      <c r="D30">
        <f t="shared" si="2"/>
        <v>-2.4033096817652543E-2</v>
      </c>
      <c r="E30" s="5">
        <f t="shared" si="3"/>
        <v>-12.947179889159701</v>
      </c>
      <c r="F30">
        <f t="shared" si="4"/>
        <v>3.1151596365552228E-3</v>
      </c>
      <c r="G30">
        <f t="shared" si="5"/>
        <v>9.7042195612228682E-6</v>
      </c>
    </row>
    <row r="31" spans="1:7" x14ac:dyDescent="0.25">
      <c r="A31">
        <v>-18.2</v>
      </c>
      <c r="B31">
        <f t="shared" si="0"/>
        <v>-2.3908674119517095E-2</v>
      </c>
      <c r="C31">
        <f t="shared" si="1"/>
        <v>-2.3904120085125269E-2</v>
      </c>
      <c r="D31">
        <f t="shared" si="2"/>
        <v>-2.3901843653411577E-2</v>
      </c>
      <c r="E31" s="5">
        <f t="shared" si="3"/>
        <v>-12.876470802380631</v>
      </c>
      <c r="F31">
        <f t="shared" si="4"/>
        <v>2.5716866886465201E-3</v>
      </c>
      <c r="G31">
        <f t="shared" si="5"/>
        <v>6.6135724245617036E-6</v>
      </c>
    </row>
    <row r="32" spans="1:7" x14ac:dyDescent="0.25">
      <c r="A32">
        <v>-18.100000000000001</v>
      </c>
      <c r="B32">
        <f t="shared" si="0"/>
        <v>-2.3777307778201071E-2</v>
      </c>
      <c r="C32">
        <f t="shared" si="1"/>
        <v>-2.3772828381784017E-2</v>
      </c>
      <c r="D32">
        <f t="shared" si="2"/>
        <v>-2.3770589253153493E-2</v>
      </c>
      <c r="E32" s="5">
        <f t="shared" si="3"/>
        <v>-12.805761049730817</v>
      </c>
      <c r="F32">
        <f t="shared" si="4"/>
        <v>2.0092831502184056E-3</v>
      </c>
      <c r="G32">
        <f t="shared" si="5"/>
        <v>4.0372187777516002E-6</v>
      </c>
    </row>
    <row r="33" spans="1:7" x14ac:dyDescent="0.25">
      <c r="A33">
        <v>-18</v>
      </c>
      <c r="B33">
        <f t="shared" si="0"/>
        <v>-2.3645941436885042E-2</v>
      </c>
      <c r="C33">
        <f t="shared" si="1"/>
        <v>-2.3641535858714421E-2</v>
      </c>
      <c r="D33">
        <f t="shared" si="2"/>
        <v>-2.3639333623650331E-2</v>
      </c>
      <c r="E33" s="5">
        <f t="shared" si="3"/>
        <v>-12.735050634858519</v>
      </c>
      <c r="F33">
        <f t="shared" si="4"/>
        <v>1.4305310507370683E-3</v>
      </c>
      <c r="G33">
        <f t="shared" si="5"/>
        <v>2.0464190871229006E-6</v>
      </c>
    </row>
    <row r="34" spans="1:7" x14ac:dyDescent="0.25">
      <c r="A34">
        <v>-17.899999999999999</v>
      </c>
      <c r="B34">
        <f t="shared" si="0"/>
        <v>-2.351457509556901E-2</v>
      </c>
      <c r="C34">
        <f t="shared" si="1"/>
        <v>-2.3510242520435213E-2</v>
      </c>
      <c r="D34">
        <f t="shared" si="2"/>
        <v>-2.3508076771674474E-2</v>
      </c>
      <c r="E34" s="5">
        <f t="shared" si="3"/>
        <v>-12.66433956141217</v>
      </c>
      <c r="F34">
        <f t="shared" si="4"/>
        <v>8.3812099733315544E-4</v>
      </c>
      <c r="G34">
        <f t="shared" si="5"/>
        <v>7.024468061707232E-7</v>
      </c>
    </row>
    <row r="35" spans="1:7" x14ac:dyDescent="0.25">
      <c r="A35">
        <v>-17.8</v>
      </c>
      <c r="B35">
        <f t="shared" si="0"/>
        <v>-2.3383208754252986E-2</v>
      </c>
      <c r="C35">
        <f t="shared" si="1"/>
        <v>-2.3378948371465313E-2</v>
      </c>
      <c r="D35">
        <f t="shared" si="2"/>
        <v>-2.3376818703998634E-2</v>
      </c>
      <c r="E35" s="5">
        <f t="shared" si="3"/>
        <v>-12.593627833040388</v>
      </c>
      <c r="F35">
        <f t="shared" si="4"/>
        <v>2.3484032631118564E-4</v>
      </c>
      <c r="G35">
        <f t="shared" si="5"/>
        <v>5.5149978861944149E-8</v>
      </c>
    </row>
    <row r="36" spans="1:7" x14ac:dyDescent="0.25">
      <c r="A36">
        <v>-17.7</v>
      </c>
      <c r="B36">
        <f t="shared" si="0"/>
        <v>-2.3251842412936957E-2</v>
      </c>
      <c r="C36">
        <f t="shared" si="1"/>
        <v>-2.3247653416323778E-2</v>
      </c>
      <c r="D36">
        <f t="shared" si="2"/>
        <v>-2.3245559427395809E-2</v>
      </c>
      <c r="E36" s="5">
        <f t="shared" si="3"/>
        <v>-12.52291545339194</v>
      </c>
      <c r="F36">
        <f t="shared" si="4"/>
        <v>-3.764393304581867E-4</v>
      </c>
      <c r="G36">
        <f t="shared" si="5"/>
        <v>1.417065695158079E-7</v>
      </c>
    </row>
    <row r="37" spans="1:7" x14ac:dyDescent="0.25">
      <c r="A37">
        <v>-17.600000000000001</v>
      </c>
      <c r="B37">
        <f t="shared" si="0"/>
        <v>-2.3120476071620932E-2</v>
      </c>
      <c r="C37">
        <f t="shared" si="1"/>
        <v>-2.3116357659529851E-2</v>
      </c>
      <c r="D37">
        <f t="shared" si="2"/>
        <v>-2.3114298948639325E-2</v>
      </c>
      <c r="E37" s="5">
        <f t="shared" si="3"/>
        <v>-12.452202426115775</v>
      </c>
      <c r="F37">
        <f t="shared" si="4"/>
        <v>-9.9277501130073638E-4</v>
      </c>
      <c r="G37">
        <f t="shared" si="5"/>
        <v>9.8560222306317728E-7</v>
      </c>
    </row>
    <row r="38" spans="1:7" x14ac:dyDescent="0.25">
      <c r="A38">
        <v>-17.5</v>
      </c>
      <c r="B38">
        <f t="shared" si="0"/>
        <v>-2.2989109730304901E-2</v>
      </c>
      <c r="C38">
        <f t="shared" si="1"/>
        <v>-2.2985061105602927E-2</v>
      </c>
      <c r="D38">
        <f t="shared" si="2"/>
        <v>-2.2983037274502814E-2</v>
      </c>
      <c r="E38" s="5">
        <f t="shared" si="3"/>
        <v>-12.381488754860998</v>
      </c>
      <c r="F38">
        <f t="shared" si="4"/>
        <v>-1.6111658667214358E-3</v>
      </c>
      <c r="G38">
        <f t="shared" si="5"/>
        <v>2.5958554500882354E-6</v>
      </c>
    </row>
    <row r="39" spans="1:7" x14ac:dyDescent="0.25">
      <c r="A39">
        <v>-17.399999999999999</v>
      </c>
      <c r="B39">
        <f t="shared" si="0"/>
        <v>-2.2857743388988872E-2</v>
      </c>
      <c r="C39">
        <f t="shared" si="1"/>
        <v>-2.2853763759062579E-2</v>
      </c>
      <c r="D39">
        <f t="shared" si="2"/>
        <v>-2.2851774411760218E-2</v>
      </c>
      <c r="E39" s="5">
        <f t="shared" si="3"/>
        <v>-12.310774443276893</v>
      </c>
      <c r="F39">
        <f t="shared" si="4"/>
        <v>-2.2285670189308056E-3</v>
      </c>
      <c r="G39">
        <f t="shared" si="5"/>
        <v>4.9665109578661374E-6</v>
      </c>
    </row>
    <row r="40" spans="1:7" x14ac:dyDescent="0.25">
      <c r="A40">
        <v>-17.3</v>
      </c>
      <c r="B40">
        <f t="shared" si="0"/>
        <v>-2.2726377047672847E-2</v>
      </c>
      <c r="C40">
        <f t="shared" si="1"/>
        <v>-2.2722465624428548E-2</v>
      </c>
      <c r="D40">
        <f t="shared" si="2"/>
        <v>-2.2720510367185795E-2</v>
      </c>
      <c r="E40" s="5">
        <f t="shared" si="3"/>
        <v>-12.240059495012904</v>
      </c>
      <c r="F40">
        <f t="shared" si="4"/>
        <v>-2.8419037777491813E-3</v>
      </c>
      <c r="G40">
        <f t="shared" si="5"/>
        <v>8.076417081985067E-6</v>
      </c>
    </row>
    <row r="41" spans="1:7" x14ac:dyDescent="0.25">
      <c r="A41">
        <v>-17.2</v>
      </c>
      <c r="B41">
        <f t="shared" si="0"/>
        <v>-2.2595010706356815E-2</v>
      </c>
      <c r="C41">
        <f t="shared" si="1"/>
        <v>-2.259116670622071E-2</v>
      </c>
      <c r="D41">
        <f t="shared" si="2"/>
        <v>-2.2589245147554084E-2</v>
      </c>
      <c r="E41" s="5">
        <f t="shared" si="3"/>
        <v>-12.169343913718631</v>
      </c>
      <c r="F41">
        <f t="shared" si="4"/>
        <v>-3.4480861494930624E-3</v>
      </c>
      <c r="G41">
        <f t="shared" si="5"/>
        <v>1.1889298094325893E-5</v>
      </c>
    </row>
    <row r="42" spans="1:7" x14ac:dyDescent="0.25">
      <c r="A42">
        <v>-17.100000000000001</v>
      </c>
      <c r="B42">
        <f t="shared" si="0"/>
        <v>-2.2463644365040791E-2</v>
      </c>
      <c r="C42">
        <f t="shared" si="1"/>
        <v>-2.2459867008959137E-2</v>
      </c>
      <c r="D42">
        <f t="shared" si="2"/>
        <v>-2.2457978759639962E-2</v>
      </c>
      <c r="E42" s="5">
        <f t="shared" si="3"/>
        <v>-12.098627703043858</v>
      </c>
      <c r="F42">
        <f t="shared" si="4"/>
        <v>-4.0440235734942702E-3</v>
      </c>
      <c r="G42">
        <f t="shared" si="5"/>
        <v>1.6354126662977368E-5</v>
      </c>
    </row>
    <row r="43" spans="1:7" x14ac:dyDescent="0.25">
      <c r="A43">
        <v>-17</v>
      </c>
      <c r="B43">
        <f t="shared" si="0"/>
        <v>-2.2332278023724762E-2</v>
      </c>
      <c r="C43">
        <f t="shared" si="1"/>
        <v>-2.232856653716404E-2</v>
      </c>
      <c r="D43">
        <f t="shared" si="2"/>
        <v>-2.2326711210218578E-2</v>
      </c>
      <c r="E43" s="5">
        <f t="shared" si="3"/>
        <v>-12.027910866638511</v>
      </c>
      <c r="F43">
        <f t="shared" si="4"/>
        <v>-4.6266398192353351E-3</v>
      </c>
      <c r="G43">
        <f t="shared" si="5"/>
        <v>2.1405796016933974E-5</v>
      </c>
    </row>
    <row r="44" spans="1:7" x14ac:dyDescent="0.25">
      <c r="A44">
        <v>-16.899999999999999</v>
      </c>
      <c r="B44">
        <f t="shared" si="0"/>
        <v>-2.220091168240873E-2</v>
      </c>
      <c r="C44">
        <f t="shared" si="1"/>
        <v>-2.2197265295355793E-2</v>
      </c>
      <c r="D44">
        <f t="shared" si="2"/>
        <v>-2.219544250606539E-2</v>
      </c>
      <c r="E44" s="5">
        <f t="shared" si="3"/>
        <v>-11.957193408152683</v>
      </c>
      <c r="F44">
        <f t="shared" si="4"/>
        <v>-5.1928879757097788E-3</v>
      </c>
      <c r="G44">
        <f t="shared" si="5"/>
        <v>2.6966085528271205E-5</v>
      </c>
    </row>
    <row r="45" spans="1:7" x14ac:dyDescent="0.25">
      <c r="A45">
        <v>-16.8</v>
      </c>
      <c r="B45">
        <f t="shared" si="0"/>
        <v>-2.2069545341092706E-2</v>
      </c>
      <c r="C45">
        <f t="shared" si="1"/>
        <v>-2.2065963288054945E-2</v>
      </c>
      <c r="D45">
        <f t="shared" si="2"/>
        <v>-2.206417265395617E-2</v>
      </c>
      <c r="E45" s="5">
        <f t="shared" si="3"/>
        <v>-11.886475331236641</v>
      </c>
      <c r="F45">
        <f t="shared" si="4"/>
        <v>-5.7397654635497888E-3</v>
      </c>
      <c r="G45">
        <f t="shared" si="5"/>
        <v>3.2944907576558925E-5</v>
      </c>
    </row>
    <row r="46" spans="1:7" x14ac:dyDescent="0.25">
      <c r="A46">
        <v>-16.6999999999999</v>
      </c>
      <c r="B46">
        <f t="shared" si="0"/>
        <v>-2.1938178999776545E-2</v>
      </c>
      <c r="C46">
        <f t="shared" si="1"/>
        <v>-2.1934660519782049E-2</v>
      </c>
      <c r="D46">
        <f t="shared" si="2"/>
        <v>-2.1932901660666831E-2</v>
      </c>
      <c r="E46" s="5">
        <f t="shared" si="3"/>
        <v>-11.815756639540721</v>
      </c>
      <c r="F46">
        <f t="shared" si="4"/>
        <v>-6.2643289997063459E-3</v>
      </c>
      <c r="G46">
        <f t="shared" si="5"/>
        <v>3.9241817816561907E-5</v>
      </c>
    </row>
    <row r="47" spans="1:7" x14ac:dyDescent="0.25">
      <c r="A47">
        <v>-16.600000000000001</v>
      </c>
      <c r="B47">
        <f t="shared" si="0"/>
        <v>-2.1806812658460649E-2</v>
      </c>
      <c r="C47">
        <f t="shared" si="1"/>
        <v>-2.1803356995058358E-2</v>
      </c>
      <c r="D47">
        <f t="shared" si="2"/>
        <v>-2.1801629532974123E-2</v>
      </c>
      <c r="E47" s="5">
        <f t="shared" si="3"/>
        <v>-11.745037336715715</v>
      </c>
      <c r="F47">
        <f t="shared" si="4"/>
        <v>-6.7637094440229093E-3</v>
      </c>
      <c r="G47">
        <f t="shared" si="5"/>
        <v>4.5747765443164691E-5</v>
      </c>
    </row>
    <row r="48" spans="1:7" x14ac:dyDescent="0.25">
      <c r="A48">
        <v>-16.5</v>
      </c>
      <c r="B48">
        <f t="shared" si="0"/>
        <v>-2.1675446317144621E-2</v>
      </c>
      <c r="C48">
        <f t="shared" si="1"/>
        <v>-2.1672052718404482E-2</v>
      </c>
      <c r="D48">
        <f t="shared" si="2"/>
        <v>-2.1670356277654294E-2</v>
      </c>
      <c r="E48" s="5">
        <f t="shared" si="3"/>
        <v>-11.674317426412145</v>
      </c>
      <c r="F48">
        <f t="shared" si="4"/>
        <v>-7.2351264569415936E-3</v>
      </c>
      <c r="G48">
        <f t="shared" si="5"/>
        <v>5.2347054847936216E-5</v>
      </c>
    </row>
    <row r="49" spans="1:7" x14ac:dyDescent="0.25">
      <c r="A49">
        <v>-16.399999999999899</v>
      </c>
      <c r="B49">
        <f t="shared" si="0"/>
        <v>-2.154407997582846E-2</v>
      </c>
      <c r="C49">
        <f t="shared" si="1"/>
        <v>-2.1540747694341587E-2</v>
      </c>
      <c r="D49">
        <f t="shared" si="2"/>
        <v>-2.1539081901484278E-2</v>
      </c>
      <c r="E49" s="5">
        <f t="shared" si="3"/>
        <v>-11.603596912280899</v>
      </c>
      <c r="F49">
        <f t="shared" si="4"/>
        <v>-7.6759028977588205E-3</v>
      </c>
      <c r="G49">
        <f t="shared" si="5"/>
        <v>5.8919485295822255E-5</v>
      </c>
    </row>
    <row r="50" spans="1:7" x14ac:dyDescent="0.25">
      <c r="A50">
        <v>-16.3</v>
      </c>
      <c r="B50">
        <f t="shared" si="0"/>
        <v>-2.1412713634512564E-2</v>
      </c>
      <c r="C50">
        <f t="shared" si="1"/>
        <v>-2.1409441927391391E-2</v>
      </c>
      <c r="D50">
        <f t="shared" si="2"/>
        <v>-2.1407806411241698E-2</v>
      </c>
      <c r="E50" s="5">
        <f t="shared" si="3"/>
        <v>-11.532875797973237</v>
      </c>
      <c r="F50">
        <f t="shared" si="4"/>
        <v>-8.0834788934138323E-3</v>
      </c>
      <c r="G50">
        <f t="shared" si="5"/>
        <v>6.5342631020266922E-5</v>
      </c>
    </row>
    <row r="51" spans="1:7" x14ac:dyDescent="0.25">
      <c r="A51">
        <v>-16.1999999999999</v>
      </c>
      <c r="B51">
        <f t="shared" si="0"/>
        <v>-2.1281347293196404E-2</v>
      </c>
      <c r="C51">
        <f t="shared" si="1"/>
        <v>-2.1278135422074837E-2</v>
      </c>
      <c r="D51">
        <f t="shared" si="2"/>
        <v>-2.1276529813703537E-2</v>
      </c>
      <c r="E51" s="5">
        <f t="shared" si="3"/>
        <v>-11.462154087140076</v>
      </c>
      <c r="F51">
        <f t="shared" si="4"/>
        <v>-8.4554255086374056E-3</v>
      </c>
      <c r="G51">
        <f t="shared" si="5"/>
        <v>7.1494220532116132E-5</v>
      </c>
    </row>
    <row r="52" spans="1:7" x14ac:dyDescent="0.25">
      <c r="A52">
        <v>-16.099999999999898</v>
      </c>
      <c r="B52">
        <f t="shared" si="0"/>
        <v>-2.1149980951880375E-2</v>
      </c>
      <c r="C52">
        <f t="shared" si="1"/>
        <v>-2.1146828182913944E-2</v>
      </c>
      <c r="D52">
        <f t="shared" si="2"/>
        <v>-2.1145252115647991E-2</v>
      </c>
      <c r="E52" s="5">
        <f t="shared" si="3"/>
        <v>-11.391431783432985</v>
      </c>
      <c r="F52">
        <f t="shared" si="4"/>
        <v>-8.7894579494611994E-3</v>
      </c>
      <c r="G52">
        <f t="shared" si="5"/>
        <v>7.7254571045346672E-5</v>
      </c>
    </row>
    <row r="53" spans="1:7" x14ac:dyDescent="0.25">
      <c r="A53">
        <v>-15.999999999999901</v>
      </c>
      <c r="B53">
        <f t="shared" si="0"/>
        <v>-2.1018614610564351E-2</v>
      </c>
      <c r="C53">
        <f t="shared" si="1"/>
        <v>-2.1015520214430365E-2</v>
      </c>
      <c r="D53">
        <f t="shared" si="2"/>
        <v>-2.1013973323853019E-2</v>
      </c>
      <c r="E53" s="5">
        <f t="shared" si="3"/>
        <v>-11.320708890503406</v>
      </c>
      <c r="F53">
        <f t="shared" si="4"/>
        <v>-9.08344823362894E-3</v>
      </c>
      <c r="G53">
        <f t="shared" si="5"/>
        <v>8.2509031813016704E-5</v>
      </c>
    </row>
    <row r="54" spans="1:7" x14ac:dyDescent="0.25">
      <c r="A54">
        <v>-15.899999999999901</v>
      </c>
      <c r="B54">
        <f t="shared" si="0"/>
        <v>-2.0887248269248322E-2</v>
      </c>
      <c r="C54">
        <f t="shared" si="1"/>
        <v>-2.0884211521146018E-2</v>
      </c>
      <c r="D54">
        <f t="shared" si="2"/>
        <v>-2.0882693445096974E-2</v>
      </c>
      <c r="E54" s="5">
        <f t="shared" si="3"/>
        <v>-11.249985412002992</v>
      </c>
      <c r="F54">
        <f t="shared" si="4"/>
        <v>-9.3354372632399509E-3</v>
      </c>
      <c r="G54">
        <f t="shared" si="5"/>
        <v>8.715038889588902E-5</v>
      </c>
    </row>
    <row r="55" spans="1:7" x14ac:dyDescent="0.25">
      <c r="A55">
        <v>-15.799999999999899</v>
      </c>
      <c r="B55">
        <f t="shared" si="0"/>
        <v>-2.0755881927932294E-2</v>
      </c>
      <c r="C55">
        <f t="shared" si="1"/>
        <v>-2.0752902107582988E-2</v>
      </c>
      <c r="D55">
        <f t="shared" si="2"/>
        <v>-2.075141248615851E-2</v>
      </c>
      <c r="E55" s="5">
        <f t="shared" si="3"/>
        <v>-11.179261351583563</v>
      </c>
      <c r="F55">
        <f t="shared" si="4"/>
        <v>-9.5436462371172141E-3</v>
      </c>
      <c r="G55">
        <f t="shared" si="5"/>
        <v>9.1081183499241563E-5</v>
      </c>
    </row>
    <row r="56" spans="1:7" x14ac:dyDescent="0.25">
      <c r="A56">
        <v>-15.6999999999999</v>
      </c>
      <c r="B56">
        <f t="shared" si="0"/>
        <v>-2.0624515586616265E-2</v>
      </c>
      <c r="C56">
        <f t="shared" si="1"/>
        <v>-2.0621591978263496E-2</v>
      </c>
      <c r="D56">
        <f t="shared" si="2"/>
        <v>-2.0620130453816551E-2</v>
      </c>
      <c r="E56" s="5">
        <f t="shared" si="3"/>
        <v>-11.108536712897076</v>
      </c>
      <c r="F56">
        <f t="shared" si="4"/>
        <v>-9.7064873428231377E-3</v>
      </c>
      <c r="G56">
        <f t="shared" si="5"/>
        <v>9.4215896536385771E-5</v>
      </c>
    </row>
    <row r="57" spans="1:7" x14ac:dyDescent="0.25">
      <c r="A57">
        <v>-15.5999999999999</v>
      </c>
      <c r="B57">
        <f t="shared" si="0"/>
        <v>-2.0493149245300237E-2</v>
      </c>
      <c r="C57">
        <f t="shared" si="1"/>
        <v>-2.0490281137709922E-2</v>
      </c>
      <c r="D57">
        <f t="shared" si="2"/>
        <v>-2.0488847354850303E-2</v>
      </c>
      <c r="E57" s="5">
        <f t="shared" si="3"/>
        <v>-11.037811499595646</v>
      </c>
      <c r="F57">
        <f t="shared" si="4"/>
        <v>-9.8225736709861896E-3</v>
      </c>
      <c r="G57">
        <f t="shared" si="5"/>
        <v>9.648295352195111E-5</v>
      </c>
    </row>
    <row r="58" spans="1:7" x14ac:dyDescent="0.25">
      <c r="A58">
        <v>-15.499999999999901</v>
      </c>
      <c r="B58">
        <f t="shared" si="0"/>
        <v>-2.0361782903984209E-2</v>
      </c>
      <c r="C58">
        <f t="shared" si="1"/>
        <v>-2.0358969590444788E-2</v>
      </c>
      <c r="D58">
        <f t="shared" si="2"/>
        <v>-2.0357563196039249E-2</v>
      </c>
      <c r="E58" s="5">
        <f t="shared" si="3"/>
        <v>-10.967085715331539</v>
      </c>
      <c r="F58">
        <f t="shared" si="4"/>
        <v>-9.8907282976246451E-3</v>
      </c>
      <c r="G58">
        <f t="shared" si="5"/>
        <v>9.7826506257432915E-5</v>
      </c>
    </row>
    <row r="59" spans="1:7" x14ac:dyDescent="0.25">
      <c r="A59">
        <v>-15.399999999999901</v>
      </c>
      <c r="B59">
        <f t="shared" si="0"/>
        <v>-2.0230416562668184E-2</v>
      </c>
      <c r="C59">
        <f t="shared" si="1"/>
        <v>-2.0227657340990763E-2</v>
      </c>
      <c r="D59">
        <f t="shared" si="2"/>
        <v>-2.0226277984163137E-2</v>
      </c>
      <c r="E59" s="5">
        <f t="shared" si="3"/>
        <v>-10.896359363757156</v>
      </c>
      <c r="F59">
        <f t="shared" si="4"/>
        <v>-9.9099924834505776E-3</v>
      </c>
      <c r="G59">
        <f t="shared" si="5"/>
        <v>9.8207951022046951E-5</v>
      </c>
    </row>
    <row r="60" spans="1:7" x14ac:dyDescent="0.25">
      <c r="A60">
        <v>-15.299999999999899</v>
      </c>
      <c r="B60">
        <f t="shared" si="0"/>
        <v>-2.0099050221352152E-2</v>
      </c>
      <c r="C60">
        <f t="shared" si="1"/>
        <v>-2.009634439387065E-2</v>
      </c>
      <c r="D60">
        <f t="shared" si="2"/>
        <v>-2.0094991726001991E-2</v>
      </c>
      <c r="E60" s="5">
        <f t="shared" si="3"/>
        <v>-10.825632448525054</v>
      </c>
      <c r="F60">
        <f t="shared" si="4"/>
        <v>-9.8796329426954176E-3</v>
      </c>
      <c r="G60">
        <f t="shared" si="5"/>
        <v>9.7607147082392519E-5</v>
      </c>
    </row>
    <row r="61" spans="1:7" x14ac:dyDescent="0.25">
      <c r="A61">
        <v>-15.1999999999999</v>
      </c>
      <c r="B61">
        <f t="shared" si="0"/>
        <v>-1.9967683880036124E-2</v>
      </c>
      <c r="C61">
        <f t="shared" si="1"/>
        <v>-1.9965030753607421E-2</v>
      </c>
      <c r="D61">
        <f t="shared" si="2"/>
        <v>-1.9963704428336112E-2</v>
      </c>
      <c r="E61" s="5">
        <f t="shared" si="3"/>
        <v>-10.754904973287935</v>
      </c>
      <c r="F61">
        <f t="shared" si="4"/>
        <v>-9.7991481378036666E-3</v>
      </c>
      <c r="G61">
        <f t="shared" si="5"/>
        <v>9.6023304226621067E-5</v>
      </c>
    </row>
    <row r="62" spans="1:7" x14ac:dyDescent="0.25">
      <c r="A62">
        <v>-15.0999999999999</v>
      </c>
      <c r="B62">
        <f t="shared" si="0"/>
        <v>-1.9836317538720099E-2</v>
      </c>
      <c r="C62">
        <f t="shared" si="1"/>
        <v>-1.9833716424724174E-2</v>
      </c>
      <c r="D62">
        <f t="shared" si="2"/>
        <v>-1.983241609794607E-2</v>
      </c>
      <c r="E62" s="5">
        <f t="shared" si="3"/>
        <v>-10.684176941698649</v>
      </c>
      <c r="F62">
        <f t="shared" si="4"/>
        <v>-9.6682735603779314E-3</v>
      </c>
      <c r="G62">
        <f t="shared" si="5"/>
        <v>9.347551363830296E-5</v>
      </c>
    </row>
    <row r="63" spans="1:7" x14ac:dyDescent="0.25">
      <c r="A63">
        <v>-14.999999999999901</v>
      </c>
      <c r="B63">
        <f t="shared" si="0"/>
        <v>-1.9704951197404071E-2</v>
      </c>
      <c r="C63">
        <f t="shared" si="1"/>
        <v>-1.9702401411744147E-2</v>
      </c>
      <c r="D63">
        <f t="shared" si="2"/>
        <v>-1.9701126741612684E-2</v>
      </c>
      <c r="E63" s="5">
        <f t="shared" si="3"/>
        <v>-10.613448357410176</v>
      </c>
      <c r="F63">
        <f t="shared" si="4"/>
        <v>-9.4869859630102131E-3</v>
      </c>
      <c r="G63">
        <f t="shared" si="5"/>
        <v>9.000290266235282E-5</v>
      </c>
    </row>
    <row r="64" spans="1:7" x14ac:dyDescent="0.25">
      <c r="A64">
        <v>-14.899999999999901</v>
      </c>
      <c r="B64">
        <f t="shared" si="0"/>
        <v>-1.9573584856088042E-2</v>
      </c>
      <c r="C64">
        <f t="shared" si="1"/>
        <v>-1.9571085719190726E-2</v>
      </c>
      <c r="D64">
        <f t="shared" si="2"/>
        <v>-1.956983636611706E-2</v>
      </c>
      <c r="E64" s="5">
        <f t="shared" si="3"/>
        <v>-10.542719224075658</v>
      </c>
      <c r="F64">
        <f t="shared" si="4"/>
        <v>-9.2555065110837068E-3</v>
      </c>
      <c r="G64">
        <f t="shared" si="5"/>
        <v>8.5664400776712895E-5</v>
      </c>
    </row>
    <row r="65" spans="1:7" x14ac:dyDescent="0.25">
      <c r="A65">
        <v>-14.799999999999899</v>
      </c>
      <c r="B65">
        <f t="shared" si="0"/>
        <v>-1.9442218514772014E-2</v>
      </c>
      <c r="C65">
        <f t="shared" si="1"/>
        <v>-1.9439769351587439E-2</v>
      </c>
      <c r="D65">
        <f t="shared" si="2"/>
        <v>-1.9438544978240553E-2</v>
      </c>
      <c r="E65" s="5">
        <f t="shared" si="3"/>
        <v>-10.471989545348361</v>
      </c>
      <c r="F65">
        <f t="shared" si="4"/>
        <v>-8.974302828256819E-3</v>
      </c>
      <c r="G65">
        <f t="shared" si="5"/>
        <v>8.0538111253258336E-5</v>
      </c>
    </row>
    <row r="66" spans="1:7" x14ac:dyDescent="0.25">
      <c r="A66">
        <v>-14.6999999999999</v>
      </c>
      <c r="B66">
        <f t="shared" si="0"/>
        <v>-1.9310852173455986E-2</v>
      </c>
      <c r="C66">
        <f t="shared" si="1"/>
        <v>-1.9308452313457954E-2</v>
      </c>
      <c r="D66">
        <f t="shared" si="2"/>
        <v>-1.9307252584764796E-2</v>
      </c>
      <c r="E66" s="5">
        <f t="shared" si="3"/>
        <v>-10.401259324881709</v>
      </c>
      <c r="F66">
        <f t="shared" si="4"/>
        <v>-8.6440899141288115E-3</v>
      </c>
      <c r="G66">
        <f t="shared" si="5"/>
        <v>7.4720290443543446E-5</v>
      </c>
    </row>
    <row r="67" spans="1:7" x14ac:dyDescent="0.25">
      <c r="A67">
        <v>-14.5999999999999</v>
      </c>
      <c r="B67">
        <f t="shared" si="0"/>
        <v>-1.9179485832139957E-2</v>
      </c>
      <c r="C67">
        <f t="shared" si="1"/>
        <v>-1.9177134609326071E-2</v>
      </c>
      <c r="D67">
        <f t="shared" si="2"/>
        <v>-1.9175959192471663E-2</v>
      </c>
      <c r="E67" s="5">
        <f t="shared" si="3"/>
        <v>-10.330528566329251</v>
      </c>
      <c r="F67">
        <f t="shared" si="4"/>
        <v>-8.2658299175114545E-3</v>
      </c>
      <c r="G67">
        <f t="shared" si="5"/>
        <v>6.8323944225227414E-5</v>
      </c>
    </row>
    <row r="68" spans="1:7" x14ac:dyDescent="0.25">
      <c r="A68">
        <v>-14.499999999999901</v>
      </c>
      <c r="B68">
        <f t="shared" si="0"/>
        <v>-1.9048119490823929E-2</v>
      </c>
      <c r="C68">
        <f t="shared" si="1"/>
        <v>-1.9045816243715728E-2</v>
      </c>
      <c r="D68">
        <f t="shared" si="2"/>
        <v>-1.9044664808143288E-2</v>
      </c>
      <c r="E68" s="5">
        <f t="shared" si="3"/>
        <v>-10.259797273344681</v>
      </c>
      <c r="F68">
        <f t="shared" si="4"/>
        <v>-7.8407307537751662E-3</v>
      </c>
      <c r="G68">
        <f t="shared" si="5"/>
        <v>6.1477058753195689E-5</v>
      </c>
    </row>
    <row r="69" spans="1:7" x14ac:dyDescent="0.25">
      <c r="A69">
        <v>-14.399999999999901</v>
      </c>
      <c r="B69">
        <f t="shared" si="0"/>
        <v>-1.8916753149507904E-2</v>
      </c>
      <c r="C69">
        <f t="shared" si="1"/>
        <v>-1.8914497221151017E-2</v>
      </c>
      <c r="D69">
        <f t="shared" si="2"/>
        <v>-1.8913369438562085E-2</v>
      </c>
      <c r="E69" s="5">
        <f t="shared" si="3"/>
        <v>-10.189065449581838</v>
      </c>
      <c r="F69">
        <f t="shared" si="4"/>
        <v>-7.3702435598765291E-3</v>
      </c>
      <c r="G69">
        <f t="shared" si="5"/>
        <v>5.432049013190145E-5</v>
      </c>
    </row>
    <row r="70" spans="1:7" x14ac:dyDescent="0.25">
      <c r="A70">
        <v>-14.299999999999899</v>
      </c>
      <c r="B70">
        <f t="shared" si="0"/>
        <v>-1.8785386808191872E-2</v>
      </c>
      <c r="C70">
        <f t="shared" si="1"/>
        <v>-1.8783177546156136E-2</v>
      </c>
      <c r="D70">
        <f t="shared" si="2"/>
        <v>-1.8782073090510693E-2</v>
      </c>
      <c r="E70" s="5">
        <f t="shared" si="3"/>
        <v>-10.118333098694686</v>
      </c>
      <c r="F70">
        <f t="shared" si="4"/>
        <v>-6.8560589858860533E-3</v>
      </c>
      <c r="G70">
        <f t="shared" si="5"/>
        <v>4.7005544817948895E-5</v>
      </c>
    </row>
    <row r="71" spans="1:7" x14ac:dyDescent="0.25">
      <c r="A71">
        <v>-14.1999999999999</v>
      </c>
      <c r="B71">
        <f t="shared" si="0"/>
        <v>-1.8654020466875844E-2</v>
      </c>
      <c r="C71">
        <f t="shared" si="1"/>
        <v>-1.8651857223255443E-2</v>
      </c>
      <c r="D71">
        <f t="shared" si="2"/>
        <v>-1.8650775770772017E-2</v>
      </c>
      <c r="E71" s="5">
        <f t="shared" si="3"/>
        <v>-10.04760022433733</v>
      </c>
      <c r="F71">
        <f t="shared" si="4"/>
        <v>-6.3001023270981404E-3</v>
      </c>
      <c r="G71">
        <f t="shared" si="5"/>
        <v>3.9691289331907401E-5</v>
      </c>
    </row>
    <row r="72" spans="1:7" x14ac:dyDescent="0.25">
      <c r="A72">
        <v>-14.0999999999999</v>
      </c>
      <c r="B72">
        <f t="shared" si="0"/>
        <v>-1.8522654125559819E-2</v>
      </c>
      <c r="C72">
        <f t="shared" si="1"/>
        <v>-1.8520536256973426E-2</v>
      </c>
      <c r="D72">
        <f t="shared" si="2"/>
        <v>-1.8519477486129227E-2</v>
      </c>
      <c r="E72" s="5">
        <f t="shared" si="3"/>
        <v>-9.9768668301640222</v>
      </c>
      <c r="F72">
        <f t="shared" si="4"/>
        <v>-5.7045275060936219E-3</v>
      </c>
      <c r="G72">
        <f t="shared" si="5"/>
        <v>3.2541634067778716E-5</v>
      </c>
    </row>
    <row r="73" spans="1:7" x14ac:dyDescent="0.25">
      <c r="A73">
        <v>-13.999999999999901</v>
      </c>
      <c r="B73">
        <f t="shared" si="0"/>
        <v>-1.8391287784243791E-2</v>
      </c>
      <c r="C73">
        <f t="shared" si="1"/>
        <v>-1.8389214651834695E-2</v>
      </c>
      <c r="D73">
        <f t="shared" si="2"/>
        <v>-1.8388178243365711E-2</v>
      </c>
      <c r="E73" s="5">
        <f t="shared" si="3"/>
        <v>-9.9061329198291261</v>
      </c>
      <c r="F73">
        <f t="shared" si="4"/>
        <v>-5.0717099194177327E-3</v>
      </c>
      <c r="G73">
        <f t="shared" si="5"/>
        <v>2.5722241506720223E-5</v>
      </c>
    </row>
    <row r="74" spans="1:7" x14ac:dyDescent="0.25">
      <c r="A74">
        <v>-13.899999999999901</v>
      </c>
      <c r="B74">
        <f t="shared" si="0"/>
        <v>-1.8259921442927762E-2</v>
      </c>
      <c r="C74">
        <f t="shared" si="1"/>
        <v>-1.8257892412363995E-2</v>
      </c>
      <c r="D74">
        <f t="shared" si="2"/>
        <v>-1.8256878049265127E-2</v>
      </c>
      <c r="E74" s="5">
        <f t="shared" si="3"/>
        <v>-9.8353984969871568</v>
      </c>
      <c r="F74">
        <f t="shared" si="4"/>
        <v>-4.4042381688097418E-3</v>
      </c>
      <c r="G74">
        <f t="shared" si="5"/>
        <v>1.9397313847600588E-5</v>
      </c>
    </row>
    <row r="75" spans="1:7" x14ac:dyDescent="0.25">
      <c r="A75">
        <v>-13.799999999999899</v>
      </c>
      <c r="B75">
        <f t="shared" si="0"/>
        <v>-1.8128555101611734E-2</v>
      </c>
      <c r="C75">
        <f t="shared" si="1"/>
        <v>-1.8126569543086214E-2</v>
      </c>
      <c r="D75">
        <f t="shared" si="2"/>
        <v>-1.8125576910611382E-2</v>
      </c>
      <c r="E75" s="5">
        <f t="shared" si="3"/>
        <v>-9.7646635652927571</v>
      </c>
      <c r="F75">
        <f t="shared" si="4"/>
        <v>-3.7049047021460008E-3</v>
      </c>
      <c r="G75">
        <f t="shared" si="5"/>
        <v>1.3726318851983547E-5</v>
      </c>
    </row>
    <row r="76" spans="1:7" x14ac:dyDescent="0.25">
      <c r="A76">
        <v>-13.6999999999999</v>
      </c>
      <c r="B76">
        <f t="shared" si="0"/>
        <v>-1.7997188760295706E-2</v>
      </c>
      <c r="C76">
        <f t="shared" si="1"/>
        <v>-1.7995246048526359E-2</v>
      </c>
      <c r="D76">
        <f t="shared" si="2"/>
        <v>-1.7994274834188612E-2</v>
      </c>
      <c r="E76" s="5">
        <f t="shared" si="3"/>
        <v>-9.6939281284006977</v>
      </c>
      <c r="F76">
        <f t="shared" si="4"/>
        <v>-2.9766953944195952E-3</v>
      </c>
      <c r="G76">
        <f t="shared" si="5"/>
        <v>8.8607154711588302E-6</v>
      </c>
    </row>
    <row r="77" spans="1:7" x14ac:dyDescent="0.25">
      <c r="A77">
        <v>-13.5999999999999</v>
      </c>
      <c r="B77">
        <f t="shared" si="0"/>
        <v>-1.7865822418979677E-2</v>
      </c>
      <c r="C77">
        <f t="shared" si="1"/>
        <v>-1.786392193320957E-2</v>
      </c>
      <c r="D77">
        <f t="shared" si="2"/>
        <v>-1.7862971826781204E-2</v>
      </c>
      <c r="E77" s="5">
        <f t="shared" si="3"/>
        <v>-9.6231921899658843</v>
      </c>
      <c r="F77">
        <f t="shared" si="4"/>
        <v>-2.222778104146656E-3</v>
      </c>
      <c r="G77">
        <f t="shared" si="5"/>
        <v>4.9407425002738021E-6</v>
      </c>
    </row>
    <row r="78" spans="1:7" x14ac:dyDescent="0.25">
      <c r="A78">
        <v>-13.499999999999901</v>
      </c>
      <c r="B78">
        <f t="shared" ref="B78:B141" si="6">A78/$B$3</f>
        <v>-1.7734456077663649E-2</v>
      </c>
      <c r="C78">
        <f t="shared" ref="C78:C141" si="7">ATAN(B78)</f>
        <v>-1.7732597201661114E-2</v>
      </c>
      <c r="D78">
        <f t="shared" ref="D78:D141" si="8">SIN(C78)</f>
        <v>-1.7731667895173785E-2</v>
      </c>
      <c r="E78" s="5">
        <f t="shared" ref="E78:E141" si="9">PI()*$I$5*D78/$C$3</f>
        <v>-9.5524557536433523</v>
      </c>
      <c r="F78">
        <f t="shared" ref="F78:F141" si="10">$I$5*SIN(E78)/E78</f>
        <v>-1.4464902455418615E-3</v>
      </c>
      <c r="G78">
        <f t="shared" ref="G78:G141" si="11">F78^2</f>
        <v>2.092334030447755E-6</v>
      </c>
    </row>
    <row r="79" spans="1:7" x14ac:dyDescent="0.25">
      <c r="A79">
        <v>-13.399999999999901</v>
      </c>
      <c r="B79">
        <f t="shared" si="6"/>
        <v>-1.7603089736347621E-2</v>
      </c>
      <c r="C79">
        <f t="shared" si="7"/>
        <v>-1.7601271858406386E-2</v>
      </c>
      <c r="D79">
        <f t="shared" si="8"/>
        <v>-1.7600363046151219E-2</v>
      </c>
      <c r="E79" s="5">
        <f t="shared" si="9"/>
        <v>-9.4817188230882579</v>
      </c>
      <c r="F79">
        <f t="shared" si="10"/>
        <v>-6.5132542162011687E-4</v>
      </c>
      <c r="G79">
        <f t="shared" si="11"/>
        <v>4.2422480484862302E-7</v>
      </c>
    </row>
    <row r="80" spans="1:7" x14ac:dyDescent="0.25">
      <c r="A80">
        <v>-13.299999999999899</v>
      </c>
      <c r="B80">
        <f t="shared" si="6"/>
        <v>-1.7471723395031592E-2</v>
      </c>
      <c r="C80">
        <f t="shared" si="7"/>
        <v>-1.7469945907970911E-2</v>
      </c>
      <c r="D80">
        <f t="shared" si="8"/>
        <v>-1.7469057286498616E-2</v>
      </c>
      <c r="E80" s="5">
        <f t="shared" si="9"/>
        <v>-9.4109814019558993</v>
      </c>
      <c r="F80">
        <f t="shared" si="10"/>
        <v>1.5908083196485693E-4</v>
      </c>
      <c r="G80">
        <f t="shared" si="11"/>
        <v>2.5306711098631044E-8</v>
      </c>
    </row>
    <row r="81" spans="1:7" x14ac:dyDescent="0.25">
      <c r="A81">
        <v>-13.1999999999999</v>
      </c>
      <c r="B81">
        <f t="shared" si="6"/>
        <v>-1.7340357053715564E-2</v>
      </c>
      <c r="C81">
        <f t="shared" si="7"/>
        <v>-1.7338619354880336E-2</v>
      </c>
      <c r="D81">
        <f t="shared" si="8"/>
        <v>-1.7337750623001306E-2</v>
      </c>
      <c r="E81" s="5">
        <f t="shared" si="9"/>
        <v>-9.3402434939016903</v>
      </c>
      <c r="F81">
        <f t="shared" si="10"/>
        <v>9.8096613806504551E-4</v>
      </c>
      <c r="G81">
        <f t="shared" si="11"/>
        <v>9.6229456403024994E-7</v>
      </c>
    </row>
    <row r="82" spans="1:7" x14ac:dyDescent="0.25">
      <c r="A82">
        <v>-13.0999999999999</v>
      </c>
      <c r="B82">
        <f t="shared" si="6"/>
        <v>-1.7208990712399539E-2</v>
      </c>
      <c r="C82">
        <f t="shared" si="7"/>
        <v>-1.7207292203660435E-2</v>
      </c>
      <c r="D82">
        <f t="shared" si="8"/>
        <v>-1.7206443062444871E-2</v>
      </c>
      <c r="E82" s="5">
        <f t="shared" si="9"/>
        <v>-9.2695051025811761</v>
      </c>
      <c r="F82">
        <f t="shared" si="10"/>
        <v>1.8104571456175841E-3</v>
      </c>
      <c r="G82">
        <f t="shared" si="11"/>
        <v>3.2777550761177701E-6</v>
      </c>
    </row>
    <row r="83" spans="1:7" x14ac:dyDescent="0.25">
      <c r="A83">
        <v>-12.999999999999901</v>
      </c>
      <c r="B83">
        <f t="shared" si="6"/>
        <v>-1.7077624371083511E-2</v>
      </c>
      <c r="C83">
        <f t="shared" si="7"/>
        <v>-1.7075964458837099E-2</v>
      </c>
      <c r="D83">
        <f t="shared" si="8"/>
        <v>-1.7075134611615101E-2</v>
      </c>
      <c r="E83" s="5">
        <f t="shared" si="9"/>
        <v>-9.1987662316500209</v>
      </c>
      <c r="F83">
        <f t="shared" si="10"/>
        <v>2.6435861110711773E-3</v>
      </c>
      <c r="G83">
        <f t="shared" si="11"/>
        <v>6.9885475266484307E-6</v>
      </c>
    </row>
    <row r="84" spans="1:7" x14ac:dyDescent="0.25">
      <c r="A84">
        <v>-12.899999999999901</v>
      </c>
      <c r="B84">
        <f t="shared" si="6"/>
        <v>-1.6946258029767482E-2</v>
      </c>
      <c r="C84">
        <f t="shared" si="7"/>
        <v>-1.6944636124936348E-2</v>
      </c>
      <c r="D84">
        <f t="shared" si="8"/>
        <v>-1.6943825277298041E-2</v>
      </c>
      <c r="E84" s="5">
        <f t="shared" si="9"/>
        <v>-9.1280268847640187</v>
      </c>
      <c r="F84">
        <f t="shared" si="10"/>
        <v>3.4763081272730727E-3</v>
      </c>
      <c r="G84">
        <f t="shared" si="11"/>
        <v>1.2084718195744819E-5</v>
      </c>
    </row>
    <row r="85" spans="1:7" x14ac:dyDescent="0.25">
      <c r="A85">
        <v>-12.799999999999899</v>
      </c>
      <c r="B85">
        <f t="shared" si="6"/>
        <v>-1.6814891688451454E-2</v>
      </c>
      <c r="C85">
        <f t="shared" si="7"/>
        <v>-1.6813307206484326E-2</v>
      </c>
      <c r="D85">
        <f t="shared" si="8"/>
        <v>-1.681251506627995E-2</v>
      </c>
      <c r="E85" s="5">
        <f t="shared" si="9"/>
        <v>-9.0572870655790858</v>
      </c>
      <c r="F85">
        <f t="shared" si="10"/>
        <v>4.3045189298973044E-3</v>
      </c>
      <c r="G85">
        <f t="shared" si="11"/>
        <v>1.8528883217844235E-5</v>
      </c>
    </row>
    <row r="86" spans="1:7" x14ac:dyDescent="0.25">
      <c r="A86">
        <v>-12.6999999999999</v>
      </c>
      <c r="B86">
        <f t="shared" si="6"/>
        <v>-1.6683525347135426E-2</v>
      </c>
      <c r="C86">
        <f t="shared" si="7"/>
        <v>-1.6681977708007292E-2</v>
      </c>
      <c r="D86">
        <f t="shared" si="8"/>
        <v>-1.6681203985347316E-2</v>
      </c>
      <c r="E86" s="5">
        <f t="shared" si="9"/>
        <v>-8.986546777751256</v>
      </c>
      <c r="F86">
        <f t="shared" si="10"/>
        <v>5.1240732082412288E-3</v>
      </c>
      <c r="G86">
        <f t="shared" si="11"/>
        <v>2.625612624341556E-5</v>
      </c>
    </row>
    <row r="87" spans="1:7" x14ac:dyDescent="0.25">
      <c r="A87">
        <v>-12.5999999999999</v>
      </c>
      <c r="B87">
        <f t="shared" si="6"/>
        <v>-1.6552159005819397E-2</v>
      </c>
      <c r="C87">
        <f t="shared" si="7"/>
        <v>-1.6550647634031627E-2</v>
      </c>
      <c r="D87">
        <f t="shared" si="8"/>
        <v>-1.6549892041286856E-2</v>
      </c>
      <c r="E87" s="5">
        <f t="shared" si="9"/>
        <v>-8.9158060249366926</v>
      </c>
      <c r="F87">
        <f t="shared" si="10"/>
        <v>5.9308033442617581E-3</v>
      </c>
      <c r="G87">
        <f t="shared" si="11"/>
        <v>3.5174428308306457E-5</v>
      </c>
    </row>
    <row r="88" spans="1:7" x14ac:dyDescent="0.25">
      <c r="A88">
        <v>-12.499999999999901</v>
      </c>
      <c r="B88">
        <f t="shared" si="6"/>
        <v>-1.6420792664503369E-2</v>
      </c>
      <c r="C88">
        <f t="shared" si="7"/>
        <v>-1.6419316989083839E-2</v>
      </c>
      <c r="D88">
        <f t="shared" si="8"/>
        <v>-1.6418579240885509E-2</v>
      </c>
      <c r="E88" s="5">
        <f t="shared" si="9"/>
        <v>-8.845064810791671</v>
      </c>
      <c r="F88">
        <f t="shared" si="10"/>
        <v>6.7205385010805892E-3</v>
      </c>
      <c r="G88">
        <f t="shared" si="11"/>
        <v>4.5165637744506536E-5</v>
      </c>
    </row>
    <row r="89" spans="1:7" x14ac:dyDescent="0.25">
      <c r="A89">
        <v>-12.399999999999901</v>
      </c>
      <c r="B89">
        <f t="shared" si="6"/>
        <v>-1.6289426323187341E-2</v>
      </c>
      <c r="C89">
        <f t="shared" si="7"/>
        <v>-1.6287985777690538E-2</v>
      </c>
      <c r="D89">
        <f t="shared" si="8"/>
        <v>-1.6287265590930428E-2</v>
      </c>
      <c r="E89" s="5">
        <f t="shared" si="9"/>
        <v>-8.7743231389725906</v>
      </c>
      <c r="F89">
        <f t="shared" si="10"/>
        <v>7.4891239798703753E-3</v>
      </c>
      <c r="G89">
        <f t="shared" si="11"/>
        <v>5.6086977985869491E-5</v>
      </c>
    </row>
    <row r="90" spans="1:7" x14ac:dyDescent="0.25">
      <c r="A90">
        <v>-12.299999999999899</v>
      </c>
      <c r="B90">
        <f t="shared" si="6"/>
        <v>-1.6158059981871312E-2</v>
      </c>
      <c r="C90">
        <f t="shared" si="7"/>
        <v>-1.6156654004378466E-2</v>
      </c>
      <c r="D90">
        <f t="shared" si="8"/>
        <v>-1.6155951098208998E-2</v>
      </c>
      <c r="E90" s="5">
        <f t="shared" si="9"/>
        <v>-8.7035810131359668</v>
      </c>
      <c r="F90">
        <f t="shared" si="10"/>
        <v>8.2324407620583875E-3</v>
      </c>
      <c r="G90">
        <f t="shared" si="11"/>
        <v>6.777308090080048E-5</v>
      </c>
    </row>
    <row r="91" spans="1:7" x14ac:dyDescent="0.25">
      <c r="A91">
        <v>-12.1999999999999</v>
      </c>
      <c r="B91">
        <f t="shared" si="6"/>
        <v>-1.6026693640555284E-2</v>
      </c>
      <c r="C91">
        <f t="shared" si="7"/>
        <v>-1.6025321673674472E-2</v>
      </c>
      <c r="D91">
        <f t="shared" si="8"/>
        <v>-1.6024635769508817E-2</v>
      </c>
      <c r="E91" s="5">
        <f t="shared" si="9"/>
        <v>-8.6328384369384388</v>
      </c>
      <c r="F91">
        <f t="shared" si="10"/>
        <v>8.9464251521572044E-3</v>
      </c>
      <c r="G91">
        <f t="shared" si="11"/>
        <v>8.0038523003151063E-5</v>
      </c>
    </row>
    <row r="92" spans="1:7" x14ac:dyDescent="0.25">
      <c r="A92">
        <v>-12.0999999999999</v>
      </c>
      <c r="B92">
        <f t="shared" si="6"/>
        <v>-1.5895327299239256E-2</v>
      </c>
      <c r="C92">
        <f t="shared" si="7"/>
        <v>-1.5893988790105527E-2</v>
      </c>
      <c r="D92">
        <f t="shared" si="8"/>
        <v>-1.5893319611617693E-2</v>
      </c>
      <c r="E92" s="5">
        <f t="shared" si="9"/>
        <v>-8.5620954140367509</v>
      </c>
      <c r="F92">
        <f t="shared" si="10"/>
        <v>9.627088435267335E-3</v>
      </c>
      <c r="G92">
        <f t="shared" si="11"/>
        <v>9.2680831740458069E-5</v>
      </c>
    </row>
    <row r="93" spans="1:7" x14ac:dyDescent="0.25">
      <c r="A93">
        <v>-11.999999999999901</v>
      </c>
      <c r="B93">
        <f t="shared" si="6"/>
        <v>-1.5763960957923231E-2</v>
      </c>
      <c r="C93">
        <f t="shared" si="7"/>
        <v>-1.5762655358198714E-2</v>
      </c>
      <c r="D93">
        <f t="shared" si="8"/>
        <v>-1.5762002631323657E-2</v>
      </c>
      <c r="E93" s="5">
        <f t="shared" si="9"/>
        <v>-8.4913519480877717</v>
      </c>
      <c r="F93">
        <f t="shared" si="10"/>
        <v>1.0270536462398559E-2</v>
      </c>
      <c r="G93">
        <f t="shared" si="11"/>
        <v>1.054839192254583E-4</v>
      </c>
    </row>
    <row r="94" spans="1:7" x14ac:dyDescent="0.25">
      <c r="A94">
        <v>-11.899999999999901</v>
      </c>
      <c r="B94">
        <f t="shared" si="6"/>
        <v>-1.5632594616607202E-2</v>
      </c>
      <c r="C94">
        <f t="shared" si="7"/>
        <v>-1.5631321382481224E-2</v>
      </c>
      <c r="D94">
        <f t="shared" si="8"/>
        <v>-1.5630684835414944E-2</v>
      </c>
      <c r="E94" s="5">
        <f t="shared" si="9"/>
        <v>-8.42060804274848</v>
      </c>
      <c r="F94">
        <f t="shared" si="10"/>
        <v>1.0872989076236548E-2</v>
      </c>
      <c r="G94">
        <f t="shared" si="11"/>
        <v>1.1822189145195929E-4</v>
      </c>
    </row>
    <row r="95" spans="1:7" x14ac:dyDescent="0.25">
      <c r="A95">
        <v>-11.799999999999899</v>
      </c>
      <c r="B95">
        <f t="shared" si="6"/>
        <v>-1.5501228275291172E-2</v>
      </c>
      <c r="C95">
        <f t="shared" si="7"/>
        <v>-1.5499986867480366E-2</v>
      </c>
      <c r="D95">
        <f t="shared" si="8"/>
        <v>-1.5499366230680009E-2</v>
      </c>
      <c r="E95" s="5">
        <f t="shared" si="9"/>
        <v>-8.3498637016759698</v>
      </c>
      <c r="F95">
        <f t="shared" si="10"/>
        <v>1.1430799289838681E-2</v>
      </c>
      <c r="G95">
        <f t="shared" si="11"/>
        <v>1.306631724045765E-4</v>
      </c>
    </row>
    <row r="96" spans="1:7" x14ac:dyDescent="0.25">
      <c r="A96">
        <v>-11.6999999999999</v>
      </c>
      <c r="B96">
        <f t="shared" si="6"/>
        <v>-1.5369861933975144E-2</v>
      </c>
      <c r="C96">
        <f t="shared" si="7"/>
        <v>-1.5368651817723563E-2</v>
      </c>
      <c r="D96">
        <f t="shared" si="8"/>
        <v>-1.5368046823907513E-2</v>
      </c>
      <c r="E96" s="5">
        <f t="shared" si="9"/>
        <v>-8.2791189285274491</v>
      </c>
      <c r="F96">
        <f t="shared" si="10"/>
        <v>1.1940472130986016E-2</v>
      </c>
      <c r="G96">
        <f t="shared" si="11"/>
        <v>1.4257487471085374E-4</v>
      </c>
    </row>
    <row r="97" spans="1:7" x14ac:dyDescent="0.25">
      <c r="A97">
        <v>-11.5999999999999</v>
      </c>
      <c r="B97">
        <f t="shared" si="6"/>
        <v>-1.5238495592659117E-2</v>
      </c>
      <c r="C97">
        <f t="shared" si="7"/>
        <v>-1.5237316237738345E-2</v>
      </c>
      <c r="D97">
        <f t="shared" si="8"/>
        <v>-1.5236726621886324E-2</v>
      </c>
      <c r="E97" s="5">
        <f t="shared" si="9"/>
        <v>-8.2083737269602377</v>
      </c>
      <c r="F97">
        <f t="shared" si="10"/>
        <v>1.2398683065545596E-2</v>
      </c>
      <c r="G97">
        <f t="shared" si="11"/>
        <v>1.5372734175984713E-4</v>
      </c>
    </row>
    <row r="98" spans="1:7" x14ac:dyDescent="0.25">
      <c r="A98">
        <v>-11.499999999999901</v>
      </c>
      <c r="B98">
        <f t="shared" si="6"/>
        <v>-1.5107129251343089E-2</v>
      </c>
      <c r="C98">
        <f t="shared" si="7"/>
        <v>-1.5105980132052351E-2</v>
      </c>
      <c r="D98">
        <f t="shared" si="8"/>
        <v>-1.5105405631405514E-2</v>
      </c>
      <c r="E98" s="5">
        <f t="shared" si="9"/>
        <v>-8.1376281006317637</v>
      </c>
      <c r="F98">
        <f t="shared" si="10"/>
        <v>1.2802295914210161E-2</v>
      </c>
      <c r="G98">
        <f t="shared" si="11"/>
        <v>1.6389878067500218E-4</v>
      </c>
    </row>
    <row r="99" spans="1:7" x14ac:dyDescent="0.25">
      <c r="A99">
        <v>-11.399999999999901</v>
      </c>
      <c r="B99">
        <f t="shared" si="6"/>
        <v>-1.4975762910027062E-2</v>
      </c>
      <c r="C99">
        <f t="shared" si="7"/>
        <v>-1.4974643505193331E-2</v>
      </c>
      <c r="D99">
        <f t="shared" si="8"/>
        <v>-1.4974083859254361E-2</v>
      </c>
      <c r="E99" s="5">
        <f t="shared" si="9"/>
        <v>-8.0668820531995689</v>
      </c>
      <c r="F99">
        <f t="shared" si="10"/>
        <v>1.3148380178378761E-2</v>
      </c>
      <c r="G99">
        <f t="shared" si="11"/>
        <v>1.7287990131518351E-4</v>
      </c>
    </row>
    <row r="100" spans="1:7" x14ac:dyDescent="0.25">
      <c r="A100">
        <v>-11.299999999999899</v>
      </c>
      <c r="B100">
        <f t="shared" si="6"/>
        <v>-1.4844396568711032E-2</v>
      </c>
      <c r="C100">
        <f t="shared" si="7"/>
        <v>-1.4843306361689138E-2</v>
      </c>
      <c r="D100">
        <f t="shared" si="8"/>
        <v>-1.4842761312222341E-2</v>
      </c>
      <c r="E100" s="5">
        <f t="shared" si="9"/>
        <v>-7.9961355883212946</v>
      </c>
      <c r="F100">
        <f t="shared" si="10"/>
        <v>1.3434227692718443E-2</v>
      </c>
      <c r="G100">
        <f t="shared" si="11"/>
        <v>1.804784736998031E-4</v>
      </c>
    </row>
    <row r="101" spans="1:7" x14ac:dyDescent="0.25">
      <c r="A101">
        <v>-11.1999999999999</v>
      </c>
      <c r="B101">
        <f t="shared" si="6"/>
        <v>-1.4713030227395004E-2</v>
      </c>
      <c r="C101">
        <f t="shared" si="7"/>
        <v>-1.471196870606774E-2</v>
      </c>
      <c r="D101">
        <f t="shared" si="8"/>
        <v>-1.4711437997099138E-2</v>
      </c>
      <c r="E101" s="5">
        <f t="shared" si="9"/>
        <v>-7.9253887096547029</v>
      </c>
      <c r="F101">
        <f t="shared" si="10"/>
        <v>1.3657368524098372E-2</v>
      </c>
      <c r="G101">
        <f t="shared" si="11"/>
        <v>1.8652371500303295E-4</v>
      </c>
    </row>
    <row r="102" spans="1:7" x14ac:dyDescent="0.25">
      <c r="A102">
        <v>-11.0999999999999</v>
      </c>
      <c r="B102">
        <f t="shared" si="6"/>
        <v>-1.4581663886078977E-2</v>
      </c>
      <c r="C102">
        <f t="shared" si="7"/>
        <v>-1.4580630542857208E-2</v>
      </c>
      <c r="D102">
        <f t="shared" si="8"/>
        <v>-1.4580113920674634E-2</v>
      </c>
      <c r="E102" s="5">
        <f t="shared" si="9"/>
        <v>-7.8546414208576572</v>
      </c>
      <c r="F102">
        <f t="shared" si="10"/>
        <v>1.3815586039108161E-2</v>
      </c>
      <c r="G102">
        <f t="shared" si="11"/>
        <v>1.9087041760400031E-4</v>
      </c>
    </row>
    <row r="103" spans="1:7" x14ac:dyDescent="0.25">
      <c r="A103">
        <v>-10.999999999999901</v>
      </c>
      <c r="B103">
        <f t="shared" si="6"/>
        <v>-1.4450297544762949E-2</v>
      </c>
      <c r="C103">
        <f t="shared" si="7"/>
        <v>-1.4449291876585713E-2</v>
      </c>
      <c r="D103">
        <f t="shared" si="8"/>
        <v>-1.4448789089738899E-2</v>
      </c>
      <c r="E103" s="5">
        <f t="shared" si="9"/>
        <v>-7.7838937255881246</v>
      </c>
      <c r="F103">
        <f t="shared" si="10"/>
        <v>1.3906931065250984E-2</v>
      </c>
      <c r="G103">
        <f t="shared" si="11"/>
        <v>1.9340273165364288E-4</v>
      </c>
    </row>
    <row r="104" spans="1:7" x14ac:dyDescent="0.25">
      <c r="A104">
        <v>-10.899999999999901</v>
      </c>
      <c r="B104">
        <f t="shared" si="6"/>
        <v>-1.4318931203446923E-2</v>
      </c>
      <c r="C104">
        <f t="shared" si="7"/>
        <v>-1.4317952711781537E-2</v>
      </c>
      <c r="D104">
        <f t="shared" si="8"/>
        <v>-1.4317463511082205E-2</v>
      </c>
      <c r="E104" s="5">
        <f t="shared" si="9"/>
        <v>-7.713145627504181</v>
      </c>
      <c r="F104">
        <f t="shared" si="10"/>
        <v>1.3929735074131614E-2</v>
      </c>
      <c r="G104">
        <f t="shared" si="11"/>
        <v>1.9403751923549251E-4</v>
      </c>
    </row>
    <row r="105" spans="1:7" x14ac:dyDescent="0.25">
      <c r="A105">
        <v>-10.799999999999899</v>
      </c>
      <c r="B105">
        <f t="shared" si="6"/>
        <v>-1.4187564862130892E-2</v>
      </c>
      <c r="C105">
        <f t="shared" si="7"/>
        <v>-1.4186613052973055E-2</v>
      </c>
      <c r="D105">
        <f t="shared" si="8"/>
        <v>-1.4186137191495014E-2</v>
      </c>
      <c r="E105" s="5">
        <f t="shared" si="9"/>
        <v>-7.642397130264003</v>
      </c>
      <c r="F105">
        <f t="shared" si="10"/>
        <v>1.3882622318526413E-2</v>
      </c>
      <c r="G105">
        <f t="shared" si="11"/>
        <v>1.9272720243884765E-4</v>
      </c>
    </row>
    <row r="106" spans="1:7" x14ac:dyDescent="0.25">
      <c r="A106">
        <v>-10.6999999999999</v>
      </c>
      <c r="B106">
        <f t="shared" si="6"/>
        <v>-1.4056198520814864E-2</v>
      </c>
      <c r="C106">
        <f t="shared" si="7"/>
        <v>-1.4055272904688762E-2</v>
      </c>
      <c r="D106">
        <f t="shared" si="8"/>
        <v>-1.4054810137767987E-2</v>
      </c>
      <c r="E106" s="5">
        <f t="shared" si="9"/>
        <v>-7.5716482375258733</v>
      </c>
      <c r="F106">
        <f t="shared" si="10"/>
        <v>1.3764520859113965E-2</v>
      </c>
      <c r="G106">
        <f t="shared" si="11"/>
        <v>1.8946203448098344E-4</v>
      </c>
    </row>
    <row r="107" spans="1:7" x14ac:dyDescent="0.25">
      <c r="A107">
        <v>-10.5999999999999</v>
      </c>
      <c r="B107">
        <f t="shared" si="6"/>
        <v>-1.3924832179498838E-2</v>
      </c>
      <c r="C107">
        <f t="shared" si="7"/>
        <v>-1.3923932271457239E-2</v>
      </c>
      <c r="D107">
        <f t="shared" si="8"/>
        <v>-1.3923482356691969E-2</v>
      </c>
      <c r="E107" s="5">
        <f t="shared" si="9"/>
        <v>-7.5008989529481793</v>
      </c>
      <c r="F107">
        <f t="shared" si="10"/>
        <v>1.3574672420846564E-2</v>
      </c>
      <c r="G107">
        <f t="shared" si="11"/>
        <v>1.842717313332923E-4</v>
      </c>
    </row>
    <row r="108" spans="1:7" x14ac:dyDescent="0.25">
      <c r="A108">
        <v>-10.499999999999901</v>
      </c>
      <c r="B108">
        <f t="shared" si="6"/>
        <v>-1.3793465838182809E-2</v>
      </c>
      <c r="C108">
        <f t="shared" si="7"/>
        <v>-1.3792591157807168E-2</v>
      </c>
      <c r="D108">
        <f t="shared" si="8"/>
        <v>-1.3792153855057989E-2</v>
      </c>
      <c r="E108" s="5">
        <f t="shared" si="9"/>
        <v>-7.4301492801894025</v>
      </c>
      <c r="F108">
        <f t="shared" si="10"/>
        <v>1.3312641023437858E-2</v>
      </c>
      <c r="G108">
        <f t="shared" si="11"/>
        <v>1.7722641101892056E-4</v>
      </c>
    </row>
    <row r="109" spans="1:7" x14ac:dyDescent="0.25">
      <c r="A109">
        <v>-10.399999999999901</v>
      </c>
      <c r="B109">
        <f t="shared" si="6"/>
        <v>-1.3662099496866783E-2</v>
      </c>
      <c r="C109">
        <f t="shared" si="7"/>
        <v>-1.3661249568267341E-2</v>
      </c>
      <c r="D109">
        <f t="shared" si="8"/>
        <v>-1.3660824639657275E-2</v>
      </c>
      <c r="E109" s="5">
        <f t="shared" si="9"/>
        <v>-7.35939922290813</v>
      </c>
      <c r="F109">
        <f t="shared" si="10"/>
        <v>1.2978320335213319E-2</v>
      </c>
      <c r="G109">
        <f t="shared" si="11"/>
        <v>1.6843679872341155E-4</v>
      </c>
    </row>
    <row r="110" spans="1:7" x14ac:dyDescent="0.25">
      <c r="A110">
        <v>-10.299999999999899</v>
      </c>
      <c r="B110">
        <f t="shared" si="6"/>
        <v>-1.3530733155550752E-2</v>
      </c>
      <c r="C110">
        <f t="shared" si="7"/>
        <v>-1.3529907507366636E-2</v>
      </c>
      <c r="D110">
        <f t="shared" si="8"/>
        <v>-1.3529494717281224E-2</v>
      </c>
      <c r="E110" s="5">
        <f t="shared" si="9"/>
        <v>-7.2886487847630477</v>
      </c>
      <c r="F110">
        <f t="shared" si="10"/>
        <v>1.2571939704598337E-2</v>
      </c>
      <c r="G110">
        <f t="shared" si="11"/>
        <v>1.5805366793605611E-4</v>
      </c>
    </row>
    <row r="111" spans="1:7" x14ac:dyDescent="0.25">
      <c r="A111">
        <v>-10.1999999999999</v>
      </c>
      <c r="B111">
        <f t="shared" si="6"/>
        <v>-1.3399366814234724E-2</v>
      </c>
      <c r="C111">
        <f t="shared" si="7"/>
        <v>-1.3398564979634037E-2</v>
      </c>
      <c r="D111">
        <f t="shared" si="8"/>
        <v>-1.3398164094721426E-2</v>
      </c>
      <c r="E111" s="5">
        <f t="shared" si="9"/>
        <v>-7.2178979694129382</v>
      </c>
      <c r="F111">
        <f t="shared" si="10"/>
        <v>1.2094068828783996E-2</v>
      </c>
      <c r="G111">
        <f t="shared" si="11"/>
        <v>1.462665008353647E-4</v>
      </c>
    </row>
    <row r="112" spans="1:7" x14ac:dyDescent="0.25">
      <c r="A112">
        <v>-10.0999999999999</v>
      </c>
      <c r="B112">
        <f t="shared" si="6"/>
        <v>-1.3268000472918698E-2</v>
      </c>
      <c r="C112">
        <f t="shared" si="7"/>
        <v>-1.3267221989598626E-2</v>
      </c>
      <c r="D112">
        <f t="shared" si="8"/>
        <v>-1.3266832778769657E-2</v>
      </c>
      <c r="E112" s="5">
        <f t="shared" si="9"/>
        <v>-7.1471467805166871</v>
      </c>
      <c r="F112">
        <f t="shared" si="10"/>
        <v>1.1545621024591715E-2</v>
      </c>
      <c r="G112">
        <f t="shared" si="11"/>
        <v>1.3330136484349423E-4</v>
      </c>
    </row>
    <row r="113" spans="1:7" x14ac:dyDescent="0.25">
      <c r="A113">
        <v>-9.9999999999999005</v>
      </c>
      <c r="B113">
        <f t="shared" si="6"/>
        <v>-1.3136634131602669E-2</v>
      </c>
      <c r="C113">
        <f t="shared" si="7"/>
        <v>-1.3135878541789572E-2</v>
      </c>
      <c r="D113">
        <f t="shared" si="8"/>
        <v>-1.3135500776217857E-2</v>
      </c>
      <c r="E113" s="5">
        <f t="shared" si="9"/>
        <v>-7.076395221733268</v>
      </c>
      <c r="F113">
        <f t="shared" si="10"/>
        <v>1.0927855072231592E-2</v>
      </c>
      <c r="G113">
        <f t="shared" si="11"/>
        <v>1.1941801647969775E-4</v>
      </c>
    </row>
    <row r="114" spans="1:7" x14ac:dyDescent="0.25">
      <c r="A114">
        <v>-9.8999999999999009</v>
      </c>
      <c r="B114">
        <f t="shared" si="6"/>
        <v>-1.3005267790286643E-2</v>
      </c>
      <c r="C114">
        <f t="shared" si="7"/>
        <v>-1.3004534640736145E-2</v>
      </c>
      <c r="D114">
        <f t="shared" si="8"/>
        <v>-1.3004168093858157E-2</v>
      </c>
      <c r="E114" s="5">
        <f t="shared" si="9"/>
        <v>-7.0056432967217592</v>
      </c>
      <c r="F114">
        <f t="shared" si="10"/>
        <v>1.0242375608494135E-2</v>
      </c>
      <c r="G114">
        <f t="shared" si="11"/>
        <v>1.0490625810547561E-4</v>
      </c>
    </row>
    <row r="115" spans="1:7" x14ac:dyDescent="0.25">
      <c r="A115">
        <v>-9.7999999999998995</v>
      </c>
      <c r="B115">
        <f t="shared" si="6"/>
        <v>-1.2873901448970613E-2</v>
      </c>
      <c r="C115">
        <f t="shared" si="7"/>
        <v>-1.2873190290967703E-2</v>
      </c>
      <c r="D115">
        <f t="shared" si="8"/>
        <v>-1.2872834738482853E-2</v>
      </c>
      <c r="E115" s="5">
        <f t="shared" si="9"/>
        <v>-6.9348910091413227</v>
      </c>
      <c r="F115">
        <f t="shared" si="10"/>
        <v>9.491132051903696E-3</v>
      </c>
      <c r="G115">
        <f t="shared" si="11"/>
        <v>9.0081587626673659E-5</v>
      </c>
    </row>
    <row r="116" spans="1:7" x14ac:dyDescent="0.25">
      <c r="A116">
        <v>-9.6999999999998998</v>
      </c>
      <c r="B116">
        <f t="shared" si="6"/>
        <v>-1.2742535107654584E-2</v>
      </c>
      <c r="C116">
        <f t="shared" si="7"/>
        <v>-1.2741845497013708E-2</v>
      </c>
      <c r="D116">
        <f t="shared" si="8"/>
        <v>-1.2741500716884426E-2</v>
      </c>
      <c r="E116" s="5">
        <f t="shared" si="9"/>
        <v>-6.8641383626512278</v>
      </c>
      <c r="F116">
        <f t="shared" si="10"/>
        <v>8.6764160484737625E-3</v>
      </c>
      <c r="G116">
        <f t="shared" si="11"/>
        <v>7.5280195446213058E-5</v>
      </c>
    </row>
    <row r="117" spans="1:7" x14ac:dyDescent="0.25">
      <c r="A117">
        <v>-9.5999999999999002</v>
      </c>
      <c r="B117">
        <f t="shared" si="6"/>
        <v>-1.2611168766338558E-2</v>
      </c>
      <c r="C117">
        <f t="shared" si="7"/>
        <v>-1.2610500263403705E-2</v>
      </c>
      <c r="D117">
        <f t="shared" si="8"/>
        <v>-1.2610166035855526E-2</v>
      </c>
      <c r="E117" s="5">
        <f t="shared" si="9"/>
        <v>-6.7933853609108272</v>
      </c>
      <c r="F117">
        <f t="shared" si="10"/>
        <v>7.8008574329078992E-3</v>
      </c>
      <c r="G117">
        <f t="shared" si="11"/>
        <v>6.0853376688554421E-5</v>
      </c>
    </row>
    <row r="118" spans="1:7" x14ac:dyDescent="0.25">
      <c r="A118">
        <v>-9.4999999999999005</v>
      </c>
      <c r="B118">
        <f t="shared" si="6"/>
        <v>-1.2479802425022529E-2</v>
      </c>
      <c r="C118">
        <f t="shared" si="7"/>
        <v>-1.2479154594667332E-2</v>
      </c>
      <c r="D118">
        <f t="shared" si="8"/>
        <v>-1.247883070218897E-2</v>
      </c>
      <c r="E118" s="5">
        <f t="shared" si="9"/>
        <v>-6.7226320075795689</v>
      </c>
      <c r="F118">
        <f t="shared" si="10"/>
        <v>6.8674187063661575E-3</v>
      </c>
      <c r="G118">
        <f t="shared" si="11"/>
        <v>4.716143968854783E-5</v>
      </c>
    </row>
    <row r="119" spans="1:7" x14ac:dyDescent="0.25">
      <c r="A119">
        <v>-9.3999999999997996</v>
      </c>
      <c r="B119">
        <f t="shared" si="6"/>
        <v>-1.2348436083706369E-2</v>
      </c>
      <c r="C119">
        <f t="shared" si="7"/>
        <v>-1.2347808495334183E-2</v>
      </c>
      <c r="D119">
        <f t="shared" si="8"/>
        <v>-1.2347494722677611E-2</v>
      </c>
      <c r="E119" s="5">
        <f t="shared" si="9"/>
        <v>-6.6518783063169185</v>
      </c>
      <c r="F119">
        <f t="shared" si="10"/>
        <v>5.8793880382305933E-3</v>
      </c>
      <c r="G119">
        <f t="shared" si="11"/>
        <v>3.4567203704088987E-5</v>
      </c>
    </row>
    <row r="120" spans="1:7" x14ac:dyDescent="0.25">
      <c r="A120">
        <v>-9.2999999999998</v>
      </c>
      <c r="B120">
        <f t="shared" si="6"/>
        <v>-1.2217069742390342E-2</v>
      </c>
      <c r="C120">
        <f t="shared" si="7"/>
        <v>-1.2216461969934344E-2</v>
      </c>
      <c r="D120">
        <f t="shared" si="8"/>
        <v>-1.2216158104114873E-2</v>
      </c>
      <c r="E120" s="5">
        <f t="shared" si="9"/>
        <v>-6.5811242607826461</v>
      </c>
      <c r="F120">
        <f t="shared" si="10"/>
        <v>4.8403708056428667E-3</v>
      </c>
      <c r="G120">
        <f t="shared" si="11"/>
        <v>2.3429189536119776E-5</v>
      </c>
    </row>
    <row r="121" spans="1:7" x14ac:dyDescent="0.25">
      <c r="A121">
        <v>-9.1999999999998003</v>
      </c>
      <c r="B121">
        <f t="shared" si="6"/>
        <v>-1.2085703401074314E-2</v>
      </c>
      <c r="C121">
        <f t="shared" si="7"/>
        <v>-1.2085115022997583E-2</v>
      </c>
      <c r="D121">
        <f t="shared" si="8"/>
        <v>-1.2084820853293937E-2</v>
      </c>
      <c r="E121" s="5">
        <f t="shared" si="9"/>
        <v>-6.5103698746363996</v>
      </c>
      <c r="F121">
        <f t="shared" si="10"/>
        <v>3.7542796908846218E-3</v>
      </c>
      <c r="G121">
        <f t="shared" si="11"/>
        <v>1.4094615997388731E-5</v>
      </c>
    </row>
    <row r="122" spans="1:7" x14ac:dyDescent="0.25">
      <c r="A122">
        <v>-9.0999999999998007</v>
      </c>
      <c r="B122">
        <f t="shared" si="6"/>
        <v>-1.1954337059758286E-2</v>
      </c>
      <c r="C122">
        <f t="shared" si="7"/>
        <v>-1.1953767659053897E-2</v>
      </c>
      <c r="D122">
        <f t="shared" si="8"/>
        <v>-1.1953482977008293E-2</v>
      </c>
      <c r="E122" s="5">
        <f t="shared" si="9"/>
        <v>-6.4396151515379838</v>
      </c>
      <c r="F122">
        <f t="shared" si="10"/>
        <v>2.6253233629862163E-3</v>
      </c>
      <c r="G122">
        <f t="shared" si="11"/>
        <v>6.8923227602412566E-6</v>
      </c>
    </row>
    <row r="123" spans="1:7" x14ac:dyDescent="0.25">
      <c r="A123">
        <v>-8.9999999999997993</v>
      </c>
      <c r="B123">
        <f t="shared" si="6"/>
        <v>-1.1822970718442257E-2</v>
      </c>
      <c r="C123">
        <f t="shared" si="7"/>
        <v>-1.1822419882633363E-2</v>
      </c>
      <c r="D123">
        <f t="shared" si="8"/>
        <v>-1.1822144482051586E-2</v>
      </c>
      <c r="E123" s="5">
        <f t="shared" si="9"/>
        <v>-6.3688600951472907</v>
      </c>
      <c r="F123">
        <f t="shared" si="10"/>
        <v>1.4579937761279866E-3</v>
      </c>
      <c r="G123">
        <f t="shared" si="11"/>
        <v>2.1257458512279457E-6</v>
      </c>
    </row>
    <row r="124" spans="1:7" x14ac:dyDescent="0.25">
      <c r="A124">
        <v>-8.8999999999997996</v>
      </c>
      <c r="B124">
        <f t="shared" si="6"/>
        <v>-1.1691604377126229E-2</v>
      </c>
      <c r="C124">
        <f t="shared" si="7"/>
        <v>-1.1691071698266145E-2</v>
      </c>
      <c r="D124">
        <f t="shared" si="8"/>
        <v>-1.1690805375217619E-2</v>
      </c>
      <c r="E124" s="5">
        <f t="shared" si="9"/>
        <v>-6.2981047091242992</v>
      </c>
      <c r="F124">
        <f t="shared" si="10"/>
        <v>2.5705212353790947E-4</v>
      </c>
      <c r="G124">
        <f t="shared" si="11"/>
        <v>6.6075794215348673E-8</v>
      </c>
    </row>
    <row r="125" spans="1:7" x14ac:dyDescent="0.25">
      <c r="A125">
        <v>-8.7999999999998</v>
      </c>
      <c r="B125">
        <f t="shared" si="6"/>
        <v>-1.1560238035810201E-2</v>
      </c>
      <c r="C125">
        <f t="shared" si="7"/>
        <v>-1.1559723110482496E-2</v>
      </c>
      <c r="D125">
        <f t="shared" si="8"/>
        <v>-1.155946566330036E-2</v>
      </c>
      <c r="E125" s="5">
        <f t="shared" si="9"/>
        <v>-6.2273489971290754</v>
      </c>
      <c r="F125">
        <f t="shared" si="10"/>
        <v>-9.7248650841871625E-4</v>
      </c>
      <c r="G125">
        <f t="shared" si="11"/>
        <v>9.4573000905642586E-7</v>
      </c>
    </row>
    <row r="126" spans="1:7" x14ac:dyDescent="0.25">
      <c r="A126">
        <v>-8.6999999999998003</v>
      </c>
      <c r="B126">
        <f t="shared" si="6"/>
        <v>-1.1428871694494174E-2</v>
      </c>
      <c r="C126">
        <f t="shared" si="7"/>
        <v>-1.1428374123812745E-2</v>
      </c>
      <c r="D126">
        <f t="shared" si="8"/>
        <v>-1.1428125353093928E-2</v>
      </c>
      <c r="E126" s="5">
        <f t="shared" si="9"/>
        <v>-6.1565929628217653</v>
      </c>
      <c r="F126">
        <f t="shared" si="10"/>
        <v>-2.2253697354098637E-3</v>
      </c>
      <c r="G126">
        <f t="shared" si="11"/>
        <v>4.952270459278167E-6</v>
      </c>
    </row>
    <row r="127" spans="1:7" x14ac:dyDescent="0.25">
      <c r="A127">
        <v>-8.5999999999998007</v>
      </c>
      <c r="B127">
        <f t="shared" si="6"/>
        <v>-1.1297505353178146E-2</v>
      </c>
      <c r="C127">
        <f t="shared" si="7"/>
        <v>-1.1297024742787307E-2</v>
      </c>
      <c r="D127">
        <f t="shared" si="8"/>
        <v>-1.1296784451392598E-2</v>
      </c>
      <c r="E127" s="5">
        <f t="shared" si="9"/>
        <v>-6.0858366098626018</v>
      </c>
      <c r="F127">
        <f t="shared" si="10"/>
        <v>-3.4961256633414379E-3</v>
      </c>
      <c r="G127">
        <f t="shared" si="11"/>
        <v>1.2222894653874608E-5</v>
      </c>
    </row>
    <row r="128" spans="1:7" x14ac:dyDescent="0.25">
      <c r="A128">
        <v>-8.4999999999997993</v>
      </c>
      <c r="B128">
        <f t="shared" si="6"/>
        <v>-1.1166139011862117E-2</v>
      </c>
      <c r="C128">
        <f t="shared" si="7"/>
        <v>-1.1165674971936677E-2</v>
      </c>
      <c r="D128">
        <f t="shared" si="8"/>
        <v>-1.1165442964990795E-2</v>
      </c>
      <c r="E128" s="5">
        <f t="shared" si="9"/>
        <v>-6.0150799419118979</v>
      </c>
      <c r="F128">
        <f t="shared" si="10"/>
        <v>-4.7790818078912931E-3</v>
      </c>
      <c r="G128">
        <f t="shared" si="11"/>
        <v>2.283962292651751E-5</v>
      </c>
    </row>
    <row r="129" spans="1:7" x14ac:dyDescent="0.25">
      <c r="A129">
        <v>-8.3999999999997996</v>
      </c>
      <c r="B129">
        <f t="shared" si="6"/>
        <v>-1.1034772670546089E-2</v>
      </c>
      <c r="C129">
        <f t="shared" si="7"/>
        <v>-1.1034324815791436E-2</v>
      </c>
      <c r="D129">
        <f t="shared" si="8"/>
        <v>-1.1034100900683104E-2</v>
      </c>
      <c r="E129" s="5">
        <f t="shared" si="9"/>
        <v>-5.9443229626300518</v>
      </c>
      <c r="F129">
        <f t="shared" si="10"/>
        <v>-6.068385078410888E-3</v>
      </c>
      <c r="G129">
        <f t="shared" si="11"/>
        <v>3.6825297459879916E-5</v>
      </c>
    </row>
    <row r="130" spans="1:7" x14ac:dyDescent="0.25">
      <c r="A130">
        <v>-8.2999999999998</v>
      </c>
      <c r="B130">
        <f t="shared" si="6"/>
        <v>-1.0903406329230061E-2</v>
      </c>
      <c r="C130">
        <f t="shared" si="7"/>
        <v>-1.090297427888224E-2</v>
      </c>
      <c r="D130">
        <f t="shared" si="8"/>
        <v>-1.0902758265264252E-2</v>
      </c>
      <c r="E130" s="5">
        <f t="shared" si="9"/>
        <v>-5.8735656756775372</v>
      </c>
      <c r="F130">
        <f t="shared" si="10"/>
        <v>-7.3580227542248506E-3</v>
      </c>
      <c r="G130">
        <f t="shared" si="11"/>
        <v>5.4140498851690655E-5</v>
      </c>
    </row>
    <row r="131" spans="1:7" x14ac:dyDescent="0.25">
      <c r="A131">
        <v>-8.1999999999998003</v>
      </c>
      <c r="B131">
        <f t="shared" si="6"/>
        <v>-1.0772039987914034E-2</v>
      </c>
      <c r="C131">
        <f t="shared" si="7"/>
        <v>-1.0771623365739827E-2</v>
      </c>
      <c r="D131">
        <f t="shared" si="8"/>
        <v>-1.077141506552912E-2</v>
      </c>
      <c r="E131" s="5">
        <f t="shared" si="9"/>
        <v>-5.8028080847149139</v>
      </c>
      <c r="F131">
        <f t="shared" si="10"/>
        <v>-8.6418443766186487E-3</v>
      </c>
      <c r="G131">
        <f t="shared" si="11"/>
        <v>7.4681474229695361E-5</v>
      </c>
    </row>
    <row r="132" spans="1:7" x14ac:dyDescent="0.25">
      <c r="A132">
        <v>-8.0999999999998007</v>
      </c>
      <c r="B132">
        <f t="shared" si="6"/>
        <v>-1.0640673646598006E-2</v>
      </c>
      <c r="C132">
        <f t="shared" si="7"/>
        <v>-1.0640272080895005E-2</v>
      </c>
      <c r="D132">
        <f t="shared" si="8"/>
        <v>-1.0640071308272724E-2</v>
      </c>
      <c r="E132" s="5">
        <f t="shared" si="9"/>
        <v>-5.7320501934028121</v>
      </c>
      <c r="F132">
        <f t="shared" si="10"/>
        <v>-9.9135844753589063E-3</v>
      </c>
      <c r="G132">
        <f t="shared" si="11"/>
        <v>9.8279157150077116E-5</v>
      </c>
    </row>
    <row r="133" spans="1:7" x14ac:dyDescent="0.25">
      <c r="A133">
        <v>-7.9999999999998002</v>
      </c>
      <c r="B133">
        <f t="shared" si="6"/>
        <v>-1.0509307305281977E-2</v>
      </c>
      <c r="C133">
        <f t="shared" si="7"/>
        <v>-1.050892042887867E-2</v>
      </c>
      <c r="D133">
        <f t="shared" si="8"/>
        <v>-1.0508727000290237E-2</v>
      </c>
      <c r="E133" s="5">
        <f t="shared" si="9"/>
        <v>-5.6612920054019469</v>
      </c>
      <c r="F133">
        <f t="shared" si="10"/>
        <v>-1.1166886044454307E-2</v>
      </c>
      <c r="G133">
        <f t="shared" si="11"/>
        <v>1.2469934392982836E-4</v>
      </c>
    </row>
    <row r="134" spans="1:7" x14ac:dyDescent="0.25">
      <c r="A134">
        <v>-7.8999999999997996</v>
      </c>
      <c r="B134">
        <f t="shared" si="6"/>
        <v>-1.0377940963965949E-2</v>
      </c>
      <c r="C134">
        <f t="shared" si="7"/>
        <v>-1.0377568414221786E-2</v>
      </c>
      <c r="D134">
        <f t="shared" si="8"/>
        <v>-1.0377382148376964E-2</v>
      </c>
      <c r="E134" s="5">
        <f t="shared" si="9"/>
        <v>-5.5905335243731056</v>
      </c>
      <c r="F134">
        <f t="shared" si="10"/>
        <v>-1.2395324678064458E-2</v>
      </c>
      <c r="G134">
        <f t="shared" si="11"/>
        <v>1.5364407387463377E-4</v>
      </c>
    </row>
    <row r="135" spans="1:7" x14ac:dyDescent="0.25">
      <c r="A135">
        <v>-7.7999999999998</v>
      </c>
      <c r="B135">
        <f t="shared" si="6"/>
        <v>-1.0246574622649921E-2</v>
      </c>
      <c r="C135">
        <f t="shared" si="7"/>
        <v>-1.0246216041455395E-2</v>
      </c>
      <c r="D135">
        <f t="shared" si="8"/>
        <v>-1.0246036759328361E-2</v>
      </c>
      <c r="E135" s="5">
        <f t="shared" si="9"/>
        <v>-5.5197747539771544</v>
      </c>
      <c r="F135">
        <f t="shared" si="10"/>
        <v>-1.3592433274009247E-2</v>
      </c>
      <c r="G135">
        <f t="shared" si="11"/>
        <v>1.8475424230839373E-4</v>
      </c>
    </row>
    <row r="136" spans="1:7" x14ac:dyDescent="0.25">
      <c r="A136">
        <v>-7.6999999999998003</v>
      </c>
      <c r="B136">
        <f t="shared" si="6"/>
        <v>-1.0115208281333894E-2</v>
      </c>
      <c r="C136">
        <f t="shared" si="7"/>
        <v>-1.0114863315110618E-2</v>
      </c>
      <c r="D136">
        <f t="shared" si="8"/>
        <v>-1.0114690839940016E-2</v>
      </c>
      <c r="E136" s="5">
        <f t="shared" si="9"/>
        <v>-5.4490156978750335</v>
      </c>
      <c r="F136">
        <f t="shared" si="10"/>
        <v>-1.4751727209246732E-2</v>
      </c>
      <c r="G136">
        <f t="shared" si="11"/>
        <v>2.1761345565603037E-4</v>
      </c>
    </row>
    <row r="137" spans="1:7" x14ac:dyDescent="0.25">
      <c r="A137">
        <v>-7.5999999999997998</v>
      </c>
      <c r="B137">
        <f t="shared" si="6"/>
        <v>-9.9838419400178659E-3</v>
      </c>
      <c r="C137">
        <f t="shared" si="7"/>
        <v>-9.9835102397186366E-3</v>
      </c>
      <c r="D137">
        <f t="shared" si="8"/>
        <v>-9.9833443970076541E-3</v>
      </c>
      <c r="E137" s="5">
        <f t="shared" si="9"/>
        <v>-5.3782563597277564</v>
      </c>
      <c r="F137">
        <f t="shared" si="10"/>
        <v>-1.5866729888982307E-2</v>
      </c>
      <c r="G137">
        <f t="shared" si="11"/>
        <v>2.517531173699245E-4</v>
      </c>
    </row>
    <row r="138" spans="1:7" x14ac:dyDescent="0.25">
      <c r="A138">
        <v>-7.4999999999998002</v>
      </c>
      <c r="B138">
        <f t="shared" si="6"/>
        <v>-9.8524755987018375E-3</v>
      </c>
      <c r="C138">
        <f t="shared" si="7"/>
        <v>-9.8521568198107149E-3</v>
      </c>
      <c r="D138">
        <f t="shared" si="8"/>
        <v>-9.8519974373271358E-3</v>
      </c>
      <c r="E138" s="5">
        <f t="shared" si="9"/>
        <v>-5.3074967431964062</v>
      </c>
      <c r="F138">
        <f t="shared" si="10"/>
        <v>-1.6930998568763601E-2</v>
      </c>
      <c r="G138">
        <f t="shared" si="11"/>
        <v>2.8665871253547514E-4</v>
      </c>
    </row>
    <row r="139" spans="1:7" x14ac:dyDescent="0.25">
      <c r="A139">
        <v>-7.3999999999997996</v>
      </c>
      <c r="B139">
        <f t="shared" si="6"/>
        <v>-9.7211092573858092E-3</v>
      </c>
      <c r="C139">
        <f t="shared" si="7"/>
        <v>-9.7208030599181885E-3</v>
      </c>
      <c r="D139">
        <f t="shared" si="8"/>
        <v>-9.7206499676944624E-3</v>
      </c>
      <c r="E139" s="5">
        <f t="shared" si="9"/>
        <v>-5.2367368519421484</v>
      </c>
      <c r="F139">
        <f t="shared" si="10"/>
        <v>-1.7938150347013657E-2</v>
      </c>
      <c r="G139">
        <f t="shared" si="11"/>
        <v>3.2177723787206621E-4</v>
      </c>
    </row>
    <row r="140" spans="1:7" x14ac:dyDescent="0.25">
      <c r="A140">
        <v>-7.2999999999998</v>
      </c>
      <c r="B140">
        <f t="shared" si="6"/>
        <v>-9.5897429160697809E-3</v>
      </c>
      <c r="C140">
        <f t="shared" si="7"/>
        <v>-9.589448964572457E-3</v>
      </c>
      <c r="D140">
        <f t="shared" si="8"/>
        <v>-9.5893019949057582E-3</v>
      </c>
      <c r="E140" s="5">
        <f t="shared" si="9"/>
        <v>-5.1659766896262083</v>
      </c>
      <c r="F140">
        <f t="shared" si="10"/>
        <v>-1.8881888223972354E-2</v>
      </c>
      <c r="G140">
        <f t="shared" si="11"/>
        <v>3.5652570290258586E-4</v>
      </c>
    </row>
    <row r="141" spans="1:7" x14ac:dyDescent="0.25">
      <c r="A141">
        <v>-7.1999999999998003</v>
      </c>
      <c r="B141">
        <f t="shared" si="6"/>
        <v>-9.4583765747537542E-3</v>
      </c>
      <c r="C141">
        <f t="shared" si="7"/>
        <v>-9.4580945383049963E-3</v>
      </c>
      <c r="D141">
        <f t="shared" si="8"/>
        <v>-9.4579535257572848E-3</v>
      </c>
      <c r="E141" s="5">
        <f t="shared" si="9"/>
        <v>-5.0952162599098871</v>
      </c>
      <c r="F141">
        <f t="shared" si="10"/>
        <v>-1.975602712195643E-2</v>
      </c>
      <c r="G141">
        <f t="shared" si="11"/>
        <v>3.9030060764347807E-4</v>
      </c>
    </row>
    <row r="142" spans="1:7" x14ac:dyDescent="0.25">
      <c r="A142">
        <v>-7.0999999999997998</v>
      </c>
      <c r="B142">
        <f t="shared" ref="B142:B205" si="12">A142/$B$3</f>
        <v>-9.3270102334377259E-3</v>
      </c>
      <c r="C142">
        <f t="shared" ref="C142:C205" si="13">ATAN(B142)</f>
        <v>-9.3267397856473446E-3</v>
      </c>
      <c r="D142">
        <f t="shared" ref="D142:D205" si="14">SIN(C142)</f>
        <v>-9.326604567045425E-3</v>
      </c>
      <c r="E142" s="5">
        <f t="shared" ref="E142:E205" si="15">PI()*$I$5*D142/$C$3</f>
        <v>-5.024455566454554</v>
      </c>
      <c r="F142">
        <f t="shared" ref="F142:F205" si="16">$I$5*SIN(E142)/E142</f>
        <v>-2.0554519761226152E-2</v>
      </c>
      <c r="G142">
        <f t="shared" ref="G142:G205" si="17">F142^2</f>
        <v>4.2248828261463639E-4</v>
      </c>
    </row>
    <row r="143" spans="1:7" x14ac:dyDescent="0.25">
      <c r="A143">
        <v>-6.9999999999998002</v>
      </c>
      <c r="B143">
        <f t="shared" si="12"/>
        <v>-9.1956438921216976E-3</v>
      </c>
      <c r="C143">
        <f t="shared" si="13"/>
        <v>-9.1953847111311115E-3</v>
      </c>
      <c r="D143">
        <f t="shared" si="14"/>
        <v>-9.1952551255666919E-3</v>
      </c>
      <c r="E143" s="5">
        <f t="shared" si="15"/>
        <v>-4.9536946129216446</v>
      </c>
      <c r="F143">
        <f t="shared" si="16"/>
        <v>-2.127148228555837E-2</v>
      </c>
      <c r="G143">
        <f t="shared" si="17"/>
        <v>4.5247595862482354E-4</v>
      </c>
    </row>
    <row r="144" spans="1:7" x14ac:dyDescent="0.25">
      <c r="A144">
        <v>-6.8999999999997996</v>
      </c>
      <c r="B144">
        <f t="shared" si="12"/>
        <v>-9.0642775508056692E-3</v>
      </c>
      <c r="C144">
        <f t="shared" si="13"/>
        <v>-9.0640293192879723E-3</v>
      </c>
      <c r="D144">
        <f t="shared" si="14"/>
        <v>-9.0639052081177268E-3</v>
      </c>
      <c r="E144" s="5">
        <f t="shared" si="15"/>
        <v>-4.8829334029726663</v>
      </c>
      <c r="F144">
        <f t="shared" si="16"/>
        <v>-2.1901219531880348E-2</v>
      </c>
      <c r="G144">
        <f t="shared" si="17"/>
        <v>4.7966341698361725E-4</v>
      </c>
    </row>
    <row r="145" spans="1:7" x14ac:dyDescent="0.25">
      <c r="A145">
        <v>-6.7999999999998</v>
      </c>
      <c r="B145">
        <f t="shared" si="12"/>
        <v>-8.9329112094896409E-3</v>
      </c>
      <c r="C145">
        <f t="shared" si="13"/>
        <v>-8.9326736146496683E-3</v>
      </c>
      <c r="D145">
        <f t="shared" si="14"/>
        <v>-8.9325548214952907E-3</v>
      </c>
      <c r="E145" s="5">
        <f t="shared" si="15"/>
        <v>-4.8121719402691907</v>
      </c>
      <c r="F145">
        <f t="shared" si="16"/>
        <v>-2.2438249839015368E-2</v>
      </c>
      <c r="G145">
        <f t="shared" si="17"/>
        <v>5.0347505583807318E-4</v>
      </c>
    </row>
    <row r="146" spans="1:7" x14ac:dyDescent="0.25">
      <c r="A146">
        <v>-6.6999999999998003</v>
      </c>
      <c r="B146">
        <f t="shared" si="12"/>
        <v>-8.8015448681736143E-3</v>
      </c>
      <c r="C146">
        <f t="shared" si="13"/>
        <v>-8.8013176017480085E-3</v>
      </c>
      <c r="D146">
        <f t="shared" si="14"/>
        <v>-8.801203972496268E-3</v>
      </c>
      <c r="E146" s="5">
        <f t="shared" si="15"/>
        <v>-4.7414102284728541</v>
      </c>
      <c r="F146">
        <f t="shared" si="16"/>
        <v>-2.2877329291727991E-2</v>
      </c>
      <c r="G146">
        <f t="shared" si="17"/>
        <v>5.2337219552215557E-4</v>
      </c>
    </row>
    <row r="147" spans="1:7" x14ac:dyDescent="0.25">
      <c r="A147">
        <v>-6.5999999999997998</v>
      </c>
      <c r="B147">
        <f t="shared" si="12"/>
        <v>-8.6701785268575859E-3</v>
      </c>
      <c r="C147">
        <f t="shared" si="13"/>
        <v>-8.6699612851148557E-3</v>
      </c>
      <c r="D147">
        <f t="shared" si="14"/>
        <v>-8.6698526679176557E-3</v>
      </c>
      <c r="E147" s="5">
        <f t="shared" si="15"/>
        <v>-4.6706482712453532</v>
      </c>
      <c r="F147">
        <f t="shared" si="16"/>
        <v>-2.3213475297834008E-2</v>
      </c>
      <c r="G147">
        <f t="shared" si="17"/>
        <v>5.3886543540314965E-4</v>
      </c>
    </row>
    <row r="148" spans="1:7" x14ac:dyDescent="0.25">
      <c r="A148">
        <v>-6.4999999999998002</v>
      </c>
      <c r="B148">
        <f t="shared" si="12"/>
        <v>-8.5388121855415576E-3</v>
      </c>
      <c r="C148">
        <f t="shared" si="13"/>
        <v>-8.5386046692821453E-3</v>
      </c>
      <c r="D148">
        <f t="shared" si="14"/>
        <v>-8.5385009145565773E-3</v>
      </c>
      <c r="E148" s="5">
        <f t="shared" si="15"/>
        <v>-4.5998860722484558</v>
      </c>
      <c r="F148">
        <f t="shared" si="16"/>
        <v>-2.3441989398150308E-2</v>
      </c>
      <c r="G148">
        <f t="shared" si="17"/>
        <v>5.495268669429914E-4</v>
      </c>
    </row>
    <row r="149" spans="1:7" x14ac:dyDescent="0.25">
      <c r="A149">
        <v>-6.3999999999997996</v>
      </c>
      <c r="B149">
        <f t="shared" si="12"/>
        <v>-8.4074458442255293E-3</v>
      </c>
      <c r="C149">
        <f t="shared" si="13"/>
        <v>-8.4072477587818738E-3</v>
      </c>
      <c r="D149">
        <f t="shared" si="14"/>
        <v>-8.4071487192102692E-3</v>
      </c>
      <c r="E149" s="5">
        <f t="shared" si="15"/>
        <v>-4.5291236351439901</v>
      </c>
      <c r="F149">
        <f t="shared" si="16"/>
        <v>-2.3558479211499082E-2</v>
      </c>
      <c r="G149">
        <f t="shared" si="17"/>
        <v>5.5500194275863446E-4</v>
      </c>
    </row>
    <row r="150" spans="1:7" x14ac:dyDescent="0.25">
      <c r="A150">
        <v>-6.2999999999998</v>
      </c>
      <c r="B150">
        <f t="shared" si="12"/>
        <v>-8.2760795029095009E-3</v>
      </c>
      <c r="C150">
        <f t="shared" si="13"/>
        <v>-8.2758905581460946E-3</v>
      </c>
      <c r="D150">
        <f t="shared" si="14"/>
        <v>-8.275796088676084E-3</v>
      </c>
      <c r="E150" s="5">
        <f t="shared" si="15"/>
        <v>-4.4583609635938428</v>
      </c>
      <c r="F150">
        <f t="shared" si="16"/>
        <v>-2.3558879419838735E-2</v>
      </c>
      <c r="G150">
        <f t="shared" si="17"/>
        <v>5.5502079951850103E-4</v>
      </c>
    </row>
    <row r="151" spans="1:7" x14ac:dyDescent="0.25">
      <c r="A151">
        <v>-6.1999999999998003</v>
      </c>
      <c r="B151">
        <f t="shared" si="12"/>
        <v>-8.1447131615934743E-3</v>
      </c>
      <c r="C151">
        <f t="shared" si="13"/>
        <v>-8.1445330719069238E-3</v>
      </c>
      <c r="D151">
        <f t="shared" si="14"/>
        <v>-8.1444430297514837E-3</v>
      </c>
      <c r="E151" s="5">
        <f t="shared" si="15"/>
        <v>-4.3875980612599648</v>
      </c>
      <c r="F151">
        <f t="shared" si="16"/>
        <v>-2.343947170186227E-2</v>
      </c>
      <c r="G151">
        <f t="shared" si="17"/>
        <v>5.4940883366240217E-4</v>
      </c>
    </row>
    <row r="152" spans="1:7" x14ac:dyDescent="0.25">
      <c r="A152">
        <v>-6.0999999999997998</v>
      </c>
      <c r="B152">
        <f t="shared" si="12"/>
        <v>-8.013346820277446E-3</v>
      </c>
      <c r="C152">
        <f t="shared" si="13"/>
        <v>-8.0131753045965363E-3</v>
      </c>
      <c r="D152">
        <f t="shared" si="14"/>
        <v>-8.0130895492340429E-3</v>
      </c>
      <c r="E152" s="5">
        <f t="shared" si="15"/>
        <v>-4.3168349318043626</v>
      </c>
      <c r="F152">
        <f t="shared" si="16"/>
        <v>-2.319690352706992E-2</v>
      </c>
      <c r="G152">
        <f t="shared" si="17"/>
        <v>5.3809633324418892E-4</v>
      </c>
    </row>
    <row r="153" spans="1:7" x14ac:dyDescent="0.25">
      <c r="A153">
        <v>-5.9999999999998002</v>
      </c>
      <c r="B153">
        <f t="shared" si="12"/>
        <v>-7.8819804789614176E-3</v>
      </c>
      <c r="C153">
        <f t="shared" si="13"/>
        <v>-7.8818172607471645E-3</v>
      </c>
      <c r="D153">
        <f t="shared" si="14"/>
        <v>-7.8817356539214439E-3</v>
      </c>
      <c r="E153" s="5">
        <f t="shared" si="15"/>
        <v>-4.246071578889107</v>
      </c>
      <c r="F153">
        <f t="shared" si="16"/>
        <v>-2.2828205726373105E-2</v>
      </c>
      <c r="G153">
        <f t="shared" si="17"/>
        <v>5.211269766856138E-4</v>
      </c>
    </row>
    <row r="154" spans="1:7" x14ac:dyDescent="0.25">
      <c r="A154">
        <v>-5.8999999999997996</v>
      </c>
      <c r="B154">
        <f t="shared" si="12"/>
        <v>-7.7506141376453893E-3</v>
      </c>
      <c r="C154">
        <f t="shared" si="13"/>
        <v>-7.7504589448910977E-3</v>
      </c>
      <c r="D154">
        <f t="shared" si="14"/>
        <v>-7.7503813506114797E-3</v>
      </c>
      <c r="E154" s="5">
        <f t="shared" si="15"/>
        <v>-4.1753080061763219</v>
      </c>
      <c r="F154">
        <f t="shared" si="16"/>
        <v>-2.2330808759706094E-2</v>
      </c>
      <c r="G154">
        <f t="shared" si="17"/>
        <v>4.9866501986256637E-4</v>
      </c>
    </row>
    <row r="155" spans="1:7" x14ac:dyDescent="0.25">
      <c r="A155">
        <v>-5.7999999999998</v>
      </c>
      <c r="B155">
        <f t="shared" si="12"/>
        <v>-7.6192477963293618E-3</v>
      </c>
      <c r="C155">
        <f t="shared" si="13"/>
        <v>-7.6191003615606843E-3</v>
      </c>
      <c r="D155">
        <f t="shared" si="14"/>
        <v>-7.6190266461020461E-3</v>
      </c>
      <c r="E155" s="5">
        <f t="shared" si="15"/>
        <v>-4.1045442173281907</v>
      </c>
      <c r="F155">
        <f t="shared" si="16"/>
        <v>-2.1702557605893531E-2</v>
      </c>
      <c r="G155">
        <f t="shared" si="17"/>
        <v>4.7100100663712713E-4</v>
      </c>
    </row>
    <row r="156" spans="1:7" x14ac:dyDescent="0.25">
      <c r="A156">
        <v>-5.6999999999998003</v>
      </c>
      <c r="B156">
        <f t="shared" si="12"/>
        <v>-7.4878814550133344E-3</v>
      </c>
      <c r="C156">
        <f t="shared" si="13"/>
        <v>-7.487741515288325E-3</v>
      </c>
      <c r="D156">
        <f t="shared" si="14"/>
        <v>-7.4876715471911435E-3</v>
      </c>
      <c r="E156" s="5">
        <f t="shared" si="15"/>
        <v>-4.033780216006952</v>
      </c>
      <c r="F156">
        <f t="shared" si="16"/>
        <v>-2.0941725205127066E-2</v>
      </c>
      <c r="G156">
        <f t="shared" si="17"/>
        <v>4.3855585456705425E-4</v>
      </c>
    </row>
    <row r="157" spans="1:7" x14ac:dyDescent="0.25">
      <c r="A157">
        <v>-5.5999999999997998</v>
      </c>
      <c r="B157">
        <f t="shared" si="12"/>
        <v>-7.3565151136973051E-3</v>
      </c>
      <c r="C157">
        <f t="shared" si="13"/>
        <v>-7.356382410606474E-3</v>
      </c>
      <c r="D157">
        <f t="shared" si="14"/>
        <v>-7.3563160606768714E-3</v>
      </c>
      <c r="E157" s="5">
        <f t="shared" si="15"/>
        <v>-3.9630160058748984</v>
      </c>
      <c r="F157">
        <f t="shared" si="16"/>
        <v>-2.0047024389823528E-2</v>
      </c>
      <c r="G157">
        <f t="shared" si="17"/>
        <v>4.018831868861794E-4</v>
      </c>
    </row>
    <row r="158" spans="1:7" x14ac:dyDescent="0.25">
      <c r="A158">
        <v>-5.4999999999998002</v>
      </c>
      <c r="B158">
        <f t="shared" si="12"/>
        <v>-7.2251487723812777E-3</v>
      </c>
      <c r="C158">
        <f t="shared" si="13"/>
        <v>-7.2250230520476445E-3</v>
      </c>
      <c r="D158">
        <f t="shared" si="14"/>
        <v>-7.2249601933574376E-3</v>
      </c>
      <c r="E158" s="5">
        <f t="shared" si="15"/>
        <v>-3.8922515905943782</v>
      </c>
      <c r="F158">
        <f t="shared" si="16"/>
        <v>-1.9017618245348575E-2</v>
      </c>
      <c r="G158">
        <f t="shared" si="17"/>
        <v>3.6166980372581502E-4</v>
      </c>
    </row>
    <row r="159" spans="1:7" x14ac:dyDescent="0.25">
      <c r="A159">
        <v>-5.3999999999997996</v>
      </c>
      <c r="B159">
        <f t="shared" si="12"/>
        <v>-7.0937824310652493E-3</v>
      </c>
      <c r="C159">
        <f t="shared" si="13"/>
        <v>-7.0936634441443975E-3</v>
      </c>
      <c r="D159">
        <f t="shared" si="14"/>
        <v>-7.0936039520311401E-3</v>
      </c>
      <c r="E159" s="5">
        <f t="shared" si="15"/>
        <v>-3.8214869738277919</v>
      </c>
      <c r="F159">
        <f t="shared" si="16"/>
        <v>-1.7853128848070946E-2</v>
      </c>
      <c r="G159">
        <f t="shared" si="17"/>
        <v>3.1873420966582305E-4</v>
      </c>
    </row>
    <row r="160" spans="1:7" x14ac:dyDescent="0.25">
      <c r="A160">
        <v>-5.2999999999998</v>
      </c>
      <c r="B160">
        <f t="shared" si="12"/>
        <v>-6.9624160897492219E-3</v>
      </c>
      <c r="C160">
        <f t="shared" si="13"/>
        <v>-6.9623035914293469E-3</v>
      </c>
      <c r="D160">
        <f t="shared" si="14"/>
        <v>-6.9622473434963784E-3</v>
      </c>
      <c r="E160" s="5">
        <f t="shared" si="15"/>
        <v>-3.7507221592375926</v>
      </c>
      <c r="F160">
        <f t="shared" si="16"/>
        <v>-1.6553644334439697E-2</v>
      </c>
      <c r="G160">
        <f t="shared" si="17"/>
        <v>2.7402314075112747E-4</v>
      </c>
    </row>
    <row r="161" spans="1:7" x14ac:dyDescent="0.25">
      <c r="A161">
        <v>-5.1999999999998003</v>
      </c>
      <c r="B161">
        <f t="shared" si="12"/>
        <v>-6.8310497484331935E-3</v>
      </c>
      <c r="C161">
        <f t="shared" si="13"/>
        <v>-6.8309434984351559E-3</v>
      </c>
      <c r="D161">
        <f t="shared" si="14"/>
        <v>-6.8308903745516432E-3</v>
      </c>
      <c r="E161" s="5">
        <f t="shared" si="15"/>
        <v>-3.6799571504862829</v>
      </c>
      <c r="F161">
        <f t="shared" si="16"/>
        <v>-1.5119724261224659E-2</v>
      </c>
      <c r="G161">
        <f t="shared" si="17"/>
        <v>2.2860606173546558E-4</v>
      </c>
    </row>
    <row r="162" spans="1:7" x14ac:dyDescent="0.25">
      <c r="A162">
        <v>-5.0999999999997998</v>
      </c>
      <c r="B162">
        <f t="shared" si="12"/>
        <v>-6.6996834071171652E-3</v>
      </c>
      <c r="C162">
        <f t="shared" si="13"/>
        <v>-6.6995831696945408E-3</v>
      </c>
      <c r="D162">
        <f t="shared" si="14"/>
        <v>-6.6995330519955239E-3</v>
      </c>
      <c r="E162" s="5">
        <f t="shared" si="15"/>
        <v>-3.6091919512364194</v>
      </c>
      <c r="F162">
        <f t="shared" si="16"/>
        <v>-1.3552403223703388E-2</v>
      </c>
      <c r="G162">
        <f t="shared" si="17"/>
        <v>1.8366763313784599E-4</v>
      </c>
    </row>
    <row r="163" spans="1:7" x14ac:dyDescent="0.25">
      <c r="A163">
        <v>-4.9999999999998002</v>
      </c>
      <c r="B163">
        <f t="shared" si="12"/>
        <v>-6.5683170658011377E-3</v>
      </c>
      <c r="C163">
        <f t="shared" si="13"/>
        <v>-6.5682226097402647E-3</v>
      </c>
      <c r="D163">
        <f t="shared" si="14"/>
        <v>-6.5681753826266967E-3</v>
      </c>
      <c r="E163" s="5">
        <f t="shared" si="15"/>
        <v>-3.5384265651506035</v>
      </c>
      <c r="F163">
        <f t="shared" si="16"/>
        <v>-1.1853192705387868E-2</v>
      </c>
      <c r="G163">
        <f t="shared" si="17"/>
        <v>1.4049817731106017E-4</v>
      </c>
    </row>
    <row r="164" spans="1:7" x14ac:dyDescent="0.25">
      <c r="A164">
        <v>-4.8999999999997996</v>
      </c>
      <c r="B164">
        <f t="shared" si="12"/>
        <v>-6.4369507244851094E-3</v>
      </c>
      <c r="C164">
        <f t="shared" si="13"/>
        <v>-6.4368618231051365E-3</v>
      </c>
      <c r="D164">
        <f t="shared" si="14"/>
        <v>-6.4368173732439289E-3</v>
      </c>
      <c r="E164" s="5">
        <f t="shared" si="15"/>
        <v>-3.4676609958914884</v>
      </c>
      <c r="F164">
        <f t="shared" si="16"/>
        <v>-1.0024081139835894E-2</v>
      </c>
      <c r="G164">
        <f t="shared" si="17"/>
        <v>1.0048220269801367E-4</v>
      </c>
    </row>
    <row r="165" spans="1:7" x14ac:dyDescent="0.25">
      <c r="A165">
        <v>-4.7999999999998</v>
      </c>
      <c r="B165">
        <f t="shared" si="12"/>
        <v>-6.305584383169081E-3</v>
      </c>
      <c r="C165">
        <f t="shared" si="13"/>
        <v>-6.3055008143220164E-3</v>
      </c>
      <c r="D165">
        <f t="shared" si="14"/>
        <v>-6.3054590306460771E-3</v>
      </c>
      <c r="E165" s="5">
        <f t="shared" si="15"/>
        <v>-3.3968952471217722</v>
      </c>
      <c r="F165">
        <f t="shared" si="16"/>
        <v>-8.0675321721531499E-3</v>
      </c>
      <c r="G165">
        <f t="shared" si="17"/>
        <v>6.5085075348726124E-5</v>
      </c>
    </row>
    <row r="166" spans="1:7" x14ac:dyDescent="0.25">
      <c r="A166">
        <v>-4.6999999999998003</v>
      </c>
      <c r="B166">
        <f t="shared" si="12"/>
        <v>-6.1742180418530536E-3</v>
      </c>
      <c r="C166">
        <f t="shared" si="13"/>
        <v>-6.174139587923809E-3</v>
      </c>
      <c r="D166">
        <f t="shared" si="14"/>
        <v>-6.1741003616320846E-3</v>
      </c>
      <c r="E166" s="5">
        <f t="shared" si="15"/>
        <v>-3.3261293225042028</v>
      </c>
      <c r="F166">
        <f t="shared" si="16"/>
        <v>-5.9864811149379056E-3</v>
      </c>
      <c r="G166">
        <f t="shared" si="17"/>
        <v>3.5837956139508188E-5</v>
      </c>
    </row>
    <row r="167" spans="1:7" x14ac:dyDescent="0.25">
      <c r="A167">
        <v>-4.5999999999997998</v>
      </c>
      <c r="B167">
        <f t="shared" si="12"/>
        <v>-6.0428517005370252E-3</v>
      </c>
      <c r="C167">
        <f t="shared" si="13"/>
        <v>-6.0427781484434602E-3</v>
      </c>
      <c r="D167">
        <f t="shared" si="14"/>
        <v>-6.0427413730009746E-3</v>
      </c>
      <c r="E167" s="5">
        <f t="shared" si="15"/>
        <v>-3.2553632257015694</v>
      </c>
      <c r="F167">
        <f t="shared" si="16"/>
        <v>-3.7843296006171813E-3</v>
      </c>
      <c r="G167">
        <f t="shared" si="17"/>
        <v>1.4321150526107396E-5</v>
      </c>
    </row>
    <row r="168" spans="1:7" x14ac:dyDescent="0.25">
      <c r="A168">
        <v>-4.4999999999998002</v>
      </c>
      <c r="B168">
        <f t="shared" si="12"/>
        <v>-5.9114853592209977E-3</v>
      </c>
      <c r="C168">
        <f t="shared" si="13"/>
        <v>-5.9114165004139664E-3</v>
      </c>
      <c r="D168">
        <f t="shared" si="14"/>
        <v>-5.9113820715518579E-3</v>
      </c>
      <c r="E168" s="5">
        <f t="shared" si="15"/>
        <v>-3.1845969603767084</v>
      </c>
      <c r="F168">
        <f t="shared" si="16"/>
        <v>-1.4649384393457478E-3</v>
      </c>
      <c r="G168">
        <f t="shared" si="17"/>
        <v>2.1460446310727551E-6</v>
      </c>
    </row>
    <row r="169" spans="1:7" x14ac:dyDescent="0.25">
      <c r="A169">
        <v>-4.3999999999997996</v>
      </c>
      <c r="B169">
        <f t="shared" si="12"/>
        <v>-5.7801190179049685E-3</v>
      </c>
      <c r="C169">
        <f t="shared" si="13"/>
        <v>-5.7800546483683605E-3</v>
      </c>
      <c r="D169">
        <f t="shared" si="14"/>
        <v>-5.7800224640839233E-3</v>
      </c>
      <c r="E169" s="5">
        <f t="shared" si="15"/>
        <v>-3.1138305301924989</v>
      </c>
      <c r="F169">
        <f t="shared" si="16"/>
        <v>9.6738130114734937E-4</v>
      </c>
      <c r="G169">
        <f t="shared" si="17"/>
        <v>9.3582658180953868E-7</v>
      </c>
    </row>
    <row r="170" spans="1:7" x14ac:dyDescent="0.25">
      <c r="A170">
        <v>-4.2999999999998</v>
      </c>
      <c r="B170">
        <f t="shared" si="12"/>
        <v>-5.6487526765889411E-3</v>
      </c>
      <c r="C170">
        <f t="shared" si="13"/>
        <v>-5.6486925968397246E-3</v>
      </c>
      <c r="D170">
        <f t="shared" si="14"/>
        <v>-5.6486625573964428E-3</v>
      </c>
      <c r="E170" s="5">
        <f t="shared" si="15"/>
        <v>-3.0430639388118643</v>
      </c>
      <c r="F170">
        <f t="shared" si="16"/>
        <v>3.5078789702010123E-3</v>
      </c>
      <c r="G170">
        <f t="shared" si="17"/>
        <v>1.2305214869578515E-5</v>
      </c>
    </row>
    <row r="171" spans="1:7" x14ac:dyDescent="0.25">
      <c r="A171">
        <v>-4.1999999999998003</v>
      </c>
      <c r="B171">
        <f t="shared" si="12"/>
        <v>-5.5173863352729136E-3</v>
      </c>
      <c r="C171">
        <f t="shared" si="13"/>
        <v>-5.5173303503611775E-3</v>
      </c>
      <c r="D171">
        <f t="shared" si="14"/>
        <v>-5.5173023582887615E-3</v>
      </c>
      <c r="E171" s="5">
        <f t="shared" si="15"/>
        <v>-2.9722971898977679</v>
      </c>
      <c r="F171">
        <f t="shared" si="16"/>
        <v>6.1513767326787389E-3</v>
      </c>
      <c r="G171">
        <f t="shared" si="17"/>
        <v>3.7839435707341356E-5</v>
      </c>
    </row>
    <row r="172" spans="1:7" x14ac:dyDescent="0.25">
      <c r="A172">
        <v>-4.0999999999997998</v>
      </c>
      <c r="B172">
        <f t="shared" si="12"/>
        <v>-5.3860199939568853E-3</v>
      </c>
      <c r="C172">
        <f t="shared" si="13"/>
        <v>-5.3859679134658786E-3</v>
      </c>
      <c r="D172">
        <f t="shared" si="14"/>
        <v>-5.3859418735603013E-3</v>
      </c>
      <c r="E172" s="5">
        <f t="shared" si="15"/>
        <v>-2.9015302871132143</v>
      </c>
      <c r="F172">
        <f t="shared" si="16"/>
        <v>8.8922836535497967E-3</v>
      </c>
      <c r="G172">
        <f t="shared" si="17"/>
        <v>7.9072708575188925E-5</v>
      </c>
    </row>
    <row r="173" spans="1:7" x14ac:dyDescent="0.25">
      <c r="A173">
        <v>-3.9999999999998002</v>
      </c>
      <c r="B173">
        <f t="shared" si="12"/>
        <v>-5.2546536526408578E-3</v>
      </c>
      <c r="C173">
        <f t="shared" si="13"/>
        <v>-5.2546052906870281E-3</v>
      </c>
      <c r="D173">
        <f t="shared" si="14"/>
        <v>-5.2545811100105592E-3</v>
      </c>
      <c r="E173" s="5">
        <f t="shared" si="15"/>
        <v>-2.8307632341212474</v>
      </c>
      <c r="F173">
        <f t="shared" si="16"/>
        <v>1.1724611424016651E-2</v>
      </c>
      <c r="G173">
        <f t="shared" si="17"/>
        <v>1.3746651304418175E-4</v>
      </c>
    </row>
    <row r="174" spans="1:7" x14ac:dyDescent="0.25">
      <c r="A174">
        <v>-3.8999999999998001</v>
      </c>
      <c r="B174">
        <f t="shared" si="12"/>
        <v>-5.1232873113248294E-3</v>
      </c>
      <c r="C174">
        <f t="shared" si="13"/>
        <v>-5.1232424865578644E-3</v>
      </c>
      <c r="D174">
        <f t="shared" si="14"/>
        <v>-5.1232200744391037E-3</v>
      </c>
      <c r="E174" s="5">
        <f t="shared" si="15"/>
        <v>-2.7599960345849515</v>
      </c>
      <c r="F174">
        <f t="shared" si="16"/>
        <v>1.4641991677875775E-2</v>
      </c>
      <c r="G174">
        <f t="shared" si="17"/>
        <v>2.1438792029498344E-4</v>
      </c>
    </row>
    <row r="175" spans="1:7" x14ac:dyDescent="0.25">
      <c r="A175">
        <v>-3.7999999999998</v>
      </c>
      <c r="B175">
        <f t="shared" si="12"/>
        <v>-4.9919209700088011E-3</v>
      </c>
      <c r="C175">
        <f t="shared" si="13"/>
        <v>-4.9918795056116622E-3</v>
      </c>
      <c r="D175">
        <f t="shared" si="14"/>
        <v>-4.991858773645573E-3</v>
      </c>
      <c r="E175" s="5">
        <f t="shared" si="15"/>
        <v>-2.6892286921674464</v>
      </c>
      <c r="F175">
        <f t="shared" si="16"/>
        <v>1.7637694840248554E-2</v>
      </c>
      <c r="G175">
        <f t="shared" si="17"/>
        <v>3.1108827927773045E-4</v>
      </c>
    </row>
    <row r="176" spans="1:7" x14ac:dyDescent="0.25">
      <c r="A176">
        <v>-3.6999999999997999</v>
      </c>
      <c r="B176">
        <f t="shared" si="12"/>
        <v>-4.8605546286927736E-3</v>
      </c>
      <c r="C176">
        <f t="shared" si="13"/>
        <v>-4.8605163523817354E-3</v>
      </c>
      <c r="D176">
        <f t="shared" si="14"/>
        <v>-4.8604972144296755E-3</v>
      </c>
      <c r="E176" s="5">
        <f t="shared" si="15"/>
        <v>-2.6184612105318918</v>
      </c>
      <c r="F176">
        <f t="shared" si="16"/>
        <v>2.0704650444478653E-2</v>
      </c>
      <c r="G176">
        <f t="shared" si="17"/>
        <v>4.2868255002805012E-4</v>
      </c>
    </row>
    <row r="177" spans="1:7" x14ac:dyDescent="0.25">
      <c r="A177">
        <v>-3.5999999999997998</v>
      </c>
      <c r="B177">
        <f t="shared" si="12"/>
        <v>-4.7291882873767453E-3</v>
      </c>
      <c r="C177">
        <f t="shared" si="13"/>
        <v>-4.7291530314014308E-3</v>
      </c>
      <c r="D177">
        <f t="shared" si="14"/>
        <v>-4.7291354035911854E-3</v>
      </c>
      <c r="E177" s="5">
        <f t="shared" si="15"/>
        <v>-2.5476935933414819</v>
      </c>
      <c r="F177">
        <f t="shared" si="16"/>
        <v>2.3835468846891479E-2</v>
      </c>
      <c r="G177">
        <f t="shared" si="17"/>
        <v>5.6812957515113419E-4</v>
      </c>
    </row>
    <row r="178" spans="1:7" x14ac:dyDescent="0.25">
      <c r="A178">
        <v>-3.4999999999998002</v>
      </c>
      <c r="B178">
        <f t="shared" si="12"/>
        <v>-4.5978219460607178E-3</v>
      </c>
      <c r="C178">
        <f t="shared" si="13"/>
        <v>-4.5977895472041324E-3</v>
      </c>
      <c r="D178">
        <f t="shared" si="14"/>
        <v>-4.5977733479299421E-3</v>
      </c>
      <c r="E178" s="5">
        <f t="shared" si="15"/>
        <v>-2.4769258442594451</v>
      </c>
      <c r="F178">
        <f t="shared" si="16"/>
        <v>2.7022464263272473E-2</v>
      </c>
      <c r="G178">
        <f t="shared" si="17"/>
        <v>7.3021357485983786E-4</v>
      </c>
    </row>
    <row r="179" spans="1:7" x14ac:dyDescent="0.25">
      <c r="A179">
        <v>-3.3999999999998001</v>
      </c>
      <c r="B179">
        <f t="shared" si="12"/>
        <v>-4.4664556047446895E-3</v>
      </c>
      <c r="C179">
        <f t="shared" si="13"/>
        <v>-4.4664259043232556E-3</v>
      </c>
      <c r="D179">
        <f t="shared" si="14"/>
        <v>-4.4664110542458491E-3</v>
      </c>
      <c r="E179" s="5">
        <f t="shared" si="15"/>
        <v>-2.406157966949046</v>
      </c>
      <c r="F179">
        <f t="shared" si="16"/>
        <v>3.0257679045372726E-2</v>
      </c>
      <c r="G179">
        <f t="shared" si="17"/>
        <v>9.1552714121278774E-4</v>
      </c>
    </row>
    <row r="180" spans="1:7" x14ac:dyDescent="0.25">
      <c r="A180">
        <v>-3.2999999999998</v>
      </c>
      <c r="B180">
        <f t="shared" si="12"/>
        <v>-4.3350892634286611E-3</v>
      </c>
      <c r="C180">
        <f t="shared" si="13"/>
        <v>-4.3350621072922495E-3</v>
      </c>
      <c r="D180">
        <f t="shared" si="14"/>
        <v>-4.3350485293388698E-3</v>
      </c>
      <c r="E180" s="5">
        <f t="shared" si="15"/>
        <v>-2.3353899650735803</v>
      </c>
      <c r="F180">
        <f t="shared" si="16"/>
        <v>3.3532909110514812E-2</v>
      </c>
      <c r="G180">
        <f t="shared" si="17"/>
        <v>1.1244559934140473E-3</v>
      </c>
    </row>
    <row r="181" spans="1:7" x14ac:dyDescent="0.25">
      <c r="A181">
        <v>-3.1999999999997999</v>
      </c>
      <c r="B181">
        <f t="shared" si="12"/>
        <v>-4.2037229221126337E-3</v>
      </c>
      <c r="C181">
        <f t="shared" si="13"/>
        <v>-4.2036981606445971E-3</v>
      </c>
      <c r="D181">
        <f t="shared" si="14"/>
        <v>-4.20368578000903E-3</v>
      </c>
      <c r="E181" s="5">
        <f t="shared" si="15"/>
        <v>-2.2646218422963784</v>
      </c>
      <c r="F181">
        <f t="shared" si="16"/>
        <v>3.683973043246927E-2</v>
      </c>
      <c r="G181">
        <f t="shared" si="17"/>
        <v>1.3571657383370025E-3</v>
      </c>
    </row>
    <row r="182" spans="1:7" x14ac:dyDescent="0.25">
      <c r="A182">
        <v>-3.0999999999997998</v>
      </c>
      <c r="B182">
        <f t="shared" si="12"/>
        <v>-4.0723565807966053E-3</v>
      </c>
      <c r="C182">
        <f t="shared" si="13"/>
        <v>-4.0723340689138091E-3</v>
      </c>
      <c r="D182">
        <f t="shared" si="14"/>
        <v>-4.072322813056411E-3</v>
      </c>
      <c r="E182" s="5">
        <f t="shared" si="15"/>
        <v>-2.1938536022807984</v>
      </c>
      <c r="F182">
        <f t="shared" si="16"/>
        <v>4.0169526497229976E-2</v>
      </c>
      <c r="G182">
        <f t="shared" si="17"/>
        <v>1.6135908590116611E-3</v>
      </c>
    </row>
    <row r="183" spans="1:7" x14ac:dyDescent="0.25">
      <c r="A183">
        <v>-2.9999999999998002</v>
      </c>
      <c r="B183">
        <f t="shared" si="12"/>
        <v>-3.9409902394805778E-3</v>
      </c>
      <c r="C183">
        <f t="shared" si="13"/>
        <v>-3.94096983663343E-3</v>
      </c>
      <c r="D183">
        <f t="shared" si="14"/>
        <v>-3.940959635281154E-3</v>
      </c>
      <c r="E183" s="5">
        <f t="shared" si="15"/>
        <v>-2.1230852486902334</v>
      </c>
      <c r="F183">
        <f t="shared" si="16"/>
        <v>4.3513516623145655E-2</v>
      </c>
      <c r="G183">
        <f t="shared" si="17"/>
        <v>1.8934261289127732E-3</v>
      </c>
    </row>
    <row r="184" spans="1:7" x14ac:dyDescent="0.25">
      <c r="A184">
        <v>-2.8999999999998001</v>
      </c>
      <c r="B184">
        <f t="shared" si="12"/>
        <v>-3.8096238981645495E-3</v>
      </c>
      <c r="C184">
        <f t="shared" si="13"/>
        <v>-3.8096054683370282E-3</v>
      </c>
      <c r="D184">
        <f t="shared" si="14"/>
        <v>-3.8095962534834492E-3</v>
      </c>
      <c r="E184" s="5">
        <f t="shared" si="15"/>
        <v>-2.0523167851881015</v>
      </c>
      <c r="F184">
        <f t="shared" si="16"/>
        <v>4.6862785041093959E-2</v>
      </c>
      <c r="G184">
        <f t="shared" si="17"/>
        <v>2.1961206218077795E-3</v>
      </c>
    </row>
    <row r="185" spans="1:7" x14ac:dyDescent="0.25">
      <c r="A185">
        <v>-2.7999999999998</v>
      </c>
      <c r="B185">
        <f t="shared" si="12"/>
        <v>-3.6782575568485212E-3</v>
      </c>
      <c r="C185">
        <f t="shared" si="13"/>
        <v>-3.6782409685582047E-3</v>
      </c>
      <c r="D185">
        <f t="shared" si="14"/>
        <v>-3.6782326744635432E-3</v>
      </c>
      <c r="E185" s="5">
        <f t="shared" si="15"/>
        <v>-1.9815482154378508</v>
      </c>
      <c r="F185">
        <f t="shared" si="16"/>
        <v>5.0208310627018041E-2</v>
      </c>
      <c r="G185">
        <f t="shared" si="17"/>
        <v>2.5208744560191328E-3</v>
      </c>
    </row>
    <row r="186" spans="1:7" x14ac:dyDescent="0.25">
      <c r="A186">
        <v>-2.6999999999997999</v>
      </c>
      <c r="B186">
        <f t="shared" si="12"/>
        <v>-3.5468912155324933E-3</v>
      </c>
      <c r="C186">
        <f t="shared" si="13"/>
        <v>-3.5468763418305877E-3</v>
      </c>
      <c r="D186">
        <f t="shared" si="14"/>
        <v>-3.5468689050217358E-3</v>
      </c>
      <c r="E186" s="5">
        <f t="shared" si="15"/>
        <v>-1.9107795431029591</v>
      </c>
      <c r="F186">
        <f t="shared" si="16"/>
        <v>5.3540997176211101E-2</v>
      </c>
      <c r="G186">
        <f t="shared" si="17"/>
        <v>2.8666383786230452E-3</v>
      </c>
    </row>
    <row r="187" spans="1:7" x14ac:dyDescent="0.25">
      <c r="A187">
        <v>-2.5999999999997998</v>
      </c>
      <c r="B187">
        <f t="shared" si="12"/>
        <v>-3.4155248742164649E-3</v>
      </c>
      <c r="C187">
        <f t="shared" si="13"/>
        <v>-3.4155115926878285E-3</v>
      </c>
      <c r="D187">
        <f t="shared" si="14"/>
        <v>-3.4155049519583713E-3</v>
      </c>
      <c r="E187" s="5">
        <f t="shared" si="15"/>
        <v>-1.8400107718469276</v>
      </c>
      <c r="F187">
        <f t="shared" si="16"/>
        <v>5.6851704106234788E-2</v>
      </c>
      <c r="G187">
        <f t="shared" si="17"/>
        <v>3.2321162597828733E-3</v>
      </c>
    </row>
    <row r="188" spans="1:7" x14ac:dyDescent="0.25">
      <c r="A188">
        <v>-2.4999999999998002</v>
      </c>
      <c r="B188">
        <f t="shared" si="12"/>
        <v>-3.2841585329004374E-3</v>
      </c>
      <c r="C188">
        <f t="shared" si="13"/>
        <v>-3.2841467256636068E-3</v>
      </c>
      <c r="D188">
        <f t="shared" si="14"/>
        <v>-3.2841408220738448E-3</v>
      </c>
      <c r="E188" s="5">
        <f t="shared" si="15"/>
        <v>-1.7692419053332848</v>
      </c>
      <c r="F188">
        <f t="shared" si="16"/>
        <v>6.0131277473308473E-2</v>
      </c>
      <c r="G188">
        <f t="shared" si="17"/>
        <v>3.6157705305720151E-3</v>
      </c>
    </row>
    <row r="189" spans="1:7" x14ac:dyDescent="0.25">
      <c r="A189">
        <v>-2.3999999999997002</v>
      </c>
      <c r="B189">
        <f t="shared" si="12"/>
        <v>-3.1527921915842781E-3</v>
      </c>
      <c r="C189">
        <f t="shared" si="13"/>
        <v>-3.1527817452914938E-3</v>
      </c>
      <c r="D189">
        <f t="shared" si="14"/>
        <v>-3.1527765221684646E-3</v>
      </c>
      <c r="E189" s="5">
        <f t="shared" si="15"/>
        <v>-1.6984729472255129</v>
      </c>
      <c r="F189">
        <f t="shared" si="16"/>
        <v>6.3370581185422548E-2</v>
      </c>
      <c r="G189">
        <f t="shared" si="17"/>
        <v>4.0158305597782305E-3</v>
      </c>
    </row>
    <row r="190" spans="1:7" x14ac:dyDescent="0.25">
      <c r="A190">
        <v>-2.2999999999997001</v>
      </c>
      <c r="B190">
        <f t="shared" si="12"/>
        <v>-3.0214258502682502E-3</v>
      </c>
      <c r="C190">
        <f t="shared" si="13"/>
        <v>-3.021416656105478E-3</v>
      </c>
      <c r="D190">
        <f t="shared" si="14"/>
        <v>-3.0214120590429769E-3</v>
      </c>
      <c r="E190" s="5">
        <f t="shared" si="15"/>
        <v>-1.6277039011873293</v>
      </c>
      <c r="F190">
        <f t="shared" si="16"/>
        <v>6.6560528294283799E-2</v>
      </c>
      <c r="G190">
        <f t="shared" si="17"/>
        <v>4.4303039268141541E-3</v>
      </c>
    </row>
    <row r="191" spans="1:7" x14ac:dyDescent="0.25">
      <c r="A191">
        <v>-2.1999999999997</v>
      </c>
      <c r="B191">
        <f t="shared" si="12"/>
        <v>-2.8900595089522219E-3</v>
      </c>
      <c r="C191">
        <f t="shared" si="13"/>
        <v>-2.8900514626391772E-3</v>
      </c>
      <c r="D191">
        <f t="shared" si="14"/>
        <v>-2.8900474394977765E-3</v>
      </c>
      <c r="E191" s="5">
        <f t="shared" si="15"/>
        <v>-1.5569347708822627</v>
      </c>
      <c r="F191">
        <f t="shared" si="16"/>
        <v>6.9692112247620383E-2</v>
      </c>
      <c r="G191">
        <f t="shared" si="17"/>
        <v>4.8569905095349189E-3</v>
      </c>
    </row>
    <row r="192" spans="1:7" x14ac:dyDescent="0.25">
      <c r="A192">
        <v>-2.0999999999996999</v>
      </c>
      <c r="B192">
        <f t="shared" si="12"/>
        <v>-2.758693167636194E-3</v>
      </c>
      <c r="C192">
        <f t="shared" si="13"/>
        <v>-2.7586861694263629E-3</v>
      </c>
      <c r="D192">
        <f t="shared" si="14"/>
        <v>-2.7586826703334304E-3</v>
      </c>
      <c r="E192" s="5">
        <f t="shared" si="15"/>
        <v>-1.4861655599739345</v>
      </c>
      <c r="F192">
        <f t="shared" si="16"/>
        <v>7.2756437983088521E-2</v>
      </c>
      <c r="G192">
        <f t="shared" si="17"/>
        <v>5.293499267987006E-3</v>
      </c>
    </row>
    <row r="193" spans="1:7" x14ac:dyDescent="0.25">
      <c r="A193">
        <v>-1.9999999999997</v>
      </c>
      <c r="B193">
        <f t="shared" si="12"/>
        <v>-2.6273268263201661E-3</v>
      </c>
      <c r="C193">
        <f t="shared" si="13"/>
        <v>-2.627320781000825E-3</v>
      </c>
      <c r="D193">
        <f t="shared" si="14"/>
        <v>-2.6273177583505439E-3</v>
      </c>
      <c r="E193" s="5">
        <f t="shared" si="15"/>
        <v>-1.4153962721259861</v>
      </c>
      <c r="F193">
        <f t="shared" si="16"/>
        <v>7.5744752745441873E-2</v>
      </c>
      <c r="G193">
        <f t="shared" si="17"/>
        <v>5.737267568468124E-3</v>
      </c>
    </row>
    <row r="194" spans="1:7" x14ac:dyDescent="0.25">
      <c r="A194">
        <v>-1.8999999999996999</v>
      </c>
      <c r="B194">
        <f t="shared" si="12"/>
        <v>-2.4959604850041377E-3</v>
      </c>
      <c r="C194">
        <f t="shared" si="13"/>
        <v>-2.4959553018963749E-3</v>
      </c>
      <c r="D194">
        <f t="shared" si="14"/>
        <v>-2.4959527103497587E-3</v>
      </c>
      <c r="E194" s="5">
        <f t="shared" si="15"/>
        <v>-1.3446269110020794</v>
      </c>
      <c r="F194">
        <f t="shared" si="16"/>
        <v>7.8648476509339496E-2</v>
      </c>
      <c r="G194">
        <f t="shared" si="17"/>
        <v>6.1855828572401263E-3</v>
      </c>
    </row>
    <row r="195" spans="1:7" x14ac:dyDescent="0.25">
      <c r="A195">
        <v>-1.7999999999997001</v>
      </c>
      <c r="B195">
        <f t="shared" si="12"/>
        <v>-2.3645941436881103E-3</v>
      </c>
      <c r="C195">
        <f t="shared" si="13"/>
        <v>-2.3645897366468428E-3</v>
      </c>
      <c r="D195">
        <f t="shared" si="14"/>
        <v>-2.3645875331317532E-3</v>
      </c>
      <c r="E195" s="5">
        <f t="shared" si="15"/>
        <v>-1.2738574802658957</v>
      </c>
      <c r="F195">
        <f t="shared" si="16"/>
        <v>8.145923189144981E-2</v>
      </c>
      <c r="G195">
        <f t="shared" si="17"/>
        <v>6.6356064603449935E-3</v>
      </c>
    </row>
    <row r="196" spans="1:7" x14ac:dyDescent="0.25">
      <c r="A196">
        <v>-1.6999999999997</v>
      </c>
      <c r="B196">
        <f t="shared" si="12"/>
        <v>-2.2332278023720819E-3</v>
      </c>
      <c r="C196">
        <f t="shared" si="13"/>
        <v>-2.2332240897860746E-3</v>
      </c>
      <c r="D196">
        <f t="shared" si="14"/>
        <v>-2.2332222334972372E-3</v>
      </c>
      <c r="E196" s="5">
        <f t="shared" si="15"/>
        <v>-1.2030879835811328</v>
      </c>
      <c r="F196">
        <f t="shared" si="16"/>
        <v>8.4168873437233477E-2</v>
      </c>
      <c r="G196">
        <f t="shared" si="17"/>
        <v>7.0843992556930274E-3</v>
      </c>
    </row>
    <row r="197" spans="1:7" x14ac:dyDescent="0.25">
      <c r="A197">
        <v>-1.5999999999997001</v>
      </c>
      <c r="B197">
        <f t="shared" si="12"/>
        <v>-2.101861461056054E-3</v>
      </c>
      <c r="C197">
        <f t="shared" si="13"/>
        <v>-2.1018583658479364E-3</v>
      </c>
      <c r="D197">
        <f t="shared" si="14"/>
        <v>-2.1018568182469542E-3</v>
      </c>
      <c r="E197" s="5">
        <f t="shared" si="15"/>
        <v>-1.1323184246115074</v>
      </c>
      <c r="F197">
        <f t="shared" si="16"/>
        <v>8.6769516169981797E-2</v>
      </c>
      <c r="G197">
        <f t="shared" si="17"/>
        <v>7.5289489363727325E-3</v>
      </c>
    </row>
    <row r="198" spans="1:7" x14ac:dyDescent="0.25">
      <c r="A198">
        <v>-1.4999999999997</v>
      </c>
      <c r="B198">
        <f t="shared" si="12"/>
        <v>-1.9704951197400261E-3</v>
      </c>
      <c r="C198">
        <f t="shared" si="13"/>
        <v>-1.9704925693663079E-3</v>
      </c>
      <c r="D198">
        <f t="shared" si="14"/>
        <v>-1.9704912941816768E-3</v>
      </c>
      <c r="E198" s="5">
        <f t="shared" si="15"/>
        <v>-1.0615488070207517</v>
      </c>
      <c r="F198">
        <f t="shared" si="16"/>
        <v>8.9253563292337468E-2</v>
      </c>
      <c r="G198">
        <f t="shared" si="17"/>
        <v>7.9661985603792906E-3</v>
      </c>
    </row>
    <row r="199" spans="1:7" x14ac:dyDescent="0.25">
      <c r="A199">
        <v>-1.3999999999996999</v>
      </c>
      <c r="B199">
        <f t="shared" si="12"/>
        <v>-1.8391287784239978E-3</v>
      </c>
      <c r="C199">
        <f t="shared" si="13"/>
        <v>-1.839126704875084E-3</v>
      </c>
      <c r="D199">
        <f t="shared" si="14"/>
        <v>-1.8391256681022051E-3</v>
      </c>
      <c r="E199" s="5">
        <f t="shared" si="15"/>
        <v>-0.9907791344726119</v>
      </c>
      <c r="F199">
        <f t="shared" si="16"/>
        <v>9.161373293361956E-2</v>
      </c>
      <c r="G199">
        <f t="shared" si="17"/>
        <v>8.3930760620325694E-3</v>
      </c>
    </row>
    <row r="200" spans="1:7" x14ac:dyDescent="0.25">
      <c r="A200">
        <v>-1.2999999999997001</v>
      </c>
      <c r="B200">
        <f t="shared" si="12"/>
        <v>-1.7077624371079701E-3</v>
      </c>
      <c r="C200">
        <f t="shared" si="13"/>
        <v>-1.7077607769081752E-3</v>
      </c>
      <c r="D200">
        <f t="shared" si="14"/>
        <v>-1.7077599468093671E-3</v>
      </c>
      <c r="E200" s="5">
        <f t="shared" si="15"/>
        <v>-0.92000941063085018</v>
      </c>
      <c r="F200">
        <f t="shared" si="16"/>
        <v>9.3843083839804053E-2</v>
      </c>
      <c r="G200">
        <f t="shared" si="17"/>
        <v>8.8065243845644927E-3</v>
      </c>
    </row>
    <row r="201" spans="1:7" x14ac:dyDescent="0.25">
      <c r="A201">
        <v>-1.1999999999997</v>
      </c>
      <c r="B201">
        <f t="shared" si="12"/>
        <v>-1.576396095791942E-3</v>
      </c>
      <c r="C201">
        <f t="shared" si="13"/>
        <v>-1.5763947899995032E-3</v>
      </c>
      <c r="D201">
        <f t="shared" si="14"/>
        <v>-1.5763941371040137E-3</v>
      </c>
      <c r="E201" s="5">
        <f t="shared" si="15"/>
        <v>-0.84923963915924094</v>
      </c>
      <c r="F201">
        <f t="shared" si="16"/>
        <v>9.5935039906961436E-2</v>
      </c>
      <c r="G201">
        <f t="shared" si="17"/>
        <v>9.2035318819502828E-3</v>
      </c>
    </row>
    <row r="202" spans="1:7" x14ac:dyDescent="0.25">
      <c r="A202">
        <v>-1.0999999999997001</v>
      </c>
      <c r="B202">
        <f t="shared" si="12"/>
        <v>-1.4450297544759141E-3</v>
      </c>
      <c r="C202">
        <f t="shared" si="13"/>
        <v>-1.4450287486830031E-3</v>
      </c>
      <c r="D202">
        <f t="shared" si="14"/>
        <v>-1.4450282457870202E-3</v>
      </c>
      <c r="E202" s="5">
        <f t="shared" si="15"/>
        <v>-0.77846982372157125</v>
      </c>
      <c r="F202">
        <f t="shared" si="16"/>
        <v>9.788341346330523E-2</v>
      </c>
      <c r="G202">
        <f t="shared" si="17"/>
        <v>9.5811626312283637E-3</v>
      </c>
    </row>
    <row r="203" spans="1:7" x14ac:dyDescent="0.25">
      <c r="A203">
        <v>-0.99999999999970202</v>
      </c>
      <c r="B203">
        <f t="shared" si="12"/>
        <v>-1.3136634131598885E-3</v>
      </c>
      <c r="C203">
        <f t="shared" si="13"/>
        <v>-1.3136626574926237E-3</v>
      </c>
      <c r="D203">
        <f t="shared" si="14"/>
        <v>-1.3136622796592846E-3</v>
      </c>
      <c r="E203" s="5">
        <f t="shared" si="15"/>
        <v>-0.7076999679816407</v>
      </c>
      <c r="F203">
        <f t="shared" si="16"/>
        <v>9.9682427209746086E-2</v>
      </c>
      <c r="G203">
        <f t="shared" si="17"/>
        <v>9.9365862944263261E-3</v>
      </c>
    </row>
    <row r="204" spans="1:7" x14ac:dyDescent="0.25">
      <c r="A204">
        <v>-0.89999999999970004</v>
      </c>
      <c r="B204">
        <f t="shared" si="12"/>
        <v>-1.182297071843858E-3</v>
      </c>
      <c r="C204">
        <f t="shared" si="13"/>
        <v>-1.1822965209623134E-3</v>
      </c>
      <c r="D204">
        <f t="shared" si="14"/>
        <v>-1.1822962455217145E-3</v>
      </c>
      <c r="E204" s="5">
        <f t="shared" si="15"/>
        <v>-0.63693007560325421</v>
      </c>
      <c r="F204">
        <f t="shared" si="16"/>
        <v>0.10132673473395407</v>
      </c>
      <c r="G204">
        <f t="shared" si="17"/>
        <v>1.0267107171845093E-2</v>
      </c>
    </row>
    <row r="205" spans="1:7" x14ac:dyDescent="0.25">
      <c r="A205">
        <v>-0.79999999999969895</v>
      </c>
      <c r="B205">
        <f t="shared" si="12"/>
        <v>-1.0509307305278286E-3</v>
      </c>
      <c r="C205">
        <f t="shared" si="13"/>
        <v>-1.0509303436260448E-3</v>
      </c>
      <c r="D205">
        <f t="shared" si="14"/>
        <v>-1.050930150175249E-3</v>
      </c>
      <c r="E205" s="5">
        <f t="shared" si="15"/>
        <v>-0.56616015025023336</v>
      </c>
      <c r="F205">
        <f t="shared" si="16"/>
        <v>0.10281143951838587</v>
      </c>
      <c r="G205">
        <f t="shared" si="17"/>
        <v>1.0570192095842715E-2</v>
      </c>
    </row>
    <row r="206" spans="1:7" x14ac:dyDescent="0.25">
      <c r="A206">
        <v>-0.69999999999970097</v>
      </c>
      <c r="B206">
        <f t="shared" ref="B206:B269" si="18">A206/$B$3</f>
        <v>-9.1956438921180319E-4</v>
      </c>
      <c r="C206">
        <f t="shared" ref="C206:C269" si="19">ATAN(B206)</f>
        <v>-9.1956413001779448E-4</v>
      </c>
      <c r="D206">
        <f t="shared" ref="D206:D269" si="20">SIN(C206)</f>
        <v>-9.1956400042083946E-4</v>
      </c>
      <c r="E206" s="5">
        <f t="shared" ref="E206:E269" si="21">PI()*$I$5*D206/$C$3</f>
        <v>-0.4953901955864064</v>
      </c>
      <c r="F206">
        <f t="shared" ref="F206:F269" si="22">$I$5*SIN(E206)/E206</f>
        <v>0.10413211236851523</v>
      </c>
      <c r="G206">
        <f t="shared" ref="G206:G269" si="23">F206^2</f>
        <v>1.0843496826329083E-2</v>
      </c>
    </row>
    <row r="207" spans="1:7" x14ac:dyDescent="0.25">
      <c r="A207">
        <v>-0.599999999999699</v>
      </c>
      <c r="B207">
        <f t="shared" si="18"/>
        <v>-7.8819804789577257E-4</v>
      </c>
      <c r="C207">
        <f t="shared" si="19"/>
        <v>-7.8819788467153517E-4</v>
      </c>
      <c r="D207">
        <f t="shared" si="20"/>
        <v>-7.8819780305943929E-4</v>
      </c>
      <c r="E207" s="5">
        <f t="shared" si="21"/>
        <v>-0.42462021527560295</v>
      </c>
      <c r="F207">
        <f t="shared" si="22"/>
        <v>0.1052848071935846</v>
      </c>
      <c r="G207">
        <f t="shared" si="23"/>
        <v>1.1084890625790284E-2</v>
      </c>
    </row>
    <row r="208" spans="1:7" x14ac:dyDescent="0.25">
      <c r="A208">
        <v>-0.49999999999970202</v>
      </c>
      <c r="B208">
        <f t="shared" si="18"/>
        <v>-6.5683170657974857E-4</v>
      </c>
      <c r="C208">
        <f t="shared" si="19"/>
        <v>-6.5683161212126706E-4</v>
      </c>
      <c r="D208">
        <f t="shared" si="20"/>
        <v>-6.5683156489203547E-4</v>
      </c>
      <c r="E208" s="5">
        <f t="shared" si="21"/>
        <v>-0.35385021298167035</v>
      </c>
      <c r="F208">
        <f t="shared" si="22"/>
        <v>0.10626607507855508</v>
      </c>
      <c r="G208">
        <f t="shared" si="23"/>
        <v>1.1292478712601105E-2</v>
      </c>
    </row>
    <row r="209" spans="1:7" x14ac:dyDescent="0.25">
      <c r="A209">
        <v>-0.39999999999969998</v>
      </c>
      <c r="B209">
        <f t="shared" si="18"/>
        <v>-5.2546536526371795E-4</v>
      </c>
      <c r="C209">
        <f t="shared" si="19"/>
        <v>-5.2546531690097098E-4</v>
      </c>
      <c r="D209">
        <f t="shared" si="20"/>
        <v>-5.2546529271960043E-4</v>
      </c>
      <c r="E209" s="5">
        <f t="shared" si="21"/>
        <v>-0.28308019236844834</v>
      </c>
      <c r="F209">
        <f t="shared" si="22"/>
        <v>0.10707297659254232</v>
      </c>
      <c r="G209">
        <f t="shared" si="23"/>
        <v>1.1464622316387115E-2</v>
      </c>
    </row>
    <row r="210" spans="1:7" x14ac:dyDescent="0.25">
      <c r="A210">
        <v>-0.29999999999969901</v>
      </c>
      <c r="B210">
        <f t="shared" si="18"/>
        <v>-3.9409902394768864E-4</v>
      </c>
      <c r="C210">
        <f t="shared" si="19"/>
        <v>-3.9409900354465325E-4</v>
      </c>
      <c r="D210">
        <f t="shared" si="20"/>
        <v>-3.9409899334313627E-4</v>
      </c>
      <c r="E210" s="5">
        <f t="shared" si="21"/>
        <v>-0.21231015709979262</v>
      </c>
      <c r="F210">
        <f t="shared" si="22"/>
        <v>0.10770309228585627</v>
      </c>
      <c r="G210">
        <f t="shared" si="23"/>
        <v>1.1599956087935672E-2</v>
      </c>
    </row>
    <row r="211" spans="1:7" x14ac:dyDescent="0.25">
      <c r="A211">
        <v>-0.199999999999701</v>
      </c>
      <c r="B211">
        <f t="shared" si="18"/>
        <v>-2.6273268263166322E-4</v>
      </c>
      <c r="C211">
        <f t="shared" si="19"/>
        <v>-2.6273267658631909E-4</v>
      </c>
      <c r="D211">
        <f t="shared" si="20"/>
        <v>-2.6273267356364714E-4</v>
      </c>
      <c r="E211" s="5">
        <f t="shared" si="21"/>
        <v>-0.14154011083955981</v>
      </c>
      <c r="F211">
        <f t="shared" si="22"/>
        <v>0.10815453133479565</v>
      </c>
      <c r="G211">
        <f t="shared" si="23"/>
        <v>1.1697402648249294E-2</v>
      </c>
    </row>
    <row r="212" spans="1:7" x14ac:dyDescent="0.25">
      <c r="A212">
        <v>-9.9999999999699399E-2</v>
      </c>
      <c r="B212">
        <f t="shared" si="18"/>
        <v>-1.3136634131563312E-4</v>
      </c>
      <c r="C212">
        <f t="shared" si="19"/>
        <v>-1.3136634055996508E-4</v>
      </c>
      <c r="D212">
        <f t="shared" si="20"/>
        <v>-1.3136634018213106E-4</v>
      </c>
      <c r="E212" s="5">
        <f t="shared" si="21"/>
        <v>-7.0770057251603444E-2</v>
      </c>
      <c r="F212">
        <f t="shared" si="22"/>
        <v>0.10842593830054187</v>
      </c>
      <c r="G212">
        <f t="shared" si="23"/>
        <v>1.1756184096352913E-2</v>
      </c>
    </row>
    <row r="213" spans="1:7" x14ac:dyDescent="0.25">
      <c r="A213">
        <v>2.9842794901924198E-13</v>
      </c>
      <c r="B213">
        <f t="shared" si="18"/>
        <v>3.9203387809103946E-16</v>
      </c>
      <c r="C213">
        <f t="shared" si="19"/>
        <v>3.9203387809103946E-16</v>
      </c>
      <c r="D213">
        <f t="shared" si="20"/>
        <v>3.9203387809103946E-16</v>
      </c>
      <c r="E213" s="5">
        <f t="shared" si="21"/>
        <v>2.111976321986693E-13</v>
      </c>
      <c r="F213">
        <f t="shared" si="22"/>
        <v>0.10851649797583299</v>
      </c>
      <c r="G213">
        <f t="shared" si="23"/>
        <v>1.1775830332938966E-2</v>
      </c>
    </row>
    <row r="214" spans="1:7" x14ac:dyDescent="0.25">
      <c r="A214">
        <v>0.1000000000003</v>
      </c>
      <c r="B214">
        <f t="shared" si="18"/>
        <v>1.313663413164221E-4</v>
      </c>
      <c r="C214">
        <f t="shared" si="19"/>
        <v>1.3136634056075405E-4</v>
      </c>
      <c r="D214">
        <f t="shared" si="20"/>
        <v>1.3136634018292003E-4</v>
      </c>
      <c r="E214" s="5">
        <f t="shared" si="21"/>
        <v>7.0770057252028493E-2</v>
      </c>
      <c r="F214">
        <f t="shared" si="22"/>
        <v>0.10842593830054079</v>
      </c>
      <c r="G214">
        <f t="shared" si="23"/>
        <v>1.1756184096352677E-2</v>
      </c>
    </row>
    <row r="215" spans="1:7" x14ac:dyDescent="0.25">
      <c r="A215">
        <v>0.20000000000030099</v>
      </c>
      <c r="B215">
        <f t="shared" si="18"/>
        <v>2.6273268263245144E-4</v>
      </c>
      <c r="C215">
        <f t="shared" si="19"/>
        <v>2.6273267658710731E-4</v>
      </c>
      <c r="D215">
        <f t="shared" si="20"/>
        <v>2.6273267356443535E-4</v>
      </c>
      <c r="E215" s="5">
        <f t="shared" si="21"/>
        <v>0.14154011083998444</v>
      </c>
      <c r="F215">
        <f t="shared" si="22"/>
        <v>0.10815453133479348</v>
      </c>
      <c r="G215">
        <f t="shared" si="23"/>
        <v>1.1697402648248825E-2</v>
      </c>
    </row>
    <row r="216" spans="1:7" x14ac:dyDescent="0.25">
      <c r="A216">
        <v>0.30000000000029903</v>
      </c>
      <c r="B216">
        <f t="shared" si="18"/>
        <v>3.9409902394847685E-4</v>
      </c>
      <c r="C216">
        <f t="shared" si="19"/>
        <v>3.9409900354544147E-4</v>
      </c>
      <c r="D216">
        <f t="shared" si="20"/>
        <v>3.9409899334392448E-4</v>
      </c>
      <c r="E216" s="5">
        <f t="shared" si="21"/>
        <v>0.2123101571002172</v>
      </c>
      <c r="F216">
        <f t="shared" si="22"/>
        <v>0.10770309228585302</v>
      </c>
      <c r="G216">
        <f t="shared" si="23"/>
        <v>1.1599956087934973E-2</v>
      </c>
    </row>
    <row r="217" spans="1:7" x14ac:dyDescent="0.25">
      <c r="A217">
        <v>0.400000000000301</v>
      </c>
      <c r="B217">
        <f t="shared" si="18"/>
        <v>5.2546536526450747E-4</v>
      </c>
      <c r="C217">
        <f t="shared" si="19"/>
        <v>5.254653169017605E-4</v>
      </c>
      <c r="D217">
        <f t="shared" si="20"/>
        <v>5.2546529272038994E-4</v>
      </c>
      <c r="E217" s="5">
        <f t="shared" si="21"/>
        <v>0.28308019236887366</v>
      </c>
      <c r="F217">
        <f t="shared" si="22"/>
        <v>0.10707297659253801</v>
      </c>
      <c r="G217">
        <f t="shared" si="23"/>
        <v>1.1464622316386192E-2</v>
      </c>
    </row>
    <row r="218" spans="1:7" x14ac:dyDescent="0.25">
      <c r="A218">
        <v>0.50000000000029798</v>
      </c>
      <c r="B218">
        <f t="shared" si="18"/>
        <v>6.5683170658053147E-4</v>
      </c>
      <c r="C218">
        <f t="shared" si="19"/>
        <v>6.5683161212204996E-4</v>
      </c>
      <c r="D218">
        <f t="shared" si="20"/>
        <v>6.5683156489281837E-4</v>
      </c>
      <c r="E218" s="5">
        <f t="shared" si="21"/>
        <v>0.35385021298209213</v>
      </c>
      <c r="F218">
        <f t="shared" si="22"/>
        <v>0.10626607507854977</v>
      </c>
      <c r="G218">
        <f t="shared" si="23"/>
        <v>1.1292478712599975E-2</v>
      </c>
    </row>
    <row r="219" spans="1:7" x14ac:dyDescent="0.25">
      <c r="A219">
        <v>0.60000000000029996</v>
      </c>
      <c r="B219">
        <f t="shared" si="18"/>
        <v>7.8819804789656209E-4</v>
      </c>
      <c r="C219">
        <f t="shared" si="19"/>
        <v>7.8819788467232468E-4</v>
      </c>
      <c r="D219">
        <f t="shared" si="20"/>
        <v>7.8819780306022881E-4</v>
      </c>
      <c r="E219" s="5">
        <f t="shared" si="21"/>
        <v>0.42462021527602828</v>
      </c>
      <c r="F219">
        <f t="shared" si="22"/>
        <v>0.10528480719357819</v>
      </c>
      <c r="G219">
        <f t="shared" si="23"/>
        <v>1.1084890625788933E-2</v>
      </c>
    </row>
    <row r="220" spans="1:7" x14ac:dyDescent="0.25">
      <c r="A220">
        <v>0.70000000000030105</v>
      </c>
      <c r="B220">
        <f t="shared" si="18"/>
        <v>9.1956438921259151E-4</v>
      </c>
      <c r="C220">
        <f t="shared" si="19"/>
        <v>9.1956413001858281E-4</v>
      </c>
      <c r="D220">
        <f t="shared" si="20"/>
        <v>9.1956400042162779E-4</v>
      </c>
      <c r="E220" s="5">
        <f t="shared" si="21"/>
        <v>0.49539019558683112</v>
      </c>
      <c r="F220">
        <f t="shared" si="22"/>
        <v>0.10413211236850781</v>
      </c>
      <c r="G220">
        <f t="shared" si="23"/>
        <v>1.0843496826327537E-2</v>
      </c>
    </row>
    <row r="221" spans="1:7" x14ac:dyDescent="0.25">
      <c r="A221">
        <v>0.80000000000029903</v>
      </c>
      <c r="B221">
        <f t="shared" si="18"/>
        <v>1.0509307305286168E-3</v>
      </c>
      <c r="C221">
        <f t="shared" si="19"/>
        <v>1.050930343626833E-3</v>
      </c>
      <c r="D221">
        <f t="shared" si="20"/>
        <v>1.0509301501760372E-3</v>
      </c>
      <c r="E221" s="5">
        <f t="shared" si="21"/>
        <v>0.56616015025065802</v>
      </c>
      <c r="F221">
        <f t="shared" si="22"/>
        <v>0.10281143951837744</v>
      </c>
      <c r="G221">
        <f t="shared" si="23"/>
        <v>1.0570192095840984E-2</v>
      </c>
    </row>
    <row r="222" spans="1:7" x14ac:dyDescent="0.25">
      <c r="A222">
        <v>0.900000000000301</v>
      </c>
      <c r="B222">
        <f t="shared" si="18"/>
        <v>1.1822970718446475E-3</v>
      </c>
      <c r="C222">
        <f t="shared" si="19"/>
        <v>1.1822965209631029E-3</v>
      </c>
      <c r="D222">
        <f t="shared" si="20"/>
        <v>1.182296245522504E-3</v>
      </c>
      <c r="E222" s="5">
        <f t="shared" si="21"/>
        <v>0.63693007560367954</v>
      </c>
      <c r="F222">
        <f t="shared" si="22"/>
        <v>0.10132673473394464</v>
      </c>
      <c r="G222">
        <f t="shared" si="23"/>
        <v>1.0267107171843183E-2</v>
      </c>
    </row>
    <row r="223" spans="1:7" x14ac:dyDescent="0.25">
      <c r="A223">
        <v>1.0000000000003</v>
      </c>
      <c r="B223">
        <f t="shared" si="18"/>
        <v>1.3136634131606741E-3</v>
      </c>
      <c r="C223">
        <f t="shared" si="19"/>
        <v>1.3136626574934093E-3</v>
      </c>
      <c r="D223">
        <f t="shared" si="20"/>
        <v>1.3136622796600702E-3</v>
      </c>
      <c r="E223" s="5">
        <f t="shared" si="21"/>
        <v>0.70769996798206403</v>
      </c>
      <c r="F223">
        <f t="shared" si="22"/>
        <v>9.9682427209735774E-2</v>
      </c>
      <c r="G223">
        <f t="shared" si="23"/>
        <v>9.9365862944242704E-3</v>
      </c>
    </row>
    <row r="224" spans="1:7" x14ac:dyDescent="0.25">
      <c r="A224">
        <v>1.1000000000003001</v>
      </c>
      <c r="B224">
        <f t="shared" si="18"/>
        <v>1.4450297544767023E-3</v>
      </c>
      <c r="C224">
        <f t="shared" si="19"/>
        <v>1.4450287486837913E-3</v>
      </c>
      <c r="D224">
        <f t="shared" si="20"/>
        <v>1.4450282457878084E-3</v>
      </c>
      <c r="E224" s="5">
        <f t="shared" si="21"/>
        <v>0.7784698237219958</v>
      </c>
      <c r="F224">
        <f t="shared" si="22"/>
        <v>9.7883413463293989E-2</v>
      </c>
      <c r="G224">
        <f t="shared" si="23"/>
        <v>9.5811626312261623E-3</v>
      </c>
    </row>
    <row r="225" spans="1:7" x14ac:dyDescent="0.25">
      <c r="A225">
        <v>1.2000000000002999</v>
      </c>
      <c r="B225">
        <f t="shared" si="18"/>
        <v>1.5763960957927302E-3</v>
      </c>
      <c r="C225">
        <f t="shared" si="19"/>
        <v>1.5763947900002914E-3</v>
      </c>
      <c r="D225">
        <f t="shared" si="20"/>
        <v>1.576394137104802E-3</v>
      </c>
      <c r="E225" s="5">
        <f t="shared" si="21"/>
        <v>0.8492396391596656</v>
      </c>
      <c r="F225">
        <f t="shared" si="22"/>
        <v>9.5935039906949279E-2</v>
      </c>
      <c r="G225">
        <f t="shared" si="23"/>
        <v>9.2035318819479513E-3</v>
      </c>
    </row>
    <row r="226" spans="1:7" x14ac:dyDescent="0.25">
      <c r="A226">
        <v>1.3000000000003</v>
      </c>
      <c r="B226">
        <f t="shared" si="18"/>
        <v>1.7077624371087581E-3</v>
      </c>
      <c r="C226">
        <f t="shared" si="19"/>
        <v>1.7077607769089632E-3</v>
      </c>
      <c r="D226">
        <f t="shared" si="20"/>
        <v>1.7077599468101551E-3</v>
      </c>
      <c r="E226" s="5">
        <f t="shared" si="21"/>
        <v>0.92000941063127473</v>
      </c>
      <c r="F226">
        <f t="shared" si="22"/>
        <v>9.3843083839791078E-2</v>
      </c>
      <c r="G226">
        <f t="shared" si="23"/>
        <v>8.8065243845620571E-3</v>
      </c>
    </row>
    <row r="227" spans="1:7" x14ac:dyDescent="0.25">
      <c r="A227">
        <v>1.4000000000002999</v>
      </c>
      <c r="B227">
        <f t="shared" si="18"/>
        <v>1.839128778424786E-3</v>
      </c>
      <c r="C227">
        <f t="shared" si="19"/>
        <v>1.8391267048758723E-3</v>
      </c>
      <c r="D227">
        <f t="shared" si="20"/>
        <v>1.8391256681029933E-3</v>
      </c>
      <c r="E227" s="5">
        <f t="shared" si="21"/>
        <v>0.99077913447303645</v>
      </c>
      <c r="F227">
        <f t="shared" si="22"/>
        <v>9.1613732933605779E-2</v>
      </c>
      <c r="G227">
        <f t="shared" si="23"/>
        <v>8.3930760620300436E-3</v>
      </c>
    </row>
    <row r="228" spans="1:7" x14ac:dyDescent="0.25">
      <c r="A228">
        <v>1.5000000000003</v>
      </c>
      <c r="B228">
        <f t="shared" si="18"/>
        <v>1.9704951197408141E-3</v>
      </c>
      <c r="C228">
        <f t="shared" si="19"/>
        <v>1.9704925693670959E-3</v>
      </c>
      <c r="D228">
        <f t="shared" si="20"/>
        <v>1.9704912941824648E-3</v>
      </c>
      <c r="E228" s="5">
        <f t="shared" si="21"/>
        <v>1.0615488070211763</v>
      </c>
      <c r="F228">
        <f t="shared" si="22"/>
        <v>8.9253563292322938E-2</v>
      </c>
      <c r="G228">
        <f t="shared" si="23"/>
        <v>7.9661985603766972E-3</v>
      </c>
    </row>
    <row r="229" spans="1:7" x14ac:dyDescent="0.25">
      <c r="A229">
        <v>1.6000000000003001</v>
      </c>
      <c r="B229">
        <f t="shared" si="18"/>
        <v>2.1018614610568425E-3</v>
      </c>
      <c r="C229">
        <f t="shared" si="19"/>
        <v>2.1018583658487249E-3</v>
      </c>
      <c r="D229">
        <f t="shared" si="20"/>
        <v>2.1018568182477426E-3</v>
      </c>
      <c r="E229" s="5">
        <f t="shared" si="21"/>
        <v>1.1323184246119322</v>
      </c>
      <c r="F229">
        <f t="shared" si="22"/>
        <v>8.6769516169966532E-2</v>
      </c>
      <c r="G229">
        <f t="shared" si="23"/>
        <v>7.5289489363700836E-3</v>
      </c>
    </row>
    <row r="230" spans="1:7" x14ac:dyDescent="0.25">
      <c r="A230">
        <v>1.7000000000002999</v>
      </c>
      <c r="B230">
        <f t="shared" si="18"/>
        <v>2.2332278023728699E-3</v>
      </c>
      <c r="C230">
        <f t="shared" si="19"/>
        <v>2.2332240897868626E-3</v>
      </c>
      <c r="D230">
        <f t="shared" si="20"/>
        <v>2.2332222334980252E-3</v>
      </c>
      <c r="E230" s="5">
        <f t="shared" si="21"/>
        <v>1.2030879835815573</v>
      </c>
      <c r="F230">
        <f t="shared" si="22"/>
        <v>8.4168873437217531E-2</v>
      </c>
      <c r="G230">
        <f t="shared" si="23"/>
        <v>7.0843992556903429E-3</v>
      </c>
    </row>
    <row r="231" spans="1:7" x14ac:dyDescent="0.25">
      <c r="A231">
        <v>1.8000000000003</v>
      </c>
      <c r="B231">
        <f t="shared" si="18"/>
        <v>2.3645941436888983E-3</v>
      </c>
      <c r="C231">
        <f t="shared" si="19"/>
        <v>2.3645897366476308E-3</v>
      </c>
      <c r="D231">
        <f t="shared" si="20"/>
        <v>2.3645875331325412E-3</v>
      </c>
      <c r="E231" s="5">
        <f t="shared" si="21"/>
        <v>1.2738574802663203</v>
      </c>
      <c r="F231">
        <f t="shared" si="22"/>
        <v>8.145923189143324E-2</v>
      </c>
      <c r="G231">
        <f t="shared" si="23"/>
        <v>6.6356064603422943E-3</v>
      </c>
    </row>
    <row r="232" spans="1:7" x14ac:dyDescent="0.25">
      <c r="A232">
        <v>1.9000000000002999</v>
      </c>
      <c r="B232">
        <f t="shared" si="18"/>
        <v>2.4959604850049262E-3</v>
      </c>
      <c r="C232">
        <f t="shared" si="19"/>
        <v>2.4959553018971633E-3</v>
      </c>
      <c r="D232">
        <f t="shared" si="20"/>
        <v>2.4959527103505471E-3</v>
      </c>
      <c r="E232" s="5">
        <f t="shared" si="21"/>
        <v>1.3446269110025042</v>
      </c>
      <c r="F232">
        <f t="shared" si="22"/>
        <v>7.8648476509322343E-2</v>
      </c>
      <c r="G232">
        <f t="shared" si="23"/>
        <v>6.1855828572374288E-3</v>
      </c>
    </row>
    <row r="233" spans="1:7" x14ac:dyDescent="0.25">
      <c r="A233">
        <v>2.0000000000003002</v>
      </c>
      <c r="B233">
        <f t="shared" si="18"/>
        <v>2.6273268263209545E-3</v>
      </c>
      <c r="C233">
        <f t="shared" si="19"/>
        <v>2.6273207810016135E-3</v>
      </c>
      <c r="D233">
        <f t="shared" si="20"/>
        <v>2.6273177583513324E-3</v>
      </c>
      <c r="E233" s="5">
        <f t="shared" si="21"/>
        <v>1.4153962721264108</v>
      </c>
      <c r="F233">
        <f t="shared" si="22"/>
        <v>7.5744752745424179E-2</v>
      </c>
      <c r="G233">
        <f t="shared" si="23"/>
        <v>5.7372675684654439E-3</v>
      </c>
    </row>
    <row r="234" spans="1:7" x14ac:dyDescent="0.25">
      <c r="A234">
        <v>2.1000000000002998</v>
      </c>
      <c r="B234">
        <f t="shared" si="18"/>
        <v>2.758693167636982E-3</v>
      </c>
      <c r="C234">
        <f t="shared" si="19"/>
        <v>2.7586861694271509E-3</v>
      </c>
      <c r="D234">
        <f t="shared" si="20"/>
        <v>2.7586826703342184E-3</v>
      </c>
      <c r="E234" s="5">
        <f t="shared" si="21"/>
        <v>1.4861655599743588</v>
      </c>
      <c r="F234">
        <f t="shared" si="22"/>
        <v>7.2756437983070382E-2</v>
      </c>
      <c r="G234">
        <f t="shared" si="23"/>
        <v>5.2934992679843666E-3</v>
      </c>
    </row>
    <row r="235" spans="1:7" x14ac:dyDescent="0.25">
      <c r="A235">
        <v>2.2000000000002999</v>
      </c>
      <c r="B235">
        <f t="shared" si="18"/>
        <v>2.8900595089530103E-3</v>
      </c>
      <c r="C235">
        <f t="shared" si="19"/>
        <v>2.8900514626399657E-3</v>
      </c>
      <c r="D235">
        <f t="shared" si="20"/>
        <v>2.8900474394985649E-3</v>
      </c>
      <c r="E235" s="5">
        <f t="shared" si="21"/>
        <v>1.5569347708826873</v>
      </c>
      <c r="F235">
        <f t="shared" si="22"/>
        <v>6.9692112247601787E-2</v>
      </c>
      <c r="G235">
        <f t="shared" si="23"/>
        <v>4.8569905095323272E-3</v>
      </c>
    </row>
    <row r="236" spans="1:7" x14ac:dyDescent="0.25">
      <c r="A236">
        <v>2.3000000000003</v>
      </c>
      <c r="B236">
        <f t="shared" si="18"/>
        <v>3.0214258502690382E-3</v>
      </c>
      <c r="C236">
        <f t="shared" si="19"/>
        <v>3.021416656106266E-3</v>
      </c>
      <c r="D236">
        <f t="shared" si="20"/>
        <v>3.0214120590437649E-3</v>
      </c>
      <c r="E236" s="5">
        <f t="shared" si="21"/>
        <v>1.6277039011877539</v>
      </c>
      <c r="F236">
        <f t="shared" si="22"/>
        <v>6.6560528294264829E-2</v>
      </c>
      <c r="G236">
        <f t="shared" si="23"/>
        <v>4.4303039268116292E-3</v>
      </c>
    </row>
    <row r="237" spans="1:7" x14ac:dyDescent="0.25">
      <c r="A237">
        <v>2.4000000000003001</v>
      </c>
      <c r="B237">
        <f t="shared" si="18"/>
        <v>3.1527921915850661E-3</v>
      </c>
      <c r="C237">
        <f t="shared" si="19"/>
        <v>3.1527817452922818E-3</v>
      </c>
      <c r="D237">
        <f t="shared" si="20"/>
        <v>3.1527765221692526E-3</v>
      </c>
      <c r="E237" s="5">
        <f t="shared" si="21"/>
        <v>1.6984729472259374</v>
      </c>
      <c r="F237">
        <f t="shared" si="22"/>
        <v>6.3370581185403244E-2</v>
      </c>
      <c r="G237">
        <f t="shared" si="23"/>
        <v>4.0158305597757836E-3</v>
      </c>
    </row>
    <row r="238" spans="1:7" x14ac:dyDescent="0.25">
      <c r="A238">
        <v>2.5000000000003002</v>
      </c>
      <c r="B238">
        <f t="shared" si="18"/>
        <v>3.2841585329010945E-3</v>
      </c>
      <c r="C238">
        <f t="shared" si="19"/>
        <v>3.2841467256642639E-3</v>
      </c>
      <c r="D238">
        <f t="shared" si="20"/>
        <v>3.2841408220745019E-3</v>
      </c>
      <c r="E238" s="5">
        <f t="shared" si="21"/>
        <v>1.7692419053336388</v>
      </c>
      <c r="F238">
        <f t="shared" si="22"/>
        <v>6.0131277473292159E-2</v>
      </c>
      <c r="G238">
        <f t="shared" si="23"/>
        <v>3.6157705305700531E-3</v>
      </c>
    </row>
    <row r="239" spans="1:7" x14ac:dyDescent="0.25">
      <c r="A239">
        <v>2.6000000000002998</v>
      </c>
      <c r="B239">
        <f t="shared" si="18"/>
        <v>3.4155248742171219E-3</v>
      </c>
      <c r="C239">
        <f t="shared" si="19"/>
        <v>3.4155115926884851E-3</v>
      </c>
      <c r="D239">
        <f t="shared" si="20"/>
        <v>3.4155049519590279E-3</v>
      </c>
      <c r="E239" s="5">
        <f t="shared" si="21"/>
        <v>1.8400107718472811</v>
      </c>
      <c r="F239">
        <f t="shared" si="22"/>
        <v>5.6851704106218308E-2</v>
      </c>
      <c r="G239">
        <f t="shared" si="23"/>
        <v>3.2321162597809998E-3</v>
      </c>
    </row>
    <row r="240" spans="1:7" x14ac:dyDescent="0.25">
      <c r="A240">
        <v>2.7000000000002999</v>
      </c>
      <c r="B240">
        <f t="shared" si="18"/>
        <v>3.5468912155331503E-3</v>
      </c>
      <c r="C240">
        <f t="shared" si="19"/>
        <v>3.5468763418312443E-3</v>
      </c>
      <c r="D240">
        <f t="shared" si="20"/>
        <v>3.5468689050223924E-3</v>
      </c>
      <c r="E240" s="5">
        <f t="shared" si="21"/>
        <v>1.910779543103313</v>
      </c>
      <c r="F240">
        <f t="shared" si="22"/>
        <v>5.3540997176194476E-2</v>
      </c>
      <c r="G240">
        <f t="shared" si="23"/>
        <v>2.8666383786212649E-3</v>
      </c>
    </row>
    <row r="241" spans="1:7" x14ac:dyDescent="0.25">
      <c r="A241">
        <v>2.8000000000003</v>
      </c>
      <c r="B241">
        <f t="shared" si="18"/>
        <v>3.6782575568491782E-3</v>
      </c>
      <c r="C241">
        <f t="shared" si="19"/>
        <v>3.6782409685588617E-3</v>
      </c>
      <c r="D241">
        <f t="shared" si="20"/>
        <v>3.6782326744642002E-3</v>
      </c>
      <c r="E241" s="5">
        <f t="shared" si="21"/>
        <v>1.9815482154382047</v>
      </c>
      <c r="F241">
        <f t="shared" si="22"/>
        <v>5.0208310627001332E-2</v>
      </c>
      <c r="G241">
        <f t="shared" si="23"/>
        <v>2.5208744560174549E-3</v>
      </c>
    </row>
    <row r="242" spans="1:7" x14ac:dyDescent="0.25">
      <c r="A242">
        <v>2.9000000000003001</v>
      </c>
      <c r="B242">
        <f t="shared" si="18"/>
        <v>3.8096238981652065E-3</v>
      </c>
      <c r="C242">
        <f t="shared" si="19"/>
        <v>3.8096054683376852E-3</v>
      </c>
      <c r="D242">
        <f t="shared" si="20"/>
        <v>3.8095962534841063E-3</v>
      </c>
      <c r="E242" s="5">
        <f t="shared" si="21"/>
        <v>2.0523167851884554</v>
      </c>
      <c r="F242">
        <f t="shared" si="22"/>
        <v>4.6862785041077208E-2</v>
      </c>
      <c r="G242">
        <f t="shared" si="23"/>
        <v>2.1961206218062096E-3</v>
      </c>
    </row>
    <row r="243" spans="1:7" x14ac:dyDescent="0.25">
      <c r="A243">
        <v>3.0000000000003002</v>
      </c>
      <c r="B243">
        <f t="shared" si="18"/>
        <v>3.9409902394812344E-3</v>
      </c>
      <c r="C243">
        <f t="shared" si="19"/>
        <v>3.9409698366340866E-3</v>
      </c>
      <c r="D243">
        <f t="shared" si="20"/>
        <v>3.9409596352818106E-3</v>
      </c>
      <c r="E243" s="5">
        <f t="shared" si="21"/>
        <v>2.1230852486905873</v>
      </c>
      <c r="F243">
        <f t="shared" si="22"/>
        <v>4.3513516623128919E-2</v>
      </c>
      <c r="G243">
        <f t="shared" si="23"/>
        <v>1.8934261289113167E-3</v>
      </c>
    </row>
    <row r="244" spans="1:7" x14ac:dyDescent="0.25">
      <c r="A244">
        <v>3.1000000000002998</v>
      </c>
      <c r="B244">
        <f t="shared" si="18"/>
        <v>4.0723565807972619E-3</v>
      </c>
      <c r="C244">
        <f t="shared" si="19"/>
        <v>4.0723340689144657E-3</v>
      </c>
      <c r="D244">
        <f t="shared" si="20"/>
        <v>4.0723228130570676E-3</v>
      </c>
      <c r="E244" s="5">
        <f t="shared" si="21"/>
        <v>2.1938536022811519</v>
      </c>
      <c r="F244">
        <f t="shared" si="22"/>
        <v>4.0169526497213295E-2</v>
      </c>
      <c r="G244">
        <f t="shared" si="23"/>
        <v>1.613590859010321E-3</v>
      </c>
    </row>
    <row r="245" spans="1:7" x14ac:dyDescent="0.25">
      <c r="A245">
        <v>3.2000000000002999</v>
      </c>
      <c r="B245">
        <f t="shared" si="18"/>
        <v>4.2037229221132903E-3</v>
      </c>
      <c r="C245">
        <f t="shared" si="19"/>
        <v>4.2036981606452537E-3</v>
      </c>
      <c r="D245">
        <f t="shared" si="20"/>
        <v>4.2036857800096866E-3</v>
      </c>
      <c r="E245" s="5">
        <f t="shared" si="21"/>
        <v>2.2646218422967319</v>
      </c>
      <c r="F245">
        <f t="shared" si="22"/>
        <v>3.6839730432452693E-2</v>
      </c>
      <c r="G245">
        <f t="shared" si="23"/>
        <v>1.357165738335781E-3</v>
      </c>
    </row>
    <row r="246" spans="1:7" x14ac:dyDescent="0.25">
      <c r="A246">
        <v>3.3000000000003</v>
      </c>
      <c r="B246">
        <f t="shared" si="18"/>
        <v>4.3350892634293186E-3</v>
      </c>
      <c r="C246">
        <f t="shared" si="19"/>
        <v>4.335062107292907E-3</v>
      </c>
      <c r="D246">
        <f t="shared" si="20"/>
        <v>4.3350485293395273E-3</v>
      </c>
      <c r="E246" s="5">
        <f t="shared" si="21"/>
        <v>2.3353899650739347</v>
      </c>
      <c r="F246">
        <f t="shared" si="22"/>
        <v>3.3532909110498325E-2</v>
      </c>
      <c r="G246">
        <f t="shared" si="23"/>
        <v>1.1244559934129417E-3</v>
      </c>
    </row>
    <row r="247" spans="1:7" x14ac:dyDescent="0.25">
      <c r="A247">
        <v>3.4000000000003001</v>
      </c>
      <c r="B247">
        <f t="shared" si="18"/>
        <v>4.4664556047453461E-3</v>
      </c>
      <c r="C247">
        <f t="shared" si="19"/>
        <v>4.4664259043239122E-3</v>
      </c>
      <c r="D247">
        <f t="shared" si="20"/>
        <v>4.4664110542465057E-3</v>
      </c>
      <c r="E247" s="5">
        <f t="shared" si="21"/>
        <v>2.4061579669494</v>
      </c>
      <c r="F247">
        <f t="shared" si="22"/>
        <v>3.0257679045356436E-2</v>
      </c>
      <c r="G247">
        <f t="shared" si="23"/>
        <v>9.1552714121180198E-4</v>
      </c>
    </row>
    <row r="248" spans="1:7" x14ac:dyDescent="0.25">
      <c r="A248">
        <v>3.5000000000003002</v>
      </c>
      <c r="B248">
        <f t="shared" si="18"/>
        <v>4.5978219460613744E-3</v>
      </c>
      <c r="C248">
        <f t="shared" si="19"/>
        <v>4.597789547204789E-3</v>
      </c>
      <c r="D248">
        <f t="shared" si="20"/>
        <v>4.5977733479305987E-3</v>
      </c>
      <c r="E248" s="5">
        <f t="shared" si="21"/>
        <v>2.476925844259799</v>
      </c>
      <c r="F248">
        <f t="shared" si="22"/>
        <v>2.7022464263256402E-2</v>
      </c>
      <c r="G248">
        <f t="shared" si="23"/>
        <v>7.3021357485896941E-4</v>
      </c>
    </row>
    <row r="249" spans="1:7" x14ac:dyDescent="0.25">
      <c r="A249">
        <v>3.6000000000002998</v>
      </c>
      <c r="B249">
        <f t="shared" si="18"/>
        <v>4.7291882873774019E-3</v>
      </c>
      <c r="C249">
        <f t="shared" si="19"/>
        <v>4.7291530314020874E-3</v>
      </c>
      <c r="D249">
        <f t="shared" si="20"/>
        <v>4.729135403591842E-3</v>
      </c>
      <c r="E249" s="5">
        <f t="shared" si="21"/>
        <v>2.5476935933418354</v>
      </c>
      <c r="F249">
        <f t="shared" si="22"/>
        <v>2.3835468846875697E-2</v>
      </c>
      <c r="G249">
        <f t="shared" si="23"/>
        <v>5.6812957515038186E-4</v>
      </c>
    </row>
    <row r="250" spans="1:7" x14ac:dyDescent="0.25">
      <c r="A250">
        <v>3.7000000000002999</v>
      </c>
      <c r="B250">
        <f t="shared" si="18"/>
        <v>4.8605546286934302E-3</v>
      </c>
      <c r="C250">
        <f t="shared" si="19"/>
        <v>4.860516352382392E-3</v>
      </c>
      <c r="D250">
        <f t="shared" si="20"/>
        <v>4.8604972144303321E-3</v>
      </c>
      <c r="E250" s="5">
        <f t="shared" si="21"/>
        <v>2.6184612105322458</v>
      </c>
      <c r="F250">
        <f t="shared" si="22"/>
        <v>2.0704650444463148E-2</v>
      </c>
      <c r="G250">
        <f t="shared" si="23"/>
        <v>4.2868255002740806E-4</v>
      </c>
    </row>
    <row r="251" spans="1:7" x14ac:dyDescent="0.25">
      <c r="A251">
        <v>3.8000000000003</v>
      </c>
      <c r="B251">
        <f t="shared" si="18"/>
        <v>4.9919209700094586E-3</v>
      </c>
      <c r="C251">
        <f t="shared" si="19"/>
        <v>4.9918795056123197E-3</v>
      </c>
      <c r="D251">
        <f t="shared" si="20"/>
        <v>4.9918587736462305E-3</v>
      </c>
      <c r="E251" s="5">
        <f t="shared" si="21"/>
        <v>2.6892286921678008</v>
      </c>
      <c r="F251">
        <f t="shared" si="22"/>
        <v>1.7637694840233364E-2</v>
      </c>
      <c r="G251">
        <f t="shared" si="23"/>
        <v>3.1108827927719463E-4</v>
      </c>
    </row>
    <row r="252" spans="1:7" x14ac:dyDescent="0.25">
      <c r="A252">
        <v>3.9000000000003001</v>
      </c>
      <c r="B252">
        <f t="shared" si="18"/>
        <v>5.123287311325486E-3</v>
      </c>
      <c r="C252">
        <f t="shared" si="19"/>
        <v>5.123242486558521E-3</v>
      </c>
      <c r="D252">
        <f t="shared" si="20"/>
        <v>5.1232200744397603E-3</v>
      </c>
      <c r="E252" s="5">
        <f t="shared" si="21"/>
        <v>2.759996034585305</v>
      </c>
      <c r="F252">
        <f t="shared" si="22"/>
        <v>1.4641991677861002E-2</v>
      </c>
      <c r="G252">
        <f t="shared" si="23"/>
        <v>2.1438792029455084E-4</v>
      </c>
    </row>
    <row r="253" spans="1:7" x14ac:dyDescent="0.25">
      <c r="A253">
        <v>4.0000000000003002</v>
      </c>
      <c r="B253">
        <f t="shared" si="18"/>
        <v>5.2546536526415144E-3</v>
      </c>
      <c r="C253">
        <f t="shared" si="19"/>
        <v>5.2546052906876847E-3</v>
      </c>
      <c r="D253">
        <f t="shared" si="20"/>
        <v>5.2545811100112158E-3</v>
      </c>
      <c r="E253" s="5">
        <f t="shared" si="21"/>
        <v>2.8307632341216009</v>
      </c>
      <c r="F253">
        <f t="shared" si="22"/>
        <v>1.1724611424002288E-2</v>
      </c>
      <c r="G253">
        <f t="shared" si="23"/>
        <v>1.3746651304384494E-4</v>
      </c>
    </row>
    <row r="254" spans="1:7" x14ac:dyDescent="0.25">
      <c r="A254">
        <v>4.1000000000002998</v>
      </c>
      <c r="B254">
        <f t="shared" si="18"/>
        <v>5.3860199939575418E-3</v>
      </c>
      <c r="C254">
        <f t="shared" si="19"/>
        <v>5.3859679134665352E-3</v>
      </c>
      <c r="D254">
        <f t="shared" si="20"/>
        <v>5.3859418735609579E-3</v>
      </c>
      <c r="E254" s="5">
        <f t="shared" si="21"/>
        <v>2.9015302871135678</v>
      </c>
      <c r="F254">
        <f t="shared" si="22"/>
        <v>8.8922836535358703E-3</v>
      </c>
      <c r="G254">
        <f t="shared" si="23"/>
        <v>7.9072708574941253E-5</v>
      </c>
    </row>
    <row r="255" spans="1:7" x14ac:dyDescent="0.25">
      <c r="A255">
        <v>4.2000000000003004</v>
      </c>
      <c r="B255">
        <f t="shared" si="18"/>
        <v>5.5173863352735711E-3</v>
      </c>
      <c r="C255">
        <f t="shared" si="19"/>
        <v>5.517330350361835E-3</v>
      </c>
      <c r="D255">
        <f t="shared" si="20"/>
        <v>5.5173023582894189E-3</v>
      </c>
      <c r="E255" s="5">
        <f t="shared" si="21"/>
        <v>2.9722971898981223</v>
      </c>
      <c r="F255">
        <f t="shared" si="22"/>
        <v>6.1513767326652515E-3</v>
      </c>
      <c r="G255">
        <f t="shared" si="23"/>
        <v>3.7839435707175425E-5</v>
      </c>
    </row>
    <row r="256" spans="1:7" x14ac:dyDescent="0.25">
      <c r="A256">
        <v>4.3000000000003</v>
      </c>
      <c r="B256">
        <f t="shared" si="18"/>
        <v>5.6487526765895985E-3</v>
      </c>
      <c r="C256">
        <f t="shared" si="19"/>
        <v>5.6486925968403821E-3</v>
      </c>
      <c r="D256">
        <f t="shared" si="20"/>
        <v>5.6486625573971003E-3</v>
      </c>
      <c r="E256" s="5">
        <f t="shared" si="21"/>
        <v>3.0430639388122183</v>
      </c>
      <c r="F256">
        <f t="shared" si="22"/>
        <v>3.5078789701880439E-3</v>
      </c>
      <c r="G256">
        <f t="shared" si="23"/>
        <v>1.2305214869487532E-5</v>
      </c>
    </row>
    <row r="257" spans="1:7" x14ac:dyDescent="0.25">
      <c r="A257">
        <v>4.4000000000002997</v>
      </c>
      <c r="B257">
        <f t="shared" si="18"/>
        <v>5.780119017905626E-3</v>
      </c>
      <c r="C257">
        <f t="shared" si="19"/>
        <v>5.7800546483690179E-3</v>
      </c>
      <c r="D257">
        <f t="shared" si="20"/>
        <v>5.7800224640845808E-3</v>
      </c>
      <c r="E257" s="5">
        <f t="shared" si="21"/>
        <v>3.1138305301928528</v>
      </c>
      <c r="F257">
        <f t="shared" si="22"/>
        <v>9.6738130113490945E-4</v>
      </c>
      <c r="G257">
        <f t="shared" si="23"/>
        <v>9.3582658178547035E-7</v>
      </c>
    </row>
    <row r="258" spans="1:7" x14ac:dyDescent="0.25">
      <c r="A258">
        <v>4.5000000000003002</v>
      </c>
      <c r="B258">
        <f t="shared" si="18"/>
        <v>5.9114853592216543E-3</v>
      </c>
      <c r="C258">
        <f t="shared" si="19"/>
        <v>5.911416500414623E-3</v>
      </c>
      <c r="D258">
        <f t="shared" si="20"/>
        <v>5.9113820715525145E-3</v>
      </c>
      <c r="E258" s="5">
        <f t="shared" si="21"/>
        <v>3.1845969603770619</v>
      </c>
      <c r="F258">
        <f t="shared" si="22"/>
        <v>-1.4649384393576198E-3</v>
      </c>
      <c r="G258">
        <f t="shared" si="23"/>
        <v>2.1460446311075385E-6</v>
      </c>
    </row>
    <row r="259" spans="1:7" x14ac:dyDescent="0.25">
      <c r="A259">
        <v>4.6000000000002998</v>
      </c>
      <c r="B259">
        <f t="shared" si="18"/>
        <v>6.0428517005376818E-3</v>
      </c>
      <c r="C259">
        <f t="shared" si="19"/>
        <v>6.0427781484441168E-3</v>
      </c>
      <c r="D259">
        <f t="shared" si="20"/>
        <v>6.0427413730016312E-3</v>
      </c>
      <c r="E259" s="5">
        <f t="shared" si="21"/>
        <v>3.2553632257019229</v>
      </c>
      <c r="F259">
        <f t="shared" si="22"/>
        <v>-3.7843296006284783E-3</v>
      </c>
      <c r="G259">
        <f t="shared" si="23"/>
        <v>1.4321150526192899E-5</v>
      </c>
    </row>
    <row r="260" spans="1:7" x14ac:dyDescent="0.25">
      <c r="A260">
        <v>4.7000000000003999</v>
      </c>
      <c r="B260">
        <f t="shared" si="18"/>
        <v>6.1742180418538411E-3</v>
      </c>
      <c r="C260">
        <f t="shared" si="19"/>
        <v>6.1741395879245957E-3</v>
      </c>
      <c r="D260">
        <f t="shared" si="20"/>
        <v>6.1741003616328713E-3</v>
      </c>
      <c r="E260" s="5">
        <f t="shared" si="21"/>
        <v>3.3261293225046265</v>
      </c>
      <c r="F260">
        <f t="shared" si="22"/>
        <v>-5.9864811149507305E-3</v>
      </c>
      <c r="G260">
        <f t="shared" si="23"/>
        <v>3.5837956139661738E-5</v>
      </c>
    </row>
    <row r="261" spans="1:7" x14ac:dyDescent="0.25">
      <c r="A261">
        <v>4.8000000000004004</v>
      </c>
      <c r="B261">
        <f t="shared" si="18"/>
        <v>6.3055843831698703E-3</v>
      </c>
      <c r="C261">
        <f t="shared" si="19"/>
        <v>6.3055008143228057E-3</v>
      </c>
      <c r="D261">
        <f t="shared" si="20"/>
        <v>6.3054590306468664E-3</v>
      </c>
      <c r="E261" s="5">
        <f t="shared" si="21"/>
        <v>3.3968952471221976</v>
      </c>
      <c r="F261">
        <f t="shared" si="22"/>
        <v>-8.0675321721652912E-3</v>
      </c>
      <c r="G261">
        <f t="shared" si="23"/>
        <v>6.5085075348922025E-5</v>
      </c>
    </row>
    <row r="262" spans="1:7" x14ac:dyDescent="0.25">
      <c r="A262">
        <v>4.9000000000004</v>
      </c>
      <c r="B262">
        <f t="shared" si="18"/>
        <v>6.4369507244858978E-3</v>
      </c>
      <c r="C262">
        <f t="shared" si="19"/>
        <v>6.4368618231059249E-3</v>
      </c>
      <c r="D262">
        <f t="shared" si="20"/>
        <v>6.4368173732447173E-3</v>
      </c>
      <c r="E262" s="5">
        <f t="shared" si="21"/>
        <v>3.4676609958919125</v>
      </c>
      <c r="F262">
        <f t="shared" si="22"/>
        <v>-1.0024081139847242E-2</v>
      </c>
      <c r="G262">
        <f t="shared" si="23"/>
        <v>1.0048220269824119E-4</v>
      </c>
    </row>
    <row r="263" spans="1:7" x14ac:dyDescent="0.25">
      <c r="A263">
        <v>5.0000000000003997</v>
      </c>
      <c r="B263">
        <f t="shared" si="18"/>
        <v>6.5683170658019253E-3</v>
      </c>
      <c r="C263">
        <f t="shared" si="19"/>
        <v>6.5682226097410522E-3</v>
      </c>
      <c r="D263">
        <f t="shared" si="20"/>
        <v>6.5681753826274843E-3</v>
      </c>
      <c r="E263" s="5">
        <f t="shared" si="21"/>
        <v>3.5384265651510276</v>
      </c>
      <c r="F263">
        <f t="shared" si="22"/>
        <v>-1.1853192705398443E-2</v>
      </c>
      <c r="G263">
        <f t="shared" si="23"/>
        <v>1.4049817731131087E-4</v>
      </c>
    </row>
    <row r="264" spans="1:7" x14ac:dyDescent="0.25">
      <c r="A264">
        <v>5.1000000000004002</v>
      </c>
      <c r="B264">
        <f t="shared" si="18"/>
        <v>6.6996834071179536E-3</v>
      </c>
      <c r="C264">
        <f t="shared" si="19"/>
        <v>6.6995831696953292E-3</v>
      </c>
      <c r="D264">
        <f t="shared" si="20"/>
        <v>6.6995330519963123E-3</v>
      </c>
      <c r="E264" s="5">
        <f t="shared" si="21"/>
        <v>3.609191951236844</v>
      </c>
      <c r="F264">
        <f t="shared" si="22"/>
        <v>-1.355240322371319E-2</v>
      </c>
      <c r="G264">
        <f t="shared" si="23"/>
        <v>1.8366763313811164E-4</v>
      </c>
    </row>
    <row r="265" spans="1:7" x14ac:dyDescent="0.25">
      <c r="A265">
        <v>5.2000000000003999</v>
      </c>
      <c r="B265">
        <f t="shared" si="18"/>
        <v>6.8310497484339811E-3</v>
      </c>
      <c r="C265">
        <f t="shared" si="19"/>
        <v>6.8309434984359435E-3</v>
      </c>
      <c r="D265">
        <f t="shared" si="20"/>
        <v>6.8308903745524308E-3</v>
      </c>
      <c r="E265" s="5">
        <f t="shared" si="21"/>
        <v>3.679957150486707</v>
      </c>
      <c r="F265">
        <f t="shared" si="22"/>
        <v>-1.5119724261233654E-2</v>
      </c>
      <c r="G265">
        <f t="shared" si="23"/>
        <v>2.2860606173573755E-4</v>
      </c>
    </row>
    <row r="266" spans="1:7" x14ac:dyDescent="0.25">
      <c r="A266">
        <v>5.3000000000004004</v>
      </c>
      <c r="B266">
        <f t="shared" si="18"/>
        <v>6.9624160897500103E-3</v>
      </c>
      <c r="C266">
        <f t="shared" si="19"/>
        <v>6.9623035914301353E-3</v>
      </c>
      <c r="D266">
        <f t="shared" si="20"/>
        <v>6.9622473434971669E-3</v>
      </c>
      <c r="E266" s="5">
        <f t="shared" si="21"/>
        <v>3.7507221592380171</v>
      </c>
      <c r="F266">
        <f t="shared" si="22"/>
        <v>-1.6553644334447896E-2</v>
      </c>
      <c r="G266">
        <f t="shared" si="23"/>
        <v>2.740231407513989E-4</v>
      </c>
    </row>
    <row r="267" spans="1:7" x14ac:dyDescent="0.25">
      <c r="A267">
        <v>5.4000000000004</v>
      </c>
      <c r="B267">
        <f t="shared" si="18"/>
        <v>7.0937824310660378E-3</v>
      </c>
      <c r="C267">
        <f t="shared" si="19"/>
        <v>7.093663444145186E-3</v>
      </c>
      <c r="D267">
        <f t="shared" si="20"/>
        <v>7.0936039520319285E-3</v>
      </c>
      <c r="E267" s="5">
        <f t="shared" si="21"/>
        <v>3.8214869738282169</v>
      </c>
      <c r="F267">
        <f t="shared" si="22"/>
        <v>-1.7853128848078346E-2</v>
      </c>
      <c r="G267">
        <f t="shared" si="23"/>
        <v>3.1873420966608727E-4</v>
      </c>
    </row>
    <row r="268" spans="1:7" x14ac:dyDescent="0.25">
      <c r="A268">
        <v>5.5000000000003997</v>
      </c>
      <c r="B268">
        <f t="shared" si="18"/>
        <v>7.2251487723820652E-3</v>
      </c>
      <c r="C268">
        <f t="shared" si="19"/>
        <v>7.2250230520484321E-3</v>
      </c>
      <c r="D268">
        <f t="shared" si="20"/>
        <v>7.2249601933582252E-3</v>
      </c>
      <c r="E268" s="5">
        <f t="shared" si="21"/>
        <v>3.8922515905948023</v>
      </c>
      <c r="F268">
        <f t="shared" si="22"/>
        <v>-1.9017618245355149E-2</v>
      </c>
      <c r="G268">
        <f t="shared" si="23"/>
        <v>3.6166980372606509E-4</v>
      </c>
    </row>
    <row r="269" spans="1:7" x14ac:dyDescent="0.25">
      <c r="A269">
        <v>5.6000000000004002</v>
      </c>
      <c r="B269">
        <f t="shared" si="18"/>
        <v>7.3565151136980936E-3</v>
      </c>
      <c r="C269">
        <f t="shared" si="19"/>
        <v>7.3563824106072625E-3</v>
      </c>
      <c r="D269">
        <f t="shared" si="20"/>
        <v>7.3563160606776598E-3</v>
      </c>
      <c r="E269" s="5">
        <f t="shared" si="21"/>
        <v>3.9630160058753225</v>
      </c>
      <c r="F269">
        <f t="shared" si="22"/>
        <v>-2.0047024389829294E-2</v>
      </c>
      <c r="G269">
        <f t="shared" si="23"/>
        <v>4.0188318688641055E-4</v>
      </c>
    </row>
    <row r="270" spans="1:7" x14ac:dyDescent="0.25">
      <c r="A270">
        <v>5.7000000000003999</v>
      </c>
      <c r="B270">
        <f t="shared" ref="B270:B333" si="24">A270/$B$3</f>
        <v>7.4878814550141219E-3</v>
      </c>
      <c r="C270">
        <f t="shared" ref="C270:C333" si="25">ATAN(B270)</f>
        <v>7.4877415152891126E-3</v>
      </c>
      <c r="D270">
        <f t="shared" ref="D270:D333" si="26">SIN(C270)</f>
        <v>7.4876715471919311E-3</v>
      </c>
      <c r="E270" s="5">
        <f t="shared" ref="E270:E333" si="27">PI()*$I$5*D270/$C$3</f>
        <v>4.0337802160073766</v>
      </c>
      <c r="F270">
        <f t="shared" ref="F270:F333" si="28">$I$5*SIN(E270)/E270</f>
        <v>-2.0941725205132031E-2</v>
      </c>
      <c r="G270">
        <f t="shared" ref="G270:G333" si="29">F270^2</f>
        <v>4.385558545672622E-4</v>
      </c>
    </row>
    <row r="271" spans="1:7" x14ac:dyDescent="0.25">
      <c r="A271">
        <v>5.8000000000004004</v>
      </c>
      <c r="B271">
        <f t="shared" si="24"/>
        <v>7.6192477963301503E-3</v>
      </c>
      <c r="C271">
        <f t="shared" si="25"/>
        <v>7.6191003615614728E-3</v>
      </c>
      <c r="D271">
        <f t="shared" si="26"/>
        <v>7.6190266461028345E-3</v>
      </c>
      <c r="E271" s="5">
        <f t="shared" si="27"/>
        <v>4.1045442173286162</v>
      </c>
      <c r="F271">
        <f t="shared" si="28"/>
        <v>-2.1702557605897704E-2</v>
      </c>
      <c r="G271">
        <f t="shared" si="29"/>
        <v>4.710010066373083E-4</v>
      </c>
    </row>
    <row r="272" spans="1:7" x14ac:dyDescent="0.25">
      <c r="A272">
        <v>5.9000000000004</v>
      </c>
      <c r="B272">
        <f t="shared" si="24"/>
        <v>7.7506141376461777E-3</v>
      </c>
      <c r="C272">
        <f t="shared" si="25"/>
        <v>7.7504589448918861E-3</v>
      </c>
      <c r="D272">
        <f t="shared" si="26"/>
        <v>7.7503813506122681E-3</v>
      </c>
      <c r="E272" s="5">
        <f t="shared" si="27"/>
        <v>4.1753080061767465</v>
      </c>
      <c r="F272">
        <f t="shared" si="28"/>
        <v>-2.2330808759709466E-2</v>
      </c>
      <c r="G272">
        <f t="shared" si="29"/>
        <v>4.9866501986271707E-4</v>
      </c>
    </row>
    <row r="273" spans="1:7" x14ac:dyDescent="0.25">
      <c r="A273">
        <v>6.0000000000003997</v>
      </c>
      <c r="B273">
        <f t="shared" si="24"/>
        <v>7.8819804789622052E-3</v>
      </c>
      <c r="C273">
        <f t="shared" si="25"/>
        <v>7.881817260747952E-3</v>
      </c>
      <c r="D273">
        <f t="shared" si="26"/>
        <v>7.8817356539222314E-3</v>
      </c>
      <c r="E273" s="5">
        <f t="shared" si="27"/>
        <v>4.2460715788895316</v>
      </c>
      <c r="F273">
        <f t="shared" si="28"/>
        <v>-2.2828205726375703E-2</v>
      </c>
      <c r="G273">
        <f t="shared" si="29"/>
        <v>5.2112697668573241E-4</v>
      </c>
    </row>
    <row r="274" spans="1:7" x14ac:dyDescent="0.25">
      <c r="A274">
        <v>6.1000000000004002</v>
      </c>
      <c r="B274">
        <f t="shared" si="24"/>
        <v>8.0133468202782335E-3</v>
      </c>
      <c r="C274">
        <f t="shared" si="25"/>
        <v>8.0131753045973239E-3</v>
      </c>
      <c r="D274">
        <f t="shared" si="26"/>
        <v>8.0130895492348305E-3</v>
      </c>
      <c r="E274" s="5">
        <f t="shared" si="27"/>
        <v>4.3168349318047872</v>
      </c>
      <c r="F274">
        <f t="shared" si="28"/>
        <v>-2.3196903527071752E-2</v>
      </c>
      <c r="G274">
        <f t="shared" si="29"/>
        <v>5.3809633324427392E-4</v>
      </c>
    </row>
    <row r="275" spans="1:7" x14ac:dyDescent="0.25">
      <c r="A275">
        <v>6.2000000000003999</v>
      </c>
      <c r="B275">
        <f t="shared" si="24"/>
        <v>8.1447131615942619E-3</v>
      </c>
      <c r="C275">
        <f t="shared" si="25"/>
        <v>8.1445330719077114E-3</v>
      </c>
      <c r="D275">
        <f t="shared" si="26"/>
        <v>8.1444430297522713E-3</v>
      </c>
      <c r="E275" s="5">
        <f t="shared" si="27"/>
        <v>4.3875980612603884</v>
      </c>
      <c r="F275">
        <f t="shared" si="28"/>
        <v>-2.3439471701863349E-2</v>
      </c>
      <c r="G275">
        <f t="shared" si="29"/>
        <v>5.4940883366245269E-4</v>
      </c>
    </row>
    <row r="276" spans="1:7" x14ac:dyDescent="0.25">
      <c r="A276">
        <v>6.3000000000004004</v>
      </c>
      <c r="B276">
        <f t="shared" si="24"/>
        <v>8.2760795029102902E-3</v>
      </c>
      <c r="C276">
        <f t="shared" si="25"/>
        <v>8.2758905581468839E-3</v>
      </c>
      <c r="D276">
        <f t="shared" si="26"/>
        <v>8.2757960886768733E-3</v>
      </c>
      <c r="E276" s="5">
        <f t="shared" si="27"/>
        <v>4.4583609635942683</v>
      </c>
      <c r="F276">
        <f t="shared" si="28"/>
        <v>-2.3558879419839088E-2</v>
      </c>
      <c r="G276">
        <f t="shared" si="29"/>
        <v>5.5502079951851772E-4</v>
      </c>
    </row>
    <row r="277" spans="1:7" x14ac:dyDescent="0.25">
      <c r="A277">
        <v>6.4000000000004</v>
      </c>
      <c r="B277">
        <f t="shared" si="24"/>
        <v>8.4074458442263186E-3</v>
      </c>
      <c r="C277">
        <f t="shared" si="25"/>
        <v>8.4072477587826631E-3</v>
      </c>
      <c r="D277">
        <f t="shared" si="26"/>
        <v>8.4071487192110585E-3</v>
      </c>
      <c r="E277" s="5">
        <f t="shared" si="27"/>
        <v>4.5291236351444146</v>
      </c>
      <c r="F277">
        <f t="shared" si="28"/>
        <v>-2.3558479211498728E-2</v>
      </c>
      <c r="G277">
        <f t="shared" si="29"/>
        <v>5.5500194275861776E-4</v>
      </c>
    </row>
    <row r="278" spans="1:7" x14ac:dyDescent="0.25">
      <c r="A278">
        <v>6.5000000000003997</v>
      </c>
      <c r="B278">
        <f t="shared" si="24"/>
        <v>8.5388121855423452E-3</v>
      </c>
      <c r="C278">
        <f t="shared" si="25"/>
        <v>8.5386046692829329E-3</v>
      </c>
      <c r="D278">
        <f t="shared" si="26"/>
        <v>8.5385009145573648E-3</v>
      </c>
      <c r="E278" s="5">
        <f t="shared" si="27"/>
        <v>4.5998860722488804</v>
      </c>
      <c r="F278">
        <f t="shared" si="28"/>
        <v>-2.3441989398149267E-2</v>
      </c>
      <c r="G278">
        <f t="shared" si="29"/>
        <v>5.4952686694294262E-4</v>
      </c>
    </row>
    <row r="279" spans="1:7" x14ac:dyDescent="0.25">
      <c r="A279">
        <v>6.6000000000004002</v>
      </c>
      <c r="B279">
        <f t="shared" si="24"/>
        <v>8.6701785268583735E-3</v>
      </c>
      <c r="C279">
        <f t="shared" si="25"/>
        <v>8.6699612851156432E-3</v>
      </c>
      <c r="D279">
        <f t="shared" si="26"/>
        <v>8.6698526679184432E-3</v>
      </c>
      <c r="E279" s="5">
        <f t="shared" si="27"/>
        <v>4.6706482712457777</v>
      </c>
      <c r="F279">
        <f t="shared" si="28"/>
        <v>-2.3213475297832312E-2</v>
      </c>
      <c r="G279">
        <f t="shared" si="29"/>
        <v>5.3886543540307094E-4</v>
      </c>
    </row>
    <row r="280" spans="1:7" x14ac:dyDescent="0.25">
      <c r="A280">
        <v>6.7000000000003999</v>
      </c>
      <c r="B280">
        <f t="shared" si="24"/>
        <v>8.8015448681744018E-3</v>
      </c>
      <c r="C280">
        <f t="shared" si="25"/>
        <v>8.8013176017487944E-3</v>
      </c>
      <c r="D280">
        <f t="shared" si="26"/>
        <v>8.8012039724970539E-3</v>
      </c>
      <c r="E280" s="5">
        <f t="shared" si="27"/>
        <v>4.7414102284732769</v>
      </c>
      <c r="F280">
        <f t="shared" si="28"/>
        <v>-2.287732929172567E-2</v>
      </c>
      <c r="G280">
        <f t="shared" si="29"/>
        <v>5.2337219552204932E-4</v>
      </c>
    </row>
    <row r="281" spans="1:7" x14ac:dyDescent="0.25">
      <c r="A281">
        <v>6.8000000000004004</v>
      </c>
      <c r="B281">
        <f t="shared" si="24"/>
        <v>8.9329112094904302E-3</v>
      </c>
      <c r="C281">
        <f t="shared" si="25"/>
        <v>8.9326736146504576E-3</v>
      </c>
      <c r="D281">
        <f t="shared" si="26"/>
        <v>8.93255482149608E-3</v>
      </c>
      <c r="E281" s="5">
        <f t="shared" si="27"/>
        <v>4.8121719402696153</v>
      </c>
      <c r="F281">
        <f t="shared" si="28"/>
        <v>-2.2438249839012433E-2</v>
      </c>
      <c r="G281">
        <f t="shared" si="29"/>
        <v>5.0347505583794145E-4</v>
      </c>
    </row>
    <row r="282" spans="1:7" x14ac:dyDescent="0.25">
      <c r="A282">
        <v>6.9000000000004</v>
      </c>
      <c r="B282">
        <f t="shared" si="24"/>
        <v>9.0642775508064585E-3</v>
      </c>
      <c r="C282">
        <f t="shared" si="25"/>
        <v>9.0640293192887616E-3</v>
      </c>
      <c r="D282">
        <f t="shared" si="26"/>
        <v>9.063905208118516E-3</v>
      </c>
      <c r="E282" s="5">
        <f t="shared" si="27"/>
        <v>4.8829334029730926</v>
      </c>
      <c r="F282">
        <f t="shared" si="28"/>
        <v>-2.1901219531876827E-2</v>
      </c>
      <c r="G282">
        <f t="shared" si="29"/>
        <v>4.7966341698346302E-4</v>
      </c>
    </row>
    <row r="283" spans="1:7" x14ac:dyDescent="0.25">
      <c r="A283">
        <v>7.0000000000003997</v>
      </c>
      <c r="B283">
        <f t="shared" si="24"/>
        <v>9.1956438921224851E-3</v>
      </c>
      <c r="C283">
        <f t="shared" si="25"/>
        <v>9.195384711131899E-3</v>
      </c>
      <c r="D283">
        <f t="shared" si="26"/>
        <v>9.1952551255674794E-3</v>
      </c>
      <c r="E283" s="5">
        <f t="shared" si="27"/>
        <v>4.9536946129220691</v>
      </c>
      <c r="F283">
        <f t="shared" si="28"/>
        <v>-2.1271482285554321E-2</v>
      </c>
      <c r="G283">
        <f t="shared" si="29"/>
        <v>4.5247595862465126E-4</v>
      </c>
    </row>
    <row r="284" spans="1:7" x14ac:dyDescent="0.25">
      <c r="A284">
        <v>7.1000000000004002</v>
      </c>
      <c r="B284">
        <f t="shared" si="24"/>
        <v>9.3270102334385135E-3</v>
      </c>
      <c r="C284">
        <f t="shared" si="25"/>
        <v>9.3267397856481322E-3</v>
      </c>
      <c r="D284">
        <f t="shared" si="26"/>
        <v>9.3266045670462126E-3</v>
      </c>
      <c r="E284" s="5">
        <f t="shared" si="27"/>
        <v>5.0244555664549786</v>
      </c>
      <c r="F284">
        <f t="shared" si="28"/>
        <v>-2.05545197612216E-2</v>
      </c>
      <c r="G284">
        <f t="shared" si="29"/>
        <v>4.2248828261444926E-4</v>
      </c>
    </row>
    <row r="285" spans="1:7" x14ac:dyDescent="0.25">
      <c r="A285">
        <v>7.2000000000003999</v>
      </c>
      <c r="B285">
        <f t="shared" si="24"/>
        <v>9.4583765747545418E-3</v>
      </c>
      <c r="C285">
        <f t="shared" si="25"/>
        <v>9.4580945383057839E-3</v>
      </c>
      <c r="D285">
        <f t="shared" si="26"/>
        <v>9.4579535257580723E-3</v>
      </c>
      <c r="E285" s="5">
        <f t="shared" si="27"/>
        <v>5.0952162599103117</v>
      </c>
      <c r="F285">
        <f t="shared" si="28"/>
        <v>-1.9756027121951406E-2</v>
      </c>
      <c r="G285">
        <f t="shared" si="29"/>
        <v>3.9030060764327955E-4</v>
      </c>
    </row>
    <row r="286" spans="1:7" x14ac:dyDescent="0.25">
      <c r="A286">
        <v>7.3000000000004004</v>
      </c>
      <c r="B286">
        <f t="shared" si="24"/>
        <v>9.5897429160705702E-3</v>
      </c>
      <c r="C286">
        <f t="shared" si="25"/>
        <v>9.5894489645732463E-3</v>
      </c>
      <c r="D286">
        <f t="shared" si="26"/>
        <v>9.5893019949065475E-3</v>
      </c>
      <c r="E286" s="5">
        <f t="shared" si="27"/>
        <v>5.1659766896266328</v>
      </c>
      <c r="F286">
        <f t="shared" si="28"/>
        <v>-1.8881888223966897E-2</v>
      </c>
      <c r="G286">
        <f t="shared" si="29"/>
        <v>3.5652570290237975E-4</v>
      </c>
    </row>
    <row r="287" spans="1:7" x14ac:dyDescent="0.25">
      <c r="A287">
        <v>7.4000000000004</v>
      </c>
      <c r="B287">
        <f t="shared" si="24"/>
        <v>9.7211092573865985E-3</v>
      </c>
      <c r="C287">
        <f t="shared" si="25"/>
        <v>9.7208030599189778E-3</v>
      </c>
      <c r="D287">
        <f t="shared" si="26"/>
        <v>9.7206499676952517E-3</v>
      </c>
      <c r="E287" s="5">
        <f t="shared" si="27"/>
        <v>5.2367368519425739</v>
      </c>
      <c r="F287">
        <f t="shared" si="28"/>
        <v>-1.7938150347007787E-2</v>
      </c>
      <c r="G287">
        <f t="shared" si="29"/>
        <v>3.217772378718556E-4</v>
      </c>
    </row>
    <row r="288" spans="1:7" x14ac:dyDescent="0.25">
      <c r="A288">
        <v>7.5000000000003997</v>
      </c>
      <c r="B288">
        <f t="shared" si="24"/>
        <v>9.8524755987026251E-3</v>
      </c>
      <c r="C288">
        <f t="shared" si="25"/>
        <v>9.8521568198115025E-3</v>
      </c>
      <c r="D288">
        <f t="shared" si="26"/>
        <v>9.8519974373279234E-3</v>
      </c>
      <c r="E288" s="5">
        <f t="shared" si="27"/>
        <v>5.3074967431968316</v>
      </c>
      <c r="F288">
        <f t="shared" si="28"/>
        <v>-1.6930998568757367E-2</v>
      </c>
      <c r="G288">
        <f t="shared" si="29"/>
        <v>2.8665871253526399E-4</v>
      </c>
    </row>
    <row r="289" spans="1:7" x14ac:dyDescent="0.25">
      <c r="A289">
        <v>7.6000000000004002</v>
      </c>
      <c r="B289">
        <f t="shared" si="24"/>
        <v>9.9838419400186534E-3</v>
      </c>
      <c r="C289">
        <f t="shared" si="25"/>
        <v>9.9835102397194241E-3</v>
      </c>
      <c r="D289">
        <f t="shared" si="26"/>
        <v>9.9833443970084416E-3</v>
      </c>
      <c r="E289" s="5">
        <f t="shared" si="27"/>
        <v>5.3782563597281801</v>
      </c>
      <c r="F289">
        <f t="shared" si="28"/>
        <v>-1.5866729888975778E-2</v>
      </c>
      <c r="G289">
        <f t="shared" si="29"/>
        <v>2.5175311736971731E-4</v>
      </c>
    </row>
    <row r="290" spans="1:7" x14ac:dyDescent="0.25">
      <c r="A290">
        <v>7.7000000000003999</v>
      </c>
      <c r="B290">
        <f t="shared" si="24"/>
        <v>1.0115208281334682E-2</v>
      </c>
      <c r="C290">
        <f t="shared" si="25"/>
        <v>1.0114863315111406E-2</v>
      </c>
      <c r="D290">
        <f t="shared" si="26"/>
        <v>1.0114690839940804E-2</v>
      </c>
      <c r="E290" s="5">
        <f t="shared" si="27"/>
        <v>5.449015697875458</v>
      </c>
      <c r="F290">
        <f t="shared" si="28"/>
        <v>-1.4751727209239904E-2</v>
      </c>
      <c r="G290">
        <f t="shared" si="29"/>
        <v>2.1761345565582892E-4</v>
      </c>
    </row>
    <row r="291" spans="1:7" x14ac:dyDescent="0.25">
      <c r="A291">
        <v>7.8000000000004004</v>
      </c>
      <c r="B291">
        <f t="shared" si="24"/>
        <v>1.024657462265071E-2</v>
      </c>
      <c r="C291">
        <f t="shared" si="25"/>
        <v>1.0246216041456185E-2</v>
      </c>
      <c r="D291">
        <f t="shared" si="26"/>
        <v>1.024603675932915E-2</v>
      </c>
      <c r="E291" s="5">
        <f t="shared" si="27"/>
        <v>5.519774753977579</v>
      </c>
      <c r="F291">
        <f t="shared" si="28"/>
        <v>-1.3592433274002173E-2</v>
      </c>
      <c r="G291">
        <f t="shared" si="29"/>
        <v>1.8475424230820142E-4</v>
      </c>
    </row>
    <row r="292" spans="1:7" x14ac:dyDescent="0.25">
      <c r="A292">
        <v>7.9000000000004</v>
      </c>
      <c r="B292">
        <f t="shared" si="24"/>
        <v>1.0377940963966738E-2</v>
      </c>
      <c r="C292">
        <f t="shared" si="25"/>
        <v>1.0377568414222575E-2</v>
      </c>
      <c r="D292">
        <f t="shared" si="26"/>
        <v>1.0377382148377754E-2</v>
      </c>
      <c r="E292" s="5">
        <f t="shared" si="27"/>
        <v>5.5905335243735301</v>
      </c>
      <c r="F292">
        <f t="shared" si="28"/>
        <v>-1.2395324678057176E-2</v>
      </c>
      <c r="G292">
        <f t="shared" si="29"/>
        <v>1.5364407387445322E-4</v>
      </c>
    </row>
    <row r="293" spans="1:7" x14ac:dyDescent="0.25">
      <c r="A293">
        <v>8.0000000000003997</v>
      </c>
      <c r="B293">
        <f t="shared" si="24"/>
        <v>1.0509307305282765E-2</v>
      </c>
      <c r="C293">
        <f t="shared" si="25"/>
        <v>1.0508920428879458E-2</v>
      </c>
      <c r="D293">
        <f t="shared" si="26"/>
        <v>1.0508727000291025E-2</v>
      </c>
      <c r="E293" s="5">
        <f t="shared" si="27"/>
        <v>5.6612920054023705</v>
      </c>
      <c r="F293">
        <f t="shared" si="28"/>
        <v>-1.1166886044446872E-2</v>
      </c>
      <c r="G293">
        <f t="shared" si="29"/>
        <v>1.2469934392966232E-4</v>
      </c>
    </row>
    <row r="294" spans="1:7" x14ac:dyDescent="0.25">
      <c r="A294">
        <v>8.1000000000003993</v>
      </c>
      <c r="B294">
        <f t="shared" si="24"/>
        <v>1.0640673646598793E-2</v>
      </c>
      <c r="C294">
        <f t="shared" si="25"/>
        <v>1.0640272080895793E-2</v>
      </c>
      <c r="D294">
        <f t="shared" si="26"/>
        <v>1.0640071308273512E-2</v>
      </c>
      <c r="E294" s="5">
        <f t="shared" si="27"/>
        <v>5.7320501934032366</v>
      </c>
      <c r="F294">
        <f t="shared" si="28"/>
        <v>-9.9135844753513239E-3</v>
      </c>
      <c r="G294">
        <f t="shared" si="29"/>
        <v>9.8279157149926778E-5</v>
      </c>
    </row>
    <row r="295" spans="1:7" x14ac:dyDescent="0.25">
      <c r="A295">
        <v>8.2000000000004007</v>
      </c>
      <c r="B295">
        <f t="shared" si="24"/>
        <v>1.0772039987914823E-2</v>
      </c>
      <c r="C295">
        <f t="shared" si="25"/>
        <v>1.0771623365740616E-2</v>
      </c>
      <c r="D295">
        <f t="shared" si="26"/>
        <v>1.0771415065529909E-2</v>
      </c>
      <c r="E295" s="5">
        <f t="shared" si="27"/>
        <v>5.8028080847153394</v>
      </c>
      <c r="F295">
        <f t="shared" si="28"/>
        <v>-8.6418443766109604E-3</v>
      </c>
      <c r="G295">
        <f t="shared" si="29"/>
        <v>7.4681474229562478E-5</v>
      </c>
    </row>
    <row r="296" spans="1:7" x14ac:dyDescent="0.25">
      <c r="A296">
        <v>8.3000000000004004</v>
      </c>
      <c r="B296">
        <f t="shared" si="24"/>
        <v>1.090340632923085E-2</v>
      </c>
      <c r="C296">
        <f t="shared" si="25"/>
        <v>1.0902974278883029E-2</v>
      </c>
      <c r="D296">
        <f t="shared" si="26"/>
        <v>1.0902758265265041E-2</v>
      </c>
      <c r="E296" s="5">
        <f t="shared" si="27"/>
        <v>5.8735656756779626</v>
      </c>
      <c r="F296">
        <f t="shared" si="28"/>
        <v>-7.3580227542171077E-3</v>
      </c>
      <c r="G296">
        <f t="shared" si="29"/>
        <v>5.4140498851576712E-5</v>
      </c>
    </row>
    <row r="297" spans="1:7" x14ac:dyDescent="0.25">
      <c r="A297">
        <v>8.4000000000004</v>
      </c>
      <c r="B297">
        <f t="shared" si="24"/>
        <v>1.1034772670546878E-2</v>
      </c>
      <c r="C297">
        <f t="shared" si="25"/>
        <v>1.1034324815792225E-2</v>
      </c>
      <c r="D297">
        <f t="shared" si="26"/>
        <v>1.1034100900683894E-2</v>
      </c>
      <c r="E297" s="5">
        <f t="shared" si="27"/>
        <v>5.9443229626304763</v>
      </c>
      <c r="F297">
        <f t="shared" si="28"/>
        <v>-6.068385078403145E-3</v>
      </c>
      <c r="G297">
        <f t="shared" si="29"/>
        <v>3.6825297459785943E-5</v>
      </c>
    </row>
    <row r="298" spans="1:7" x14ac:dyDescent="0.25">
      <c r="A298">
        <v>8.5000000000003997</v>
      </c>
      <c r="B298">
        <f t="shared" si="24"/>
        <v>1.1166139011862905E-2</v>
      </c>
      <c r="C298">
        <f t="shared" si="25"/>
        <v>1.1165674971937465E-2</v>
      </c>
      <c r="D298">
        <f t="shared" si="26"/>
        <v>1.1165442964991583E-2</v>
      </c>
      <c r="E298" s="5">
        <f t="shared" si="27"/>
        <v>6.0150799419123224</v>
      </c>
      <c r="F298">
        <f t="shared" si="28"/>
        <v>-4.7790818078835701E-3</v>
      </c>
      <c r="G298">
        <f t="shared" si="29"/>
        <v>2.2839622926443693E-5</v>
      </c>
    </row>
    <row r="299" spans="1:7" x14ac:dyDescent="0.25">
      <c r="A299">
        <v>8.6000000000003993</v>
      </c>
      <c r="B299">
        <f t="shared" si="24"/>
        <v>1.1297505353178933E-2</v>
      </c>
      <c r="C299">
        <f t="shared" si="25"/>
        <v>1.1297024742788092E-2</v>
      </c>
      <c r="D299">
        <f t="shared" si="26"/>
        <v>1.1296784451393383E-2</v>
      </c>
      <c r="E299" s="5">
        <f t="shared" si="27"/>
        <v>6.0858366098630254</v>
      </c>
      <c r="F299">
        <f t="shared" si="28"/>
        <v>-3.496125663333786E-3</v>
      </c>
      <c r="G299">
        <f t="shared" si="29"/>
        <v>1.2222894653821105E-5</v>
      </c>
    </row>
    <row r="300" spans="1:7" x14ac:dyDescent="0.25">
      <c r="A300">
        <v>8.7000000000004007</v>
      </c>
      <c r="B300">
        <f t="shared" si="24"/>
        <v>1.1428871694494963E-2</v>
      </c>
      <c r="C300">
        <f t="shared" si="25"/>
        <v>1.1428374123813534E-2</v>
      </c>
      <c r="D300">
        <f t="shared" si="26"/>
        <v>1.1428125353094717E-2</v>
      </c>
      <c r="E300" s="5">
        <f t="shared" si="27"/>
        <v>6.1565929628221907</v>
      </c>
      <c r="F300">
        <f t="shared" si="28"/>
        <v>-2.2253697354022712E-3</v>
      </c>
      <c r="G300">
        <f t="shared" si="29"/>
        <v>4.9522704592443746E-6</v>
      </c>
    </row>
    <row r="301" spans="1:7" x14ac:dyDescent="0.25">
      <c r="A301">
        <v>8.8000000000004004</v>
      </c>
      <c r="B301">
        <f t="shared" si="24"/>
        <v>1.156023803581099E-2</v>
      </c>
      <c r="C301">
        <f t="shared" si="25"/>
        <v>1.1559723110483285E-2</v>
      </c>
      <c r="D301">
        <f t="shared" si="26"/>
        <v>1.155946566330115E-2</v>
      </c>
      <c r="E301" s="5">
        <f t="shared" si="27"/>
        <v>6.2273489971295009</v>
      </c>
      <c r="F301">
        <f t="shared" si="28"/>
        <v>-9.7248650841124762E-4</v>
      </c>
      <c r="G301">
        <f t="shared" si="29"/>
        <v>9.4573000904189956E-7</v>
      </c>
    </row>
    <row r="302" spans="1:7" x14ac:dyDescent="0.25">
      <c r="A302">
        <v>8.9000000000004</v>
      </c>
      <c r="B302">
        <f t="shared" si="24"/>
        <v>1.1691604377127018E-2</v>
      </c>
      <c r="C302">
        <f t="shared" si="25"/>
        <v>1.1691071698266935E-2</v>
      </c>
      <c r="D302">
        <f t="shared" si="26"/>
        <v>1.1690805375218409E-2</v>
      </c>
      <c r="E302" s="5">
        <f t="shared" si="27"/>
        <v>6.2981047091247238</v>
      </c>
      <c r="F302">
        <f t="shared" si="28"/>
        <v>2.5705212354520626E-4</v>
      </c>
      <c r="G302">
        <f t="shared" si="29"/>
        <v>6.6075794219099984E-8</v>
      </c>
    </row>
    <row r="303" spans="1:7" x14ac:dyDescent="0.25">
      <c r="A303">
        <v>9.0000000000003997</v>
      </c>
      <c r="B303">
        <f t="shared" si="24"/>
        <v>1.1822970718443045E-2</v>
      </c>
      <c r="C303">
        <f t="shared" si="25"/>
        <v>1.182241988263415E-2</v>
      </c>
      <c r="D303">
        <f t="shared" si="26"/>
        <v>1.1822144482052373E-2</v>
      </c>
      <c r="E303" s="5">
        <f t="shared" si="27"/>
        <v>6.3688600951477152</v>
      </c>
      <c r="F303">
        <f t="shared" si="28"/>
        <v>1.4579937761350966E-3</v>
      </c>
      <c r="G303">
        <f t="shared" si="29"/>
        <v>2.1257458512486781E-6</v>
      </c>
    </row>
    <row r="304" spans="1:7" x14ac:dyDescent="0.25">
      <c r="A304">
        <v>9.1000000000003993</v>
      </c>
      <c r="B304">
        <f t="shared" si="24"/>
        <v>1.1954337059759073E-2</v>
      </c>
      <c r="C304">
        <f t="shared" si="25"/>
        <v>1.1953767659054685E-2</v>
      </c>
      <c r="D304">
        <f t="shared" si="26"/>
        <v>1.1953482977009081E-2</v>
      </c>
      <c r="E304" s="5">
        <f t="shared" si="27"/>
        <v>6.4396151515384075</v>
      </c>
      <c r="F304">
        <f t="shared" si="28"/>
        <v>2.6253233629930962E-3</v>
      </c>
      <c r="G304">
        <f t="shared" si="29"/>
        <v>6.8923227602773809E-6</v>
      </c>
    </row>
    <row r="305" spans="1:7" x14ac:dyDescent="0.25">
      <c r="A305">
        <v>9.2000000000004007</v>
      </c>
      <c r="B305">
        <f t="shared" si="24"/>
        <v>1.2085703401075103E-2</v>
      </c>
      <c r="C305">
        <f t="shared" si="25"/>
        <v>1.2085115022998373E-2</v>
      </c>
      <c r="D305">
        <f t="shared" si="26"/>
        <v>1.2084820853294726E-2</v>
      </c>
      <c r="E305" s="5">
        <f t="shared" si="27"/>
        <v>6.5103698746368242</v>
      </c>
      <c r="F305">
        <f t="shared" si="28"/>
        <v>3.7542796908912714E-3</v>
      </c>
      <c r="G305">
        <f t="shared" si="29"/>
        <v>1.409461599743866E-5</v>
      </c>
    </row>
    <row r="306" spans="1:7" x14ac:dyDescent="0.25">
      <c r="A306">
        <v>9.3000000000004004</v>
      </c>
      <c r="B306">
        <f t="shared" si="24"/>
        <v>1.221706974239113E-2</v>
      </c>
      <c r="C306">
        <f t="shared" si="25"/>
        <v>1.2216461969935132E-2</v>
      </c>
      <c r="D306">
        <f t="shared" si="26"/>
        <v>1.2216158104115658E-2</v>
      </c>
      <c r="E306" s="5">
        <f t="shared" si="27"/>
        <v>6.5811242607830698</v>
      </c>
      <c r="F306">
        <f t="shared" si="28"/>
        <v>4.8403708056492323E-3</v>
      </c>
      <c r="G306">
        <f t="shared" si="29"/>
        <v>2.3429189536181399E-5</v>
      </c>
    </row>
    <row r="307" spans="1:7" x14ac:dyDescent="0.25">
      <c r="A307">
        <v>9.4000000000004</v>
      </c>
      <c r="B307">
        <f t="shared" si="24"/>
        <v>1.2348436083707158E-2</v>
      </c>
      <c r="C307">
        <f t="shared" si="25"/>
        <v>1.2347808495334973E-2</v>
      </c>
      <c r="D307">
        <f t="shared" si="26"/>
        <v>1.23474947226784E-2</v>
      </c>
      <c r="E307" s="5">
        <f t="shared" si="27"/>
        <v>6.651878306317343</v>
      </c>
      <c r="F307">
        <f t="shared" si="28"/>
        <v>5.8793880382366787E-3</v>
      </c>
      <c r="G307">
        <f t="shared" si="29"/>
        <v>3.4567203704160544E-5</v>
      </c>
    </row>
    <row r="308" spans="1:7" x14ac:dyDescent="0.25">
      <c r="A308">
        <v>9.5000000000003997</v>
      </c>
      <c r="B308">
        <f t="shared" si="24"/>
        <v>1.2479802425023185E-2</v>
      </c>
      <c r="C308">
        <f t="shared" si="25"/>
        <v>1.2479154594667988E-2</v>
      </c>
      <c r="D308">
        <f t="shared" si="26"/>
        <v>1.2478830702189626E-2</v>
      </c>
      <c r="E308" s="5">
        <f t="shared" si="27"/>
        <v>6.7226320075799224</v>
      </c>
      <c r="F308">
        <f t="shared" si="28"/>
        <v>6.8674187063709601E-3</v>
      </c>
      <c r="G308">
        <f t="shared" si="29"/>
        <v>4.716143968861379E-5</v>
      </c>
    </row>
    <row r="309" spans="1:7" x14ac:dyDescent="0.25">
      <c r="A309">
        <v>9.6000000000003993</v>
      </c>
      <c r="B309">
        <f t="shared" si="24"/>
        <v>1.2611168766339213E-2</v>
      </c>
      <c r="C309">
        <f t="shared" si="25"/>
        <v>1.2610500263404361E-2</v>
      </c>
      <c r="D309">
        <f t="shared" si="26"/>
        <v>1.2610166035856182E-2</v>
      </c>
      <c r="E309" s="5">
        <f t="shared" si="27"/>
        <v>6.7933853609111807</v>
      </c>
      <c r="F309">
        <f t="shared" si="28"/>
        <v>7.8008574329124216E-3</v>
      </c>
      <c r="G309">
        <f t="shared" si="29"/>
        <v>6.0853376688624976E-5</v>
      </c>
    </row>
    <row r="310" spans="1:7" x14ac:dyDescent="0.25">
      <c r="A310">
        <v>9.7000000000004007</v>
      </c>
      <c r="B310">
        <f t="shared" si="24"/>
        <v>1.2742535107655243E-2</v>
      </c>
      <c r="C310">
        <f t="shared" si="25"/>
        <v>1.2741845497014367E-2</v>
      </c>
      <c r="D310">
        <f t="shared" si="26"/>
        <v>1.2741500716885085E-2</v>
      </c>
      <c r="E310" s="5">
        <f t="shared" si="27"/>
        <v>6.8641383626515831</v>
      </c>
      <c r="F310">
        <f t="shared" si="28"/>
        <v>8.6764160484780091E-3</v>
      </c>
      <c r="G310">
        <f t="shared" si="29"/>
        <v>7.5280195446286757E-5</v>
      </c>
    </row>
    <row r="311" spans="1:7" x14ac:dyDescent="0.25">
      <c r="A311">
        <v>9.8000000000004004</v>
      </c>
      <c r="B311">
        <f t="shared" si="24"/>
        <v>1.287390144897127E-2</v>
      </c>
      <c r="C311">
        <f t="shared" si="25"/>
        <v>1.287319029096836E-2</v>
      </c>
      <c r="D311">
        <f t="shared" si="26"/>
        <v>1.287283473848351E-2</v>
      </c>
      <c r="E311" s="5">
        <f t="shared" si="27"/>
        <v>6.934891009141678</v>
      </c>
      <c r="F311">
        <f t="shared" si="28"/>
        <v>9.4911320519076286E-3</v>
      </c>
      <c r="G311">
        <f t="shared" si="29"/>
        <v>9.0081587626748307E-5</v>
      </c>
    </row>
    <row r="312" spans="1:7" x14ac:dyDescent="0.25">
      <c r="A312">
        <v>9.9000000000004</v>
      </c>
      <c r="B312">
        <f t="shared" si="24"/>
        <v>1.3005267790287298E-2</v>
      </c>
      <c r="C312">
        <f t="shared" si="25"/>
        <v>1.30045346407368E-2</v>
      </c>
      <c r="D312">
        <f t="shared" si="26"/>
        <v>1.3004168093858813E-2</v>
      </c>
      <c r="E312" s="5">
        <f t="shared" si="27"/>
        <v>7.0056432967221118</v>
      </c>
      <c r="F312">
        <f t="shared" si="28"/>
        <v>1.0242375608497716E-2</v>
      </c>
      <c r="G312">
        <f t="shared" si="29"/>
        <v>1.0490625810554895E-4</v>
      </c>
    </row>
    <row r="313" spans="1:7" x14ac:dyDescent="0.25">
      <c r="A313">
        <v>10.0000000000004</v>
      </c>
      <c r="B313">
        <f t="shared" si="24"/>
        <v>1.3136634131603325E-2</v>
      </c>
      <c r="C313">
        <f t="shared" si="25"/>
        <v>1.3135878541790226E-2</v>
      </c>
      <c r="D313">
        <f t="shared" si="26"/>
        <v>1.3135500776218511E-2</v>
      </c>
      <c r="E313" s="5">
        <f t="shared" si="27"/>
        <v>7.0763952217336206</v>
      </c>
      <c r="F313">
        <f t="shared" si="28"/>
        <v>1.0927855072234842E-2</v>
      </c>
      <c r="G313">
        <f t="shared" si="29"/>
        <v>1.1941801647976875E-4</v>
      </c>
    </row>
    <row r="314" spans="1:7" x14ac:dyDescent="0.25">
      <c r="A314">
        <v>10.100000000000399</v>
      </c>
      <c r="B314">
        <f t="shared" si="24"/>
        <v>1.3268000472919353E-2</v>
      </c>
      <c r="C314">
        <f t="shared" si="25"/>
        <v>1.3267221989599282E-2</v>
      </c>
      <c r="D314">
        <f t="shared" si="26"/>
        <v>1.3266832778770313E-2</v>
      </c>
      <c r="E314" s="5">
        <f t="shared" si="27"/>
        <v>7.1471467805170414</v>
      </c>
      <c r="F314">
        <f t="shared" si="28"/>
        <v>1.1545621024594636E-2</v>
      </c>
      <c r="G314">
        <f t="shared" si="29"/>
        <v>1.333013648435617E-4</v>
      </c>
    </row>
    <row r="315" spans="1:7" x14ac:dyDescent="0.25">
      <c r="A315">
        <v>10.200000000000401</v>
      </c>
      <c r="B315">
        <f t="shared" si="24"/>
        <v>1.3399366814235383E-2</v>
      </c>
      <c r="C315">
        <f t="shared" si="25"/>
        <v>1.3398564979634696E-2</v>
      </c>
      <c r="D315">
        <f t="shared" si="26"/>
        <v>1.3398164094722085E-2</v>
      </c>
      <c r="E315" s="5">
        <f t="shared" si="27"/>
        <v>7.2178979694132934</v>
      </c>
      <c r="F315">
        <f t="shared" si="28"/>
        <v>1.2094068828786574E-2</v>
      </c>
      <c r="G315">
        <f t="shared" si="29"/>
        <v>1.4626650083542704E-4</v>
      </c>
    </row>
    <row r="316" spans="1:7" x14ac:dyDescent="0.25">
      <c r="A316">
        <v>10.3000000000004</v>
      </c>
      <c r="B316">
        <f t="shared" si="24"/>
        <v>1.353073315555141E-2</v>
      </c>
      <c r="C316">
        <f t="shared" si="25"/>
        <v>1.3529907507367293E-2</v>
      </c>
      <c r="D316">
        <f t="shared" si="26"/>
        <v>1.3529494717281879E-2</v>
      </c>
      <c r="E316" s="5">
        <f t="shared" si="27"/>
        <v>7.2886487847634012</v>
      </c>
      <c r="F316">
        <f t="shared" si="28"/>
        <v>1.2571939704600545E-2</v>
      </c>
      <c r="G316">
        <f t="shared" si="29"/>
        <v>1.5805366793611165E-4</v>
      </c>
    </row>
    <row r="317" spans="1:7" x14ac:dyDescent="0.25">
      <c r="A317">
        <v>10.4000000000004</v>
      </c>
      <c r="B317">
        <f t="shared" si="24"/>
        <v>1.3662099496867438E-2</v>
      </c>
      <c r="C317">
        <f t="shared" si="25"/>
        <v>1.3661249568267997E-2</v>
      </c>
      <c r="D317">
        <f t="shared" si="26"/>
        <v>1.3660824639657931E-2</v>
      </c>
      <c r="E317" s="5">
        <f t="shared" si="27"/>
        <v>7.3593992229084835</v>
      </c>
      <c r="F317">
        <f t="shared" si="28"/>
        <v>1.2978320335215171E-2</v>
      </c>
      <c r="G317">
        <f t="shared" si="29"/>
        <v>1.6843679872345963E-4</v>
      </c>
    </row>
    <row r="318" spans="1:7" x14ac:dyDescent="0.25">
      <c r="A318">
        <v>10.5000000000004</v>
      </c>
      <c r="B318">
        <f t="shared" si="24"/>
        <v>1.3793465838183465E-2</v>
      </c>
      <c r="C318">
        <f t="shared" si="25"/>
        <v>1.3792591157807824E-2</v>
      </c>
      <c r="D318">
        <f t="shared" si="26"/>
        <v>1.3792153855058645E-2</v>
      </c>
      <c r="E318" s="5">
        <f t="shared" si="27"/>
        <v>7.4301492801897542</v>
      </c>
      <c r="F318">
        <f t="shared" si="28"/>
        <v>1.3312641023439339E-2</v>
      </c>
      <c r="G318">
        <f t="shared" si="29"/>
        <v>1.7722641101896002E-4</v>
      </c>
    </row>
    <row r="319" spans="1:7" x14ac:dyDescent="0.25">
      <c r="A319">
        <v>10.600000000000399</v>
      </c>
      <c r="B319">
        <f t="shared" si="24"/>
        <v>1.3924832179499493E-2</v>
      </c>
      <c r="C319">
        <f t="shared" si="25"/>
        <v>1.3923932271457894E-2</v>
      </c>
      <c r="D319">
        <f t="shared" si="26"/>
        <v>1.3923482356692624E-2</v>
      </c>
      <c r="E319" s="5">
        <f t="shared" si="27"/>
        <v>7.5008989529485319</v>
      </c>
      <c r="F319">
        <f t="shared" si="28"/>
        <v>1.3574672420847693E-2</v>
      </c>
      <c r="G319">
        <f t="shared" si="29"/>
        <v>1.8427173133332296E-4</v>
      </c>
    </row>
    <row r="320" spans="1:7" x14ac:dyDescent="0.25">
      <c r="A320">
        <v>10.700000000000401</v>
      </c>
      <c r="B320">
        <f t="shared" si="24"/>
        <v>1.4056198520815523E-2</v>
      </c>
      <c r="C320">
        <f t="shared" si="25"/>
        <v>1.4055272904689421E-2</v>
      </c>
      <c r="D320">
        <f t="shared" si="26"/>
        <v>1.4054810137768646E-2</v>
      </c>
      <c r="E320" s="5">
        <f t="shared" si="27"/>
        <v>7.5716482375262286</v>
      </c>
      <c r="F320">
        <f t="shared" si="28"/>
        <v>1.376452085911474E-2</v>
      </c>
      <c r="G320">
        <f t="shared" si="29"/>
        <v>1.8946203448100477E-4</v>
      </c>
    </row>
    <row r="321" spans="1:7" x14ac:dyDescent="0.25">
      <c r="A321">
        <v>10.8000000000004</v>
      </c>
      <c r="B321">
        <f t="shared" si="24"/>
        <v>1.418756486213155E-2</v>
      </c>
      <c r="C321">
        <f t="shared" si="25"/>
        <v>1.4186613052973713E-2</v>
      </c>
      <c r="D321">
        <f t="shared" si="26"/>
        <v>1.4186137191495671E-2</v>
      </c>
      <c r="E321" s="5">
        <f t="shared" si="27"/>
        <v>7.6423971302643565</v>
      </c>
      <c r="F321">
        <f t="shared" si="28"/>
        <v>1.3882622318526824E-2</v>
      </c>
      <c r="G321">
        <f t="shared" si="29"/>
        <v>1.9272720243885909E-4</v>
      </c>
    </row>
    <row r="322" spans="1:7" x14ac:dyDescent="0.25">
      <c r="A322">
        <v>10.9000000000004</v>
      </c>
      <c r="B322">
        <f t="shared" si="24"/>
        <v>1.4318931203447578E-2</v>
      </c>
      <c r="C322">
        <f t="shared" si="25"/>
        <v>1.4317952711782192E-2</v>
      </c>
      <c r="D322">
        <f t="shared" si="26"/>
        <v>1.4317463511082861E-2</v>
      </c>
      <c r="E322" s="5">
        <f t="shared" si="27"/>
        <v>7.7131456275045345</v>
      </c>
      <c r="F322">
        <f t="shared" si="28"/>
        <v>1.3929735074131675E-2</v>
      </c>
      <c r="G322">
        <f t="shared" si="29"/>
        <v>1.9403751923549419E-4</v>
      </c>
    </row>
    <row r="323" spans="1:7" x14ac:dyDescent="0.25">
      <c r="A323">
        <v>11.0000000000004</v>
      </c>
      <c r="B323">
        <f t="shared" si="24"/>
        <v>1.4450297544763605E-2</v>
      </c>
      <c r="C323">
        <f t="shared" si="25"/>
        <v>1.4449291876586369E-2</v>
      </c>
      <c r="D323">
        <f t="shared" si="26"/>
        <v>1.4448789089739554E-2</v>
      </c>
      <c r="E323" s="5">
        <f t="shared" si="27"/>
        <v>7.7838937255884781</v>
      </c>
      <c r="F323">
        <f t="shared" si="28"/>
        <v>1.39069310652507E-2</v>
      </c>
      <c r="G323">
        <f t="shared" si="29"/>
        <v>1.9340273165363496E-4</v>
      </c>
    </row>
    <row r="324" spans="1:7" x14ac:dyDescent="0.25">
      <c r="A324">
        <v>11.100000000000399</v>
      </c>
      <c r="B324">
        <f t="shared" si="24"/>
        <v>1.4581663886079633E-2</v>
      </c>
      <c r="C324">
        <f t="shared" si="25"/>
        <v>1.4580630542857864E-2</v>
      </c>
      <c r="D324">
        <f t="shared" si="26"/>
        <v>1.458011392067529E-2</v>
      </c>
      <c r="E324" s="5">
        <f t="shared" si="27"/>
        <v>7.8546414208580106</v>
      </c>
      <c r="F324">
        <f t="shared" si="28"/>
        <v>1.3815586039107536E-2</v>
      </c>
      <c r="G324">
        <f t="shared" si="29"/>
        <v>1.9087041760398307E-4</v>
      </c>
    </row>
    <row r="325" spans="1:7" x14ac:dyDescent="0.25">
      <c r="A325">
        <v>11.200000000000401</v>
      </c>
      <c r="B325">
        <f t="shared" si="24"/>
        <v>1.4713030227395663E-2</v>
      </c>
      <c r="C325">
        <f t="shared" si="25"/>
        <v>1.4711968706068399E-2</v>
      </c>
      <c r="D325">
        <f t="shared" si="26"/>
        <v>1.4711437997099798E-2</v>
      </c>
      <c r="E325" s="5">
        <f t="shared" si="27"/>
        <v>7.9253887096550573</v>
      </c>
      <c r="F325">
        <f t="shared" si="28"/>
        <v>1.3657368524097414E-2</v>
      </c>
      <c r="G325">
        <f t="shared" si="29"/>
        <v>1.865237150030068E-4</v>
      </c>
    </row>
    <row r="326" spans="1:7" x14ac:dyDescent="0.25">
      <c r="A326">
        <v>11.3000000000004</v>
      </c>
      <c r="B326">
        <f t="shared" si="24"/>
        <v>1.484439656871169E-2</v>
      </c>
      <c r="C326">
        <f t="shared" si="25"/>
        <v>1.4843306361689795E-2</v>
      </c>
      <c r="D326">
        <f t="shared" si="26"/>
        <v>1.4842761312222999E-2</v>
      </c>
      <c r="E326" s="5">
        <f t="shared" si="27"/>
        <v>7.9961355883216489</v>
      </c>
      <c r="F326">
        <f t="shared" si="28"/>
        <v>1.3434227692717167E-2</v>
      </c>
      <c r="G326">
        <f t="shared" si="29"/>
        <v>1.8047847369976881E-4</v>
      </c>
    </row>
    <row r="327" spans="1:7" x14ac:dyDescent="0.25">
      <c r="A327">
        <v>11.4000000000004</v>
      </c>
      <c r="B327">
        <f t="shared" si="24"/>
        <v>1.4975762910027718E-2</v>
      </c>
      <c r="C327">
        <f t="shared" si="25"/>
        <v>1.4974643505193987E-2</v>
      </c>
      <c r="D327">
        <f t="shared" si="26"/>
        <v>1.4974083859255017E-2</v>
      </c>
      <c r="E327" s="5">
        <f t="shared" si="27"/>
        <v>8.0668820531999224</v>
      </c>
      <c r="F327">
        <f t="shared" si="28"/>
        <v>1.3148380178377182E-2</v>
      </c>
      <c r="G327">
        <f t="shared" si="29"/>
        <v>1.7287990131514198E-4</v>
      </c>
    </row>
    <row r="328" spans="1:7" x14ac:dyDescent="0.25">
      <c r="A328">
        <v>11.5000000000004</v>
      </c>
      <c r="B328">
        <f t="shared" si="24"/>
        <v>1.5107129251343745E-2</v>
      </c>
      <c r="C328">
        <f t="shared" si="25"/>
        <v>1.5105980132053007E-2</v>
      </c>
      <c r="D328">
        <f t="shared" si="26"/>
        <v>1.5105405631406169E-2</v>
      </c>
      <c r="E328" s="5">
        <f t="shared" si="27"/>
        <v>8.1376281006321172</v>
      </c>
      <c r="F328">
        <f t="shared" si="28"/>
        <v>1.2802295914208285E-2</v>
      </c>
      <c r="G328">
        <f t="shared" si="29"/>
        <v>1.6389878067495415E-4</v>
      </c>
    </row>
    <row r="329" spans="1:7" x14ac:dyDescent="0.25">
      <c r="A329">
        <v>11.600000000000399</v>
      </c>
      <c r="B329">
        <f t="shared" si="24"/>
        <v>1.5238495592659773E-2</v>
      </c>
      <c r="C329">
        <f t="shared" si="25"/>
        <v>1.5237316237739001E-2</v>
      </c>
      <c r="D329">
        <f t="shared" si="26"/>
        <v>1.523672662188698E-2</v>
      </c>
      <c r="E329" s="5">
        <f t="shared" si="27"/>
        <v>8.208373726960593</v>
      </c>
      <c r="F329">
        <f t="shared" si="28"/>
        <v>1.2398683065543429E-2</v>
      </c>
      <c r="G329">
        <f t="shared" si="29"/>
        <v>1.5372734175979341E-4</v>
      </c>
    </row>
    <row r="330" spans="1:7" x14ac:dyDescent="0.25">
      <c r="A330">
        <v>11.7000000000005</v>
      </c>
      <c r="B330">
        <f t="shared" si="24"/>
        <v>1.5369861933975933E-2</v>
      </c>
      <c r="C330">
        <f t="shared" si="25"/>
        <v>1.5368651817724352E-2</v>
      </c>
      <c r="D330">
        <f t="shared" si="26"/>
        <v>1.5368046823908302E-2</v>
      </c>
      <c r="E330" s="5">
        <f t="shared" si="27"/>
        <v>8.2791189285278737</v>
      </c>
      <c r="F330">
        <f t="shared" si="28"/>
        <v>1.1940472130983109E-2</v>
      </c>
      <c r="G330">
        <f t="shared" si="29"/>
        <v>1.4257487471078429E-4</v>
      </c>
    </row>
    <row r="331" spans="1:7" x14ac:dyDescent="0.25">
      <c r="A331">
        <v>11.8000000000005</v>
      </c>
      <c r="B331">
        <f t="shared" si="24"/>
        <v>1.5501228275291962E-2</v>
      </c>
      <c r="C331">
        <f t="shared" si="25"/>
        <v>1.5499986867481155E-2</v>
      </c>
      <c r="D331">
        <f t="shared" si="26"/>
        <v>1.5499366230680798E-2</v>
      </c>
      <c r="E331" s="5">
        <f t="shared" si="27"/>
        <v>8.3498637016763944</v>
      </c>
      <c r="F331">
        <f t="shared" si="28"/>
        <v>1.1430799289835473E-2</v>
      </c>
      <c r="G331">
        <f t="shared" si="29"/>
        <v>1.3066317240450316E-4</v>
      </c>
    </row>
    <row r="332" spans="1:7" x14ac:dyDescent="0.25">
      <c r="A332">
        <v>11.9000000000005</v>
      </c>
      <c r="B332">
        <f t="shared" si="24"/>
        <v>1.563259461660799E-2</v>
      </c>
      <c r="C332">
        <f t="shared" si="25"/>
        <v>1.5631321382482011E-2</v>
      </c>
      <c r="D332">
        <f t="shared" si="26"/>
        <v>1.5630684835415732E-2</v>
      </c>
      <c r="E332" s="5">
        <f t="shared" si="27"/>
        <v>8.4206080427489027</v>
      </c>
      <c r="F332">
        <f t="shared" si="28"/>
        <v>1.0872989076233077E-2</v>
      </c>
      <c r="G332">
        <f t="shared" si="29"/>
        <v>1.1822189145188382E-4</v>
      </c>
    </row>
    <row r="333" spans="1:7" x14ac:dyDescent="0.25">
      <c r="A333">
        <v>12.000000000000499</v>
      </c>
      <c r="B333">
        <f t="shared" si="24"/>
        <v>1.5763960957924015E-2</v>
      </c>
      <c r="C333">
        <f t="shared" si="25"/>
        <v>1.5762655358199498E-2</v>
      </c>
      <c r="D333">
        <f t="shared" si="26"/>
        <v>1.5762002631324441E-2</v>
      </c>
      <c r="E333" s="5">
        <f t="shared" si="27"/>
        <v>8.4913519480881927</v>
      </c>
      <c r="F333">
        <f t="shared" si="28"/>
        <v>1.0270536462394848E-2</v>
      </c>
      <c r="G333">
        <f t="shared" si="29"/>
        <v>1.0548391922538208E-4</v>
      </c>
    </row>
    <row r="334" spans="1:7" x14ac:dyDescent="0.25">
      <c r="A334">
        <v>12.100000000000501</v>
      </c>
      <c r="B334">
        <f t="shared" ref="B334:B397" si="30">A334/$B$3</f>
        <v>1.5895327299240047E-2</v>
      </c>
      <c r="C334">
        <f t="shared" ref="C334:C397" si="31">ATAN(B334)</f>
        <v>1.5893988790106318E-2</v>
      </c>
      <c r="D334">
        <f t="shared" ref="D334:D397" si="32">SIN(C334)</f>
        <v>1.5893319611618481E-2</v>
      </c>
      <c r="E334" s="5">
        <f t="shared" ref="E334:E397" si="33">PI()*$I$5*D334/$C$3</f>
        <v>8.5620954140371737</v>
      </c>
      <c r="F334">
        <f t="shared" ref="F334:F397" si="34">$I$5*SIN(E334)/E334</f>
        <v>9.6270884352633746E-3</v>
      </c>
      <c r="G334">
        <f t="shared" ref="G334:G397" si="35">F334^2</f>
        <v>9.2680831740381809E-5</v>
      </c>
    </row>
    <row r="335" spans="1:7" x14ac:dyDescent="0.25">
      <c r="A335">
        <v>12.2000000000005</v>
      </c>
      <c r="B335">
        <f t="shared" si="30"/>
        <v>1.6026693640556075E-2</v>
      </c>
      <c r="C335">
        <f t="shared" si="31"/>
        <v>1.6025321673675264E-2</v>
      </c>
      <c r="D335">
        <f t="shared" si="32"/>
        <v>1.6024635769509608E-2</v>
      </c>
      <c r="E335" s="5">
        <f t="shared" si="33"/>
        <v>8.6328384369388651</v>
      </c>
      <c r="F335">
        <f t="shared" si="34"/>
        <v>8.946425152152996E-3</v>
      </c>
      <c r="G335">
        <f t="shared" si="35"/>
        <v>8.0038523003075752E-5</v>
      </c>
    </row>
    <row r="336" spans="1:7" x14ac:dyDescent="0.25">
      <c r="A336">
        <v>12.3000000000005</v>
      </c>
      <c r="B336">
        <f t="shared" si="30"/>
        <v>1.61580599818721E-2</v>
      </c>
      <c r="C336">
        <f t="shared" si="31"/>
        <v>1.6156654004379253E-2</v>
      </c>
      <c r="D336">
        <f t="shared" si="32"/>
        <v>1.6155951098209786E-2</v>
      </c>
      <c r="E336" s="5">
        <f t="shared" si="33"/>
        <v>8.7035810131363913</v>
      </c>
      <c r="F336">
        <f t="shared" si="34"/>
        <v>8.2324407620540108E-3</v>
      </c>
      <c r="G336">
        <f t="shared" si="35"/>
        <v>6.7773080900728421E-5</v>
      </c>
    </row>
    <row r="337" spans="1:7" x14ac:dyDescent="0.25">
      <c r="A337">
        <v>12.4000000000005</v>
      </c>
      <c r="B337">
        <f t="shared" si="30"/>
        <v>1.6289426323188128E-2</v>
      </c>
      <c r="C337">
        <f t="shared" si="31"/>
        <v>1.6287985777691326E-2</v>
      </c>
      <c r="D337">
        <f t="shared" si="32"/>
        <v>1.6287265590931216E-2</v>
      </c>
      <c r="E337" s="5">
        <f t="shared" si="33"/>
        <v>8.7743231389730152</v>
      </c>
      <c r="F337">
        <f t="shared" si="34"/>
        <v>7.4891239798658355E-3</v>
      </c>
      <c r="G337">
        <f t="shared" si="35"/>
        <v>5.6086977985801492E-5</v>
      </c>
    </row>
    <row r="338" spans="1:7" x14ac:dyDescent="0.25">
      <c r="A338">
        <v>12.500000000000499</v>
      </c>
      <c r="B338">
        <f t="shared" si="30"/>
        <v>1.6420792664504157E-2</v>
      </c>
      <c r="C338">
        <f t="shared" si="31"/>
        <v>1.6419316989084626E-2</v>
      </c>
      <c r="D338">
        <f t="shared" si="32"/>
        <v>1.6418579240886296E-2</v>
      </c>
      <c r="E338" s="5">
        <f t="shared" si="33"/>
        <v>8.8450648107920955</v>
      </c>
      <c r="F338">
        <f t="shared" si="34"/>
        <v>6.7205385010759089E-3</v>
      </c>
      <c r="G338">
        <f t="shared" si="35"/>
        <v>4.5165637744443625E-5</v>
      </c>
    </row>
    <row r="339" spans="1:7" x14ac:dyDescent="0.25">
      <c r="A339">
        <v>12.600000000000501</v>
      </c>
      <c r="B339">
        <f t="shared" si="30"/>
        <v>1.6552159005820185E-2</v>
      </c>
      <c r="C339">
        <f t="shared" si="31"/>
        <v>1.6550647634032415E-2</v>
      </c>
      <c r="D339">
        <f t="shared" si="32"/>
        <v>1.6549892041287644E-2</v>
      </c>
      <c r="E339" s="5">
        <f t="shared" si="33"/>
        <v>8.9158060249371154</v>
      </c>
      <c r="F339">
        <f t="shared" si="34"/>
        <v>5.9308033442569833E-3</v>
      </c>
      <c r="G339">
        <f t="shared" si="35"/>
        <v>3.5174428308249814E-5</v>
      </c>
    </row>
    <row r="340" spans="1:7" x14ac:dyDescent="0.25">
      <c r="A340">
        <v>12.7000000000005</v>
      </c>
      <c r="B340">
        <f t="shared" si="30"/>
        <v>1.6683525347136213E-2</v>
      </c>
      <c r="C340">
        <f t="shared" si="31"/>
        <v>1.668197770800808E-2</v>
      </c>
      <c r="D340">
        <f t="shared" si="32"/>
        <v>1.6681203985348104E-2</v>
      </c>
      <c r="E340" s="5">
        <f t="shared" si="33"/>
        <v>8.9865467777516805</v>
      </c>
      <c r="F340">
        <f t="shared" si="34"/>
        <v>5.1240732082363455E-3</v>
      </c>
      <c r="G340">
        <f t="shared" si="35"/>
        <v>2.6256126243365514E-5</v>
      </c>
    </row>
    <row r="341" spans="1:7" x14ac:dyDescent="0.25">
      <c r="A341">
        <v>12.8000000000005</v>
      </c>
      <c r="B341">
        <f t="shared" si="30"/>
        <v>1.6814891688452242E-2</v>
      </c>
      <c r="C341">
        <f t="shared" si="31"/>
        <v>1.6813307206485113E-2</v>
      </c>
      <c r="D341">
        <f t="shared" si="32"/>
        <v>1.6812515066280738E-2</v>
      </c>
      <c r="E341" s="5">
        <f t="shared" si="33"/>
        <v>9.0572870655795086</v>
      </c>
      <c r="F341">
        <f t="shared" si="34"/>
        <v>4.304518929892376E-3</v>
      </c>
      <c r="G341">
        <f t="shared" si="35"/>
        <v>1.8528883217801805E-5</v>
      </c>
    </row>
    <row r="342" spans="1:7" x14ac:dyDescent="0.25">
      <c r="A342">
        <v>12.9000000000005</v>
      </c>
      <c r="B342">
        <f t="shared" si="30"/>
        <v>1.694625802976827E-2</v>
      </c>
      <c r="C342">
        <f t="shared" si="31"/>
        <v>1.6944636124937136E-2</v>
      </c>
      <c r="D342">
        <f t="shared" si="32"/>
        <v>1.6943825277298829E-2</v>
      </c>
      <c r="E342" s="5">
        <f t="shared" si="33"/>
        <v>9.1280268847644432</v>
      </c>
      <c r="F342">
        <f t="shared" si="34"/>
        <v>3.4763081272680837E-3</v>
      </c>
      <c r="G342">
        <f t="shared" si="35"/>
        <v>1.2084718195710131E-5</v>
      </c>
    </row>
    <row r="343" spans="1:7" x14ac:dyDescent="0.25">
      <c r="A343">
        <v>13.000000000000499</v>
      </c>
      <c r="B343">
        <f t="shared" si="30"/>
        <v>1.7077624371084295E-2</v>
      </c>
      <c r="C343">
        <f t="shared" si="31"/>
        <v>1.7075964458837883E-2</v>
      </c>
      <c r="D343">
        <f t="shared" si="32"/>
        <v>1.7075134611615885E-2</v>
      </c>
      <c r="E343" s="5">
        <f t="shared" si="33"/>
        <v>9.1987662316504419</v>
      </c>
      <c r="F343">
        <f t="shared" si="34"/>
        <v>2.6435861110662164E-3</v>
      </c>
      <c r="G343">
        <f t="shared" si="35"/>
        <v>6.9885475266222015E-6</v>
      </c>
    </row>
    <row r="344" spans="1:7" x14ac:dyDescent="0.25">
      <c r="A344">
        <v>13.100000000000501</v>
      </c>
      <c r="B344">
        <f t="shared" si="30"/>
        <v>1.7208990712400327E-2</v>
      </c>
      <c r="C344">
        <f t="shared" si="31"/>
        <v>1.7207292203661222E-2</v>
      </c>
      <c r="D344">
        <f t="shared" si="32"/>
        <v>1.7206443062445658E-2</v>
      </c>
      <c r="E344" s="5">
        <f t="shared" si="33"/>
        <v>9.2695051025816007</v>
      </c>
      <c r="F344">
        <f t="shared" si="34"/>
        <v>1.8104571456125909E-3</v>
      </c>
      <c r="G344">
        <f t="shared" si="35"/>
        <v>3.2777550760996901E-6</v>
      </c>
    </row>
    <row r="345" spans="1:7" x14ac:dyDescent="0.25">
      <c r="A345">
        <v>13.2000000000005</v>
      </c>
      <c r="B345">
        <f t="shared" si="30"/>
        <v>1.7340357053716355E-2</v>
      </c>
      <c r="C345">
        <f t="shared" si="31"/>
        <v>1.7338619354881128E-2</v>
      </c>
      <c r="D345">
        <f t="shared" si="32"/>
        <v>1.7337750623002097E-2</v>
      </c>
      <c r="E345" s="5">
        <f t="shared" si="33"/>
        <v>9.3402434939021166</v>
      </c>
      <c r="F345">
        <f t="shared" si="34"/>
        <v>9.8096613806006533E-4</v>
      </c>
      <c r="G345">
        <f t="shared" si="35"/>
        <v>9.622945640204792E-7</v>
      </c>
    </row>
    <row r="346" spans="1:7" x14ac:dyDescent="0.25">
      <c r="A346">
        <v>13.3000000000005</v>
      </c>
      <c r="B346">
        <f t="shared" si="30"/>
        <v>1.747172339503238E-2</v>
      </c>
      <c r="C346">
        <f t="shared" si="31"/>
        <v>1.7469945907971698E-2</v>
      </c>
      <c r="D346">
        <f t="shared" si="32"/>
        <v>1.7469057286499404E-2</v>
      </c>
      <c r="E346" s="5">
        <f t="shared" si="33"/>
        <v>9.4109814019563256</v>
      </c>
      <c r="F346">
        <f t="shared" si="34"/>
        <v>1.590808319599343E-4</v>
      </c>
      <c r="G346">
        <f t="shared" si="35"/>
        <v>2.5306711097064854E-8</v>
      </c>
    </row>
    <row r="347" spans="1:7" x14ac:dyDescent="0.25">
      <c r="A347">
        <v>13.4000000000005</v>
      </c>
      <c r="B347">
        <f t="shared" si="30"/>
        <v>1.7603089736348408E-2</v>
      </c>
      <c r="C347">
        <f t="shared" si="31"/>
        <v>1.7601271858407173E-2</v>
      </c>
      <c r="D347">
        <f t="shared" si="32"/>
        <v>1.7600363046152007E-2</v>
      </c>
      <c r="E347" s="5">
        <f t="shared" si="33"/>
        <v>9.4817188230886824</v>
      </c>
      <c r="F347">
        <f t="shared" si="34"/>
        <v>-6.5132542162493875E-4</v>
      </c>
      <c r="G347">
        <f t="shared" si="35"/>
        <v>4.2422480485490424E-7</v>
      </c>
    </row>
    <row r="348" spans="1:7" x14ac:dyDescent="0.25">
      <c r="A348">
        <v>13.500000000000499</v>
      </c>
      <c r="B348">
        <f t="shared" si="30"/>
        <v>1.7734456077664437E-2</v>
      </c>
      <c r="C348">
        <f t="shared" si="31"/>
        <v>1.7732597201661902E-2</v>
      </c>
      <c r="D348">
        <f t="shared" si="32"/>
        <v>1.7731667895174573E-2</v>
      </c>
      <c r="E348" s="5">
        <f t="shared" si="33"/>
        <v>9.5524557536437751</v>
      </c>
      <c r="F348">
        <f t="shared" si="34"/>
        <v>-1.4464902455465611E-3</v>
      </c>
      <c r="G348">
        <f t="shared" si="35"/>
        <v>2.0923340304613507E-6</v>
      </c>
    </row>
    <row r="349" spans="1:7" x14ac:dyDescent="0.25">
      <c r="A349">
        <v>13.600000000000501</v>
      </c>
      <c r="B349">
        <f t="shared" si="30"/>
        <v>1.7865822418980465E-2</v>
      </c>
      <c r="C349">
        <f t="shared" si="31"/>
        <v>1.7863921933210358E-2</v>
      </c>
      <c r="D349">
        <f t="shared" si="32"/>
        <v>1.7862971826781992E-2</v>
      </c>
      <c r="E349" s="5">
        <f t="shared" si="33"/>
        <v>9.6231921899663107</v>
      </c>
      <c r="F349">
        <f t="shared" si="34"/>
        <v>-2.2227781041512708E-3</v>
      </c>
      <c r="G349">
        <f t="shared" si="35"/>
        <v>4.9407425002943181E-6</v>
      </c>
    </row>
    <row r="350" spans="1:7" x14ac:dyDescent="0.25">
      <c r="A350">
        <v>13.7000000000005</v>
      </c>
      <c r="B350">
        <f t="shared" si="30"/>
        <v>1.7997188760296493E-2</v>
      </c>
      <c r="C350">
        <f t="shared" si="31"/>
        <v>1.7995246048527147E-2</v>
      </c>
      <c r="D350">
        <f t="shared" si="32"/>
        <v>1.7994274834189399E-2</v>
      </c>
      <c r="E350" s="5">
        <f t="shared" si="33"/>
        <v>9.6939281284011223</v>
      </c>
      <c r="F350">
        <f t="shared" si="34"/>
        <v>-2.9766953944240456E-3</v>
      </c>
      <c r="G350">
        <f t="shared" si="35"/>
        <v>8.8607154711853253E-6</v>
      </c>
    </row>
    <row r="351" spans="1:7" x14ac:dyDescent="0.25">
      <c r="A351">
        <v>13.8000000000005</v>
      </c>
      <c r="B351">
        <f t="shared" si="30"/>
        <v>1.8128555101612522E-2</v>
      </c>
      <c r="C351">
        <f t="shared" si="31"/>
        <v>1.8126569543087001E-2</v>
      </c>
      <c r="D351">
        <f t="shared" si="32"/>
        <v>1.812557691061217E-2</v>
      </c>
      <c r="E351" s="5">
        <f t="shared" si="33"/>
        <v>9.7646635652931817</v>
      </c>
      <c r="F351">
        <f t="shared" si="34"/>
        <v>-3.7049047021502882E-3</v>
      </c>
      <c r="G351">
        <f t="shared" si="35"/>
        <v>1.3726318852015316E-5</v>
      </c>
    </row>
    <row r="352" spans="1:7" x14ac:dyDescent="0.25">
      <c r="A352">
        <v>13.9000000000005</v>
      </c>
      <c r="B352">
        <f t="shared" si="30"/>
        <v>1.825992144292855E-2</v>
      </c>
      <c r="C352">
        <f t="shared" si="31"/>
        <v>1.8257892412364782E-2</v>
      </c>
      <c r="D352">
        <f t="shared" si="32"/>
        <v>1.8256878049265915E-2</v>
      </c>
      <c r="E352" s="5">
        <f t="shared" si="33"/>
        <v>9.8353984969875814</v>
      </c>
      <c r="F352">
        <f t="shared" si="34"/>
        <v>-4.4042381688138461E-3</v>
      </c>
      <c r="G352">
        <f t="shared" si="35"/>
        <v>1.939731384763674E-5</v>
      </c>
    </row>
    <row r="353" spans="1:7" x14ac:dyDescent="0.25">
      <c r="A353">
        <v>14.000000000000499</v>
      </c>
      <c r="B353">
        <f t="shared" si="30"/>
        <v>1.8391287784244575E-2</v>
      </c>
      <c r="C353">
        <f t="shared" si="31"/>
        <v>1.8389214651835479E-2</v>
      </c>
      <c r="D353">
        <f t="shared" si="32"/>
        <v>1.8388178243366495E-2</v>
      </c>
      <c r="E353" s="5">
        <f t="shared" si="33"/>
        <v>9.9061329198295507</v>
      </c>
      <c r="F353">
        <f t="shared" si="34"/>
        <v>-5.0717099194216375E-3</v>
      </c>
      <c r="G353">
        <f t="shared" si="35"/>
        <v>2.5722241506759834E-5</v>
      </c>
    </row>
    <row r="354" spans="1:7" x14ac:dyDescent="0.25">
      <c r="A354">
        <v>14.100000000000501</v>
      </c>
      <c r="B354">
        <f t="shared" si="30"/>
        <v>1.8522654125560607E-2</v>
      </c>
      <c r="C354">
        <f t="shared" si="31"/>
        <v>1.8520536256974213E-2</v>
      </c>
      <c r="D354">
        <f t="shared" si="32"/>
        <v>1.8519477486130014E-2</v>
      </c>
      <c r="E354" s="5">
        <f t="shared" si="33"/>
        <v>9.9768668301644468</v>
      </c>
      <c r="F354">
        <f t="shared" si="34"/>
        <v>-5.7045275060973108E-3</v>
      </c>
      <c r="G354">
        <f t="shared" si="35"/>
        <v>3.2541634067820803E-5</v>
      </c>
    </row>
    <row r="355" spans="1:7" x14ac:dyDescent="0.25">
      <c r="A355">
        <v>14.2000000000005</v>
      </c>
      <c r="B355">
        <f t="shared" si="30"/>
        <v>1.8654020466876635E-2</v>
      </c>
      <c r="C355">
        <f t="shared" si="31"/>
        <v>1.8651857223256234E-2</v>
      </c>
      <c r="D355">
        <f t="shared" si="32"/>
        <v>1.8650775770772808E-2</v>
      </c>
      <c r="E355" s="5">
        <f t="shared" si="33"/>
        <v>10.047600224337756</v>
      </c>
      <c r="F355">
        <f t="shared" si="34"/>
        <v>-6.3001023271016133E-3</v>
      </c>
      <c r="G355">
        <f t="shared" si="35"/>
        <v>3.9691289331951162E-5</v>
      </c>
    </row>
    <row r="356" spans="1:7" x14ac:dyDescent="0.25">
      <c r="A356">
        <v>14.3000000000005</v>
      </c>
      <c r="B356">
        <f t="shared" si="30"/>
        <v>1.878538680819266E-2</v>
      </c>
      <c r="C356">
        <f t="shared" si="31"/>
        <v>1.8783177546156923E-2</v>
      </c>
      <c r="D356">
        <f t="shared" si="32"/>
        <v>1.878207309051148E-2</v>
      </c>
      <c r="E356" s="5">
        <f t="shared" si="33"/>
        <v>10.118333098695109</v>
      </c>
      <c r="F356">
        <f t="shared" si="34"/>
        <v>-6.8560589858892521E-3</v>
      </c>
      <c r="G356">
        <f t="shared" si="35"/>
        <v>4.7005544817992758E-5</v>
      </c>
    </row>
    <row r="357" spans="1:7" x14ac:dyDescent="0.25">
      <c r="A357">
        <v>14.4000000000005</v>
      </c>
      <c r="B357">
        <f t="shared" si="30"/>
        <v>1.8916753149508688E-2</v>
      </c>
      <c r="C357">
        <f t="shared" si="31"/>
        <v>1.8914497221151801E-2</v>
      </c>
      <c r="D357">
        <f t="shared" si="32"/>
        <v>1.8913369438562869E-2</v>
      </c>
      <c r="E357" s="5">
        <f t="shared" si="33"/>
        <v>10.189065449582261</v>
      </c>
      <c r="F357">
        <f t="shared" si="34"/>
        <v>-7.3702435598794738E-3</v>
      </c>
      <c r="G357">
        <f t="shared" si="35"/>
        <v>5.4320490131944859E-5</v>
      </c>
    </row>
    <row r="358" spans="1:7" x14ac:dyDescent="0.25">
      <c r="A358">
        <v>14.500000000000499</v>
      </c>
      <c r="B358">
        <f t="shared" si="30"/>
        <v>1.9048119490824716E-2</v>
      </c>
      <c r="C358">
        <f t="shared" si="31"/>
        <v>1.9045816243716516E-2</v>
      </c>
      <c r="D358">
        <f t="shared" si="32"/>
        <v>1.9044664808144075E-2</v>
      </c>
      <c r="E358" s="5">
        <f t="shared" si="33"/>
        <v>10.259797273345104</v>
      </c>
      <c r="F358">
        <f t="shared" si="34"/>
        <v>-7.8407307537778446E-3</v>
      </c>
      <c r="G358">
        <f t="shared" si="35"/>
        <v>6.1477058753237689E-5</v>
      </c>
    </row>
    <row r="359" spans="1:7" x14ac:dyDescent="0.25">
      <c r="A359">
        <v>14.600000000000501</v>
      </c>
      <c r="B359">
        <f t="shared" si="30"/>
        <v>1.9179485832140745E-2</v>
      </c>
      <c r="C359">
        <f t="shared" si="31"/>
        <v>1.9177134609326855E-2</v>
      </c>
      <c r="D359">
        <f t="shared" si="32"/>
        <v>1.9175959192472447E-2</v>
      </c>
      <c r="E359" s="5">
        <f t="shared" si="33"/>
        <v>10.330528566329674</v>
      </c>
      <c r="F359">
        <f t="shared" si="34"/>
        <v>-8.2658299175138554E-3</v>
      </c>
      <c r="G359">
        <f t="shared" si="35"/>
        <v>6.832394422526711E-5</v>
      </c>
    </row>
    <row r="360" spans="1:7" x14ac:dyDescent="0.25">
      <c r="A360">
        <v>14.7000000000005</v>
      </c>
      <c r="B360">
        <f t="shared" si="30"/>
        <v>1.9310852173456773E-2</v>
      </c>
      <c r="C360">
        <f t="shared" si="31"/>
        <v>1.9308452313458742E-2</v>
      </c>
      <c r="D360">
        <f t="shared" si="32"/>
        <v>1.9307252584765584E-2</v>
      </c>
      <c r="E360" s="5">
        <f t="shared" si="33"/>
        <v>10.401259324882133</v>
      </c>
      <c r="F360">
        <f t="shared" si="34"/>
        <v>-8.64408991413094E-3</v>
      </c>
      <c r="G360">
        <f t="shared" si="35"/>
        <v>7.4720290443580241E-5</v>
      </c>
    </row>
    <row r="361" spans="1:7" x14ac:dyDescent="0.25">
      <c r="A361">
        <v>14.8000000000005</v>
      </c>
      <c r="B361">
        <f t="shared" si="30"/>
        <v>1.9442218514772801E-2</v>
      </c>
      <c r="C361">
        <f t="shared" si="31"/>
        <v>1.9439769351588226E-2</v>
      </c>
      <c r="D361">
        <f t="shared" si="32"/>
        <v>1.9438544978241341E-2</v>
      </c>
      <c r="E361" s="5">
        <f t="shared" si="33"/>
        <v>10.471989545348785</v>
      </c>
      <c r="F361">
        <f t="shared" si="34"/>
        <v>-8.9743028282586543E-3</v>
      </c>
      <c r="G361">
        <f t="shared" si="35"/>
        <v>8.0538111253291282E-5</v>
      </c>
    </row>
    <row r="362" spans="1:7" x14ac:dyDescent="0.25">
      <c r="A362">
        <v>14.9000000000005</v>
      </c>
      <c r="B362">
        <f t="shared" si="30"/>
        <v>1.957358485608883E-2</v>
      </c>
      <c r="C362">
        <f t="shared" si="31"/>
        <v>1.9571085719191514E-2</v>
      </c>
      <c r="D362">
        <f t="shared" si="32"/>
        <v>1.9569836366117848E-2</v>
      </c>
      <c r="E362" s="5">
        <f t="shared" si="33"/>
        <v>10.542719224076082</v>
      </c>
      <c r="F362">
        <f t="shared" si="34"/>
        <v>-9.2555065110852455E-3</v>
      </c>
      <c r="G362">
        <f t="shared" si="35"/>
        <v>8.5664400776741369E-5</v>
      </c>
    </row>
    <row r="363" spans="1:7" x14ac:dyDescent="0.25">
      <c r="A363">
        <v>15.000000000000499</v>
      </c>
      <c r="B363">
        <f t="shared" si="30"/>
        <v>1.9704951197404855E-2</v>
      </c>
      <c r="C363">
        <f t="shared" si="31"/>
        <v>1.9702401411744931E-2</v>
      </c>
      <c r="D363">
        <f t="shared" si="32"/>
        <v>1.9701126741613468E-2</v>
      </c>
      <c r="E363" s="5">
        <f t="shared" si="33"/>
        <v>10.613448357410599</v>
      </c>
      <c r="F363">
        <f t="shared" si="34"/>
        <v>-9.4869859630114482E-3</v>
      </c>
      <c r="G363">
        <f t="shared" si="35"/>
        <v>9.0002902662376252E-5</v>
      </c>
    </row>
    <row r="364" spans="1:7" x14ac:dyDescent="0.25">
      <c r="A364">
        <v>15.100000000000501</v>
      </c>
      <c r="B364">
        <f t="shared" si="30"/>
        <v>1.9836317538720886E-2</v>
      </c>
      <c r="C364">
        <f t="shared" si="31"/>
        <v>1.9833716424724961E-2</v>
      </c>
      <c r="D364">
        <f t="shared" si="32"/>
        <v>1.9832416097946858E-2</v>
      </c>
      <c r="E364" s="5">
        <f t="shared" si="33"/>
        <v>10.684176941699073</v>
      </c>
      <c r="F364">
        <f t="shared" si="34"/>
        <v>-9.6682735603788681E-3</v>
      </c>
      <c r="G364">
        <f t="shared" si="35"/>
        <v>9.347551363832108E-5</v>
      </c>
    </row>
    <row r="365" spans="1:7" x14ac:dyDescent="0.25">
      <c r="A365">
        <v>15.2000000000005</v>
      </c>
      <c r="B365">
        <f t="shared" si="30"/>
        <v>1.9967683880036915E-2</v>
      </c>
      <c r="C365">
        <f t="shared" si="31"/>
        <v>1.9965030753608212E-2</v>
      </c>
      <c r="D365">
        <f t="shared" si="32"/>
        <v>1.9963704428336903E-2</v>
      </c>
      <c r="E365" s="5">
        <f t="shared" si="33"/>
        <v>10.754904973288362</v>
      </c>
      <c r="F365">
        <f t="shared" si="34"/>
        <v>-9.7991481378043033E-3</v>
      </c>
      <c r="G365">
        <f t="shared" si="35"/>
        <v>9.6023304226633548E-5</v>
      </c>
    </row>
    <row r="366" spans="1:7" x14ac:dyDescent="0.25">
      <c r="A366">
        <v>15.3000000000005</v>
      </c>
      <c r="B366">
        <f t="shared" si="30"/>
        <v>2.009905022135294E-2</v>
      </c>
      <c r="C366">
        <f t="shared" si="31"/>
        <v>2.0096344393871438E-2</v>
      </c>
      <c r="D366">
        <f t="shared" si="32"/>
        <v>2.0094991726002778E-2</v>
      </c>
      <c r="E366" s="5">
        <f t="shared" si="33"/>
        <v>10.825632448525477</v>
      </c>
      <c r="F366">
        <f t="shared" si="34"/>
        <v>-9.8796329426957489E-3</v>
      </c>
      <c r="G366">
        <f t="shared" si="35"/>
        <v>9.7607147082399065E-5</v>
      </c>
    </row>
    <row r="367" spans="1:7" x14ac:dyDescent="0.25">
      <c r="A367">
        <v>15.4000000000005</v>
      </c>
      <c r="B367">
        <f t="shared" si="30"/>
        <v>2.0230416562668968E-2</v>
      </c>
      <c r="C367">
        <f t="shared" si="31"/>
        <v>2.0227657340991547E-2</v>
      </c>
      <c r="D367">
        <f t="shared" si="32"/>
        <v>2.0226277984163921E-2</v>
      </c>
      <c r="E367" s="5">
        <f t="shared" si="33"/>
        <v>10.896359363757577</v>
      </c>
      <c r="F367">
        <f t="shared" si="34"/>
        <v>-9.9099924834506106E-3</v>
      </c>
      <c r="G367">
        <f t="shared" si="35"/>
        <v>9.8207951022047602E-5</v>
      </c>
    </row>
    <row r="368" spans="1:7" x14ac:dyDescent="0.25">
      <c r="A368">
        <v>15.500000000000499</v>
      </c>
      <c r="B368">
        <f t="shared" si="30"/>
        <v>2.0361782903984996E-2</v>
      </c>
      <c r="C368">
        <f t="shared" si="31"/>
        <v>2.0358969590445575E-2</v>
      </c>
      <c r="D368">
        <f t="shared" si="32"/>
        <v>2.0357563196040037E-2</v>
      </c>
      <c r="E368" s="5">
        <f t="shared" si="33"/>
        <v>10.967085715331962</v>
      </c>
      <c r="F368">
        <f t="shared" si="34"/>
        <v>-9.8907282976243831E-3</v>
      </c>
      <c r="G368">
        <f t="shared" si="35"/>
        <v>9.7826506257427725E-5</v>
      </c>
    </row>
    <row r="369" spans="1:7" x14ac:dyDescent="0.25">
      <c r="A369">
        <v>15.600000000000501</v>
      </c>
      <c r="B369">
        <f t="shared" si="30"/>
        <v>2.0493149245301025E-2</v>
      </c>
      <c r="C369">
        <f t="shared" si="31"/>
        <v>2.049028113771071E-2</v>
      </c>
      <c r="D369">
        <f t="shared" si="32"/>
        <v>2.048884735485109E-2</v>
      </c>
      <c r="E369" s="5">
        <f t="shared" si="33"/>
        <v>11.037811499596071</v>
      </c>
      <c r="F369">
        <f t="shared" si="34"/>
        <v>-9.8225736709856362E-3</v>
      </c>
      <c r="G369">
        <f t="shared" si="35"/>
        <v>9.6482953521940241E-5</v>
      </c>
    </row>
    <row r="370" spans="1:7" x14ac:dyDescent="0.25">
      <c r="A370">
        <v>15.7000000000005</v>
      </c>
      <c r="B370">
        <f t="shared" si="30"/>
        <v>2.0624515586617053E-2</v>
      </c>
      <c r="C370">
        <f t="shared" si="31"/>
        <v>2.0621591978264284E-2</v>
      </c>
      <c r="D370">
        <f t="shared" si="32"/>
        <v>2.0620130453817338E-2</v>
      </c>
      <c r="E370" s="5">
        <f t="shared" si="33"/>
        <v>11.1085367128975</v>
      </c>
      <c r="F370">
        <f t="shared" si="34"/>
        <v>-9.7064873428222998E-3</v>
      </c>
      <c r="G370">
        <f t="shared" si="35"/>
        <v>9.4215896536369508E-5</v>
      </c>
    </row>
    <row r="371" spans="1:7" x14ac:dyDescent="0.25">
      <c r="A371">
        <v>15.8000000000005</v>
      </c>
      <c r="B371">
        <f t="shared" si="30"/>
        <v>2.0755881927933081E-2</v>
      </c>
      <c r="C371">
        <f t="shared" si="31"/>
        <v>2.0752902107583772E-2</v>
      </c>
      <c r="D371">
        <f t="shared" si="32"/>
        <v>2.0751412486159294E-2</v>
      </c>
      <c r="E371" s="5">
        <f t="shared" si="33"/>
        <v>11.179261351583985</v>
      </c>
      <c r="F371">
        <f t="shared" si="34"/>
        <v>-9.5436462371161022E-3</v>
      </c>
      <c r="G371">
        <f t="shared" si="35"/>
        <v>9.108118349922034E-5</v>
      </c>
    </row>
    <row r="372" spans="1:7" x14ac:dyDescent="0.25">
      <c r="A372">
        <v>15.9000000000005</v>
      </c>
      <c r="B372">
        <f t="shared" si="30"/>
        <v>2.088724826924911E-2</v>
      </c>
      <c r="C372">
        <f t="shared" si="31"/>
        <v>2.0884211521146806E-2</v>
      </c>
      <c r="D372">
        <f t="shared" si="32"/>
        <v>2.0882693445097762E-2</v>
      </c>
      <c r="E372" s="5">
        <f t="shared" si="33"/>
        <v>11.249985412003417</v>
      </c>
      <c r="F372">
        <f t="shared" si="34"/>
        <v>-9.3354372632385683E-3</v>
      </c>
      <c r="G372">
        <f t="shared" si="35"/>
        <v>8.7150388895863216E-5</v>
      </c>
    </row>
    <row r="373" spans="1:7" x14ac:dyDescent="0.25">
      <c r="A373">
        <v>16.000000000000501</v>
      </c>
      <c r="B373">
        <f t="shared" si="30"/>
        <v>2.1018614610565138E-2</v>
      </c>
      <c r="C373">
        <f t="shared" si="31"/>
        <v>2.1015520214431153E-2</v>
      </c>
      <c r="D373">
        <f t="shared" si="32"/>
        <v>2.1013973323853807E-2</v>
      </c>
      <c r="E373" s="5">
        <f t="shared" si="33"/>
        <v>11.320708890503829</v>
      </c>
      <c r="F373">
        <f t="shared" si="34"/>
        <v>-9.0834482336273059E-3</v>
      </c>
      <c r="G373">
        <f t="shared" si="35"/>
        <v>8.2509031812987024E-5</v>
      </c>
    </row>
    <row r="374" spans="1:7" x14ac:dyDescent="0.25">
      <c r="A374">
        <v>16.100000000000499</v>
      </c>
      <c r="B374">
        <f t="shared" si="30"/>
        <v>2.1149980951881163E-2</v>
      </c>
      <c r="C374">
        <f t="shared" si="31"/>
        <v>2.1146828182914731E-2</v>
      </c>
      <c r="D374">
        <f t="shared" si="32"/>
        <v>2.1145252115648779E-2</v>
      </c>
      <c r="E374" s="5">
        <f t="shared" si="33"/>
        <v>11.391431783433408</v>
      </c>
      <c r="F374">
        <f t="shared" si="34"/>
        <v>-8.7894579494593207E-3</v>
      </c>
      <c r="G374">
        <f t="shared" si="35"/>
        <v>7.7254571045313645E-5</v>
      </c>
    </row>
    <row r="375" spans="1:7" x14ac:dyDescent="0.25">
      <c r="A375">
        <v>16.2000000000005</v>
      </c>
      <c r="B375">
        <f t="shared" si="30"/>
        <v>2.1281347293197195E-2</v>
      </c>
      <c r="C375">
        <f t="shared" si="31"/>
        <v>2.1278135422075628E-2</v>
      </c>
      <c r="D375">
        <f t="shared" si="32"/>
        <v>2.1276529813704328E-2</v>
      </c>
      <c r="E375" s="5">
        <f t="shared" si="33"/>
        <v>11.462154087140503</v>
      </c>
      <c r="F375">
        <f t="shared" si="34"/>
        <v>-8.4554255086352753E-3</v>
      </c>
      <c r="G375">
        <f t="shared" si="35"/>
        <v>7.1494220532080109E-5</v>
      </c>
    </row>
    <row r="376" spans="1:7" x14ac:dyDescent="0.25">
      <c r="A376">
        <v>16.300000000000502</v>
      </c>
      <c r="B376">
        <f t="shared" si="30"/>
        <v>2.1412713634513223E-2</v>
      </c>
      <c r="C376">
        <f t="shared" si="31"/>
        <v>2.140944192739205E-2</v>
      </c>
      <c r="D376">
        <f t="shared" si="32"/>
        <v>2.1407806411242358E-2</v>
      </c>
      <c r="E376" s="5">
        <f t="shared" si="33"/>
        <v>11.532875797973592</v>
      </c>
      <c r="F376">
        <f t="shared" si="34"/>
        <v>-8.0834788934118721E-3</v>
      </c>
      <c r="G376">
        <f t="shared" si="35"/>
        <v>6.5342631020235222E-5</v>
      </c>
    </row>
    <row r="377" spans="1:7" x14ac:dyDescent="0.25">
      <c r="A377">
        <v>16.4000000000005</v>
      </c>
      <c r="B377">
        <f t="shared" si="30"/>
        <v>2.1544079975829248E-2</v>
      </c>
      <c r="C377">
        <f t="shared" si="31"/>
        <v>2.1540747694342374E-2</v>
      </c>
      <c r="D377">
        <f t="shared" si="32"/>
        <v>2.1539081901485065E-2</v>
      </c>
      <c r="E377" s="5">
        <f t="shared" si="33"/>
        <v>11.603596912281322</v>
      </c>
      <c r="F377">
        <f t="shared" si="34"/>
        <v>-7.6759028977562826E-3</v>
      </c>
      <c r="G377">
        <f t="shared" si="35"/>
        <v>5.8919485295783298E-5</v>
      </c>
    </row>
    <row r="378" spans="1:7" x14ac:dyDescent="0.25">
      <c r="A378">
        <v>16.500000000000501</v>
      </c>
      <c r="B378">
        <f t="shared" si="30"/>
        <v>2.167544631714528E-2</v>
      </c>
      <c r="C378">
        <f t="shared" si="31"/>
        <v>2.1672052718405142E-2</v>
      </c>
      <c r="D378">
        <f t="shared" si="32"/>
        <v>2.1670356277654953E-2</v>
      </c>
      <c r="E378" s="5">
        <f t="shared" si="33"/>
        <v>11.6743174264125</v>
      </c>
      <c r="F378">
        <f t="shared" si="34"/>
        <v>-7.2351264569393003E-3</v>
      </c>
      <c r="G378">
        <f t="shared" si="35"/>
        <v>5.2347054847903033E-5</v>
      </c>
    </row>
    <row r="379" spans="1:7" x14ac:dyDescent="0.25">
      <c r="A379">
        <v>16.600000000000499</v>
      </c>
      <c r="B379">
        <f t="shared" si="30"/>
        <v>2.1806812658461305E-2</v>
      </c>
      <c r="C379">
        <f t="shared" si="31"/>
        <v>2.180335699505901E-2</v>
      </c>
      <c r="D379">
        <f t="shared" si="32"/>
        <v>2.1801629532974775E-2</v>
      </c>
      <c r="E379" s="5">
        <f t="shared" si="33"/>
        <v>11.745037336716067</v>
      </c>
      <c r="F379">
        <f t="shared" si="34"/>
        <v>-6.7637094440204937E-3</v>
      </c>
      <c r="G379">
        <f t="shared" si="35"/>
        <v>4.5747765443132015E-5</v>
      </c>
    </row>
    <row r="380" spans="1:7" x14ac:dyDescent="0.25">
      <c r="A380">
        <v>16.7000000000005</v>
      </c>
      <c r="B380">
        <f t="shared" si="30"/>
        <v>2.1938178999777333E-2</v>
      </c>
      <c r="C380">
        <f t="shared" si="31"/>
        <v>2.1934660519782836E-2</v>
      </c>
      <c r="D380">
        <f t="shared" si="32"/>
        <v>2.1932901660667619E-2</v>
      </c>
      <c r="E380" s="5">
        <f t="shared" si="33"/>
        <v>11.815756639541146</v>
      </c>
      <c r="F380">
        <f t="shared" si="34"/>
        <v>-6.2643289997032702E-3</v>
      </c>
      <c r="G380">
        <f t="shared" si="35"/>
        <v>3.9241817816523377E-5</v>
      </c>
    </row>
    <row r="381" spans="1:7" x14ac:dyDescent="0.25">
      <c r="A381">
        <v>16.800000000000502</v>
      </c>
      <c r="B381">
        <f t="shared" si="30"/>
        <v>2.2069545341093365E-2</v>
      </c>
      <c r="C381">
        <f t="shared" si="31"/>
        <v>2.2065963288055605E-2</v>
      </c>
      <c r="D381">
        <f t="shared" si="32"/>
        <v>2.206417265395683E-2</v>
      </c>
      <c r="E381" s="5">
        <f t="shared" si="33"/>
        <v>11.886475331236996</v>
      </c>
      <c r="F381">
        <f t="shared" si="34"/>
        <v>-5.7397654635470948E-3</v>
      </c>
      <c r="G381">
        <f t="shared" si="35"/>
        <v>3.2944907576527998E-5</v>
      </c>
    </row>
    <row r="382" spans="1:7" x14ac:dyDescent="0.25">
      <c r="A382">
        <v>16.9000000000005</v>
      </c>
      <c r="B382">
        <f t="shared" si="30"/>
        <v>2.220091168240939E-2</v>
      </c>
      <c r="C382">
        <f t="shared" si="31"/>
        <v>2.2197265295356452E-2</v>
      </c>
      <c r="D382">
        <f t="shared" si="32"/>
        <v>2.2195442506066049E-2</v>
      </c>
      <c r="E382" s="5">
        <f t="shared" si="33"/>
        <v>11.957193408153039</v>
      </c>
      <c r="F382">
        <f t="shared" si="34"/>
        <v>-5.1928879757069807E-3</v>
      </c>
      <c r="G382">
        <f t="shared" si="35"/>
        <v>2.6966085528242145E-5</v>
      </c>
    </row>
    <row r="383" spans="1:7" x14ac:dyDescent="0.25">
      <c r="A383">
        <v>17.000000000000501</v>
      </c>
      <c r="B383">
        <f t="shared" si="30"/>
        <v>2.2332278023725418E-2</v>
      </c>
      <c r="C383">
        <f t="shared" si="31"/>
        <v>2.2328566537164696E-2</v>
      </c>
      <c r="D383">
        <f t="shared" si="32"/>
        <v>2.2326711210219233E-2</v>
      </c>
      <c r="E383" s="5">
        <f t="shared" si="33"/>
        <v>12.027910866638864</v>
      </c>
      <c r="F383">
        <f t="shared" si="34"/>
        <v>-4.6266398192324615E-3</v>
      </c>
      <c r="G383">
        <f t="shared" si="35"/>
        <v>2.1405796016907384E-5</v>
      </c>
    </row>
    <row r="384" spans="1:7" x14ac:dyDescent="0.25">
      <c r="A384">
        <v>17.100000000000499</v>
      </c>
      <c r="B384">
        <f t="shared" si="30"/>
        <v>2.2463644365041443E-2</v>
      </c>
      <c r="C384">
        <f t="shared" si="31"/>
        <v>2.2459867008959789E-2</v>
      </c>
      <c r="D384">
        <f t="shared" si="32"/>
        <v>2.2457978759640614E-2</v>
      </c>
      <c r="E384" s="5">
        <f t="shared" si="33"/>
        <v>12.09862770304421</v>
      </c>
      <c r="F384">
        <f t="shared" si="34"/>
        <v>-4.0440235734913376E-3</v>
      </c>
      <c r="G384">
        <f t="shared" si="35"/>
        <v>1.6354126662953647E-5</v>
      </c>
    </row>
    <row r="385" spans="1:7" x14ac:dyDescent="0.25">
      <c r="A385">
        <v>17.2000000000005</v>
      </c>
      <c r="B385">
        <f t="shared" si="30"/>
        <v>2.2595010706357475E-2</v>
      </c>
      <c r="C385">
        <f t="shared" si="31"/>
        <v>2.2591166706221369E-2</v>
      </c>
      <c r="D385">
        <f t="shared" si="32"/>
        <v>2.2589245147554744E-2</v>
      </c>
      <c r="E385" s="5">
        <f t="shared" si="33"/>
        <v>12.169343913718986</v>
      </c>
      <c r="F385">
        <f t="shared" si="34"/>
        <v>-3.4480861494900401E-3</v>
      </c>
      <c r="G385">
        <f t="shared" si="35"/>
        <v>1.1889298094305051E-5</v>
      </c>
    </row>
    <row r="386" spans="1:7" x14ac:dyDescent="0.25">
      <c r="A386">
        <v>17.300000000000502</v>
      </c>
      <c r="B386">
        <f t="shared" si="30"/>
        <v>2.2726377047673503E-2</v>
      </c>
      <c r="C386">
        <f t="shared" si="31"/>
        <v>2.2722465624429204E-2</v>
      </c>
      <c r="D386">
        <f t="shared" si="32"/>
        <v>2.2720510367186451E-2</v>
      </c>
      <c r="E386" s="5">
        <f t="shared" si="33"/>
        <v>12.240059495013258</v>
      </c>
      <c r="F386">
        <f t="shared" si="34"/>
        <v>-2.8419037777461307E-3</v>
      </c>
      <c r="G386">
        <f t="shared" si="35"/>
        <v>8.07641708196773E-6</v>
      </c>
    </row>
    <row r="387" spans="1:7" x14ac:dyDescent="0.25">
      <c r="A387">
        <v>17.4000000000005</v>
      </c>
      <c r="B387">
        <f t="shared" si="30"/>
        <v>2.2857743388989528E-2</v>
      </c>
      <c r="C387">
        <f t="shared" si="31"/>
        <v>2.2853763759063235E-2</v>
      </c>
      <c r="D387">
        <f t="shared" si="32"/>
        <v>2.2851774411760874E-2</v>
      </c>
      <c r="E387" s="5">
        <f t="shared" si="33"/>
        <v>12.310774443277246</v>
      </c>
      <c r="F387">
        <f t="shared" si="34"/>
        <v>-2.2285670189277269E-3</v>
      </c>
      <c r="G387">
        <f t="shared" si="35"/>
        <v>4.9665109578524155E-6</v>
      </c>
    </row>
    <row r="388" spans="1:7" x14ac:dyDescent="0.25">
      <c r="A388">
        <v>17.500000000000501</v>
      </c>
      <c r="B388">
        <f t="shared" si="30"/>
        <v>2.298910973030556E-2</v>
      </c>
      <c r="C388">
        <f t="shared" si="31"/>
        <v>2.2985061105603586E-2</v>
      </c>
      <c r="D388">
        <f t="shared" si="32"/>
        <v>2.2983037274503473E-2</v>
      </c>
      <c r="E388" s="5">
        <f t="shared" si="33"/>
        <v>12.381488754861355</v>
      </c>
      <c r="F388">
        <f t="shared" si="34"/>
        <v>-1.6111658667183131E-3</v>
      </c>
      <c r="G388">
        <f t="shared" si="35"/>
        <v>2.5958554500781731E-6</v>
      </c>
    </row>
    <row r="389" spans="1:7" x14ac:dyDescent="0.25">
      <c r="A389">
        <v>17.600000000000499</v>
      </c>
      <c r="B389">
        <f t="shared" si="30"/>
        <v>2.3120476071621585E-2</v>
      </c>
      <c r="C389">
        <f t="shared" si="31"/>
        <v>2.3116357659530504E-2</v>
      </c>
      <c r="D389">
        <f t="shared" si="32"/>
        <v>2.3114298948639977E-2</v>
      </c>
      <c r="E389" s="5">
        <f t="shared" si="33"/>
        <v>12.452202426116125</v>
      </c>
      <c r="F389">
        <f t="shared" si="34"/>
        <v>-9.9277501129767872E-4</v>
      </c>
      <c r="G389">
        <f t="shared" si="35"/>
        <v>9.8560222305710617E-7</v>
      </c>
    </row>
    <row r="390" spans="1:7" x14ac:dyDescent="0.25">
      <c r="A390">
        <v>17.7000000000005</v>
      </c>
      <c r="B390">
        <f t="shared" si="30"/>
        <v>2.3251842412937613E-2</v>
      </c>
      <c r="C390">
        <f t="shared" si="31"/>
        <v>2.3247653416324433E-2</v>
      </c>
      <c r="D390">
        <f t="shared" si="32"/>
        <v>2.3245559427396464E-2</v>
      </c>
      <c r="E390" s="5">
        <f t="shared" si="33"/>
        <v>12.522915453392294</v>
      </c>
      <c r="F390">
        <f t="shared" si="34"/>
        <v>-3.764393304551158E-4</v>
      </c>
      <c r="G390">
        <f t="shared" si="35"/>
        <v>1.4170656951349587E-7</v>
      </c>
    </row>
    <row r="391" spans="1:7" x14ac:dyDescent="0.25">
      <c r="A391">
        <v>17.800000000000502</v>
      </c>
      <c r="B391">
        <f t="shared" si="30"/>
        <v>2.3383208754253645E-2</v>
      </c>
      <c r="C391">
        <f t="shared" si="31"/>
        <v>2.3378948371465973E-2</v>
      </c>
      <c r="D391">
        <f t="shared" si="32"/>
        <v>2.3376818703999293E-2</v>
      </c>
      <c r="E391" s="5">
        <f t="shared" si="33"/>
        <v>12.593627833040744</v>
      </c>
      <c r="F391">
        <f t="shared" si="34"/>
        <v>2.3484032631423916E-4</v>
      </c>
      <c r="G391">
        <f t="shared" si="35"/>
        <v>5.5149978863378328E-8</v>
      </c>
    </row>
    <row r="392" spans="1:7" x14ac:dyDescent="0.25">
      <c r="A392">
        <v>17.9000000000005</v>
      </c>
      <c r="B392">
        <f t="shared" si="30"/>
        <v>2.351457509556967E-2</v>
      </c>
      <c r="C392">
        <f t="shared" si="31"/>
        <v>2.3510242520435872E-2</v>
      </c>
      <c r="D392">
        <f t="shared" si="32"/>
        <v>2.3508076771675133E-2</v>
      </c>
      <c r="E392" s="5">
        <f t="shared" si="33"/>
        <v>12.664339561412527</v>
      </c>
      <c r="F392">
        <f t="shared" si="34"/>
        <v>8.3812099733617668E-4</v>
      </c>
      <c r="G392">
        <f t="shared" si="35"/>
        <v>7.024468061757875E-7</v>
      </c>
    </row>
    <row r="393" spans="1:7" x14ac:dyDescent="0.25">
      <c r="A393">
        <v>18.000000000000501</v>
      </c>
      <c r="B393">
        <f t="shared" si="30"/>
        <v>2.3645941436885698E-2</v>
      </c>
      <c r="C393">
        <f t="shared" si="31"/>
        <v>2.3641535858715073E-2</v>
      </c>
      <c r="D393">
        <f t="shared" si="32"/>
        <v>2.3639333623650984E-2</v>
      </c>
      <c r="E393" s="5">
        <f t="shared" si="33"/>
        <v>12.735050634858871</v>
      </c>
      <c r="F393">
        <f t="shared" si="34"/>
        <v>1.430531050739983E-3</v>
      </c>
      <c r="G393">
        <f t="shared" si="35"/>
        <v>2.04641908713124E-6</v>
      </c>
    </row>
    <row r="394" spans="1:7" x14ac:dyDescent="0.25">
      <c r="A394">
        <v>18.100000000000499</v>
      </c>
      <c r="B394">
        <f t="shared" si="30"/>
        <v>2.3777307778201723E-2</v>
      </c>
      <c r="C394">
        <f t="shared" si="31"/>
        <v>2.3772828381784669E-2</v>
      </c>
      <c r="D394">
        <f t="shared" si="32"/>
        <v>2.3770589253154145E-2</v>
      </c>
      <c r="E394" s="5">
        <f t="shared" si="33"/>
        <v>12.805761049731169</v>
      </c>
      <c r="F394">
        <f t="shared" si="34"/>
        <v>2.0092831502212458E-3</v>
      </c>
      <c r="G394">
        <f t="shared" si="35"/>
        <v>4.0372187777630131E-6</v>
      </c>
    </row>
    <row r="395" spans="1:7" x14ac:dyDescent="0.25">
      <c r="A395">
        <v>18.2000000000005</v>
      </c>
      <c r="B395">
        <f t="shared" si="30"/>
        <v>2.3908674119517755E-2</v>
      </c>
      <c r="C395">
        <f t="shared" si="31"/>
        <v>2.3904120085125928E-2</v>
      </c>
      <c r="D395">
        <f t="shared" si="32"/>
        <v>2.3901843653412237E-2</v>
      </c>
      <c r="E395" s="5">
        <f t="shared" si="33"/>
        <v>12.876470802380984</v>
      </c>
      <c r="F395">
        <f t="shared" si="34"/>
        <v>2.5716866886492866E-3</v>
      </c>
      <c r="G395">
        <f t="shared" si="35"/>
        <v>6.6135724245759329E-6</v>
      </c>
    </row>
    <row r="396" spans="1:7" x14ac:dyDescent="0.25">
      <c r="A396">
        <v>18.300000000000502</v>
      </c>
      <c r="B396">
        <f t="shared" si="30"/>
        <v>2.4040040460833783E-2</v>
      </c>
      <c r="C396">
        <f t="shared" si="31"/>
        <v>2.4035410964220284E-2</v>
      </c>
      <c r="D396">
        <f t="shared" si="32"/>
        <v>2.4033096817653199E-2</v>
      </c>
      <c r="E396" s="5">
        <f t="shared" si="33"/>
        <v>12.947179889160054</v>
      </c>
      <c r="F396">
        <f t="shared" si="34"/>
        <v>3.1151596365578877E-3</v>
      </c>
      <c r="G396">
        <f t="shared" si="35"/>
        <v>9.7042195612394718E-6</v>
      </c>
    </row>
    <row r="397" spans="1:7" x14ac:dyDescent="0.25">
      <c r="A397">
        <v>18.4000000000005</v>
      </c>
      <c r="B397">
        <f t="shared" si="30"/>
        <v>2.4171406802149808E-2</v>
      </c>
      <c r="C397">
        <f t="shared" si="31"/>
        <v>2.4166701014549333E-2</v>
      </c>
      <c r="D397">
        <f t="shared" si="32"/>
        <v>2.4164348739105276E-2</v>
      </c>
      <c r="E397" s="5">
        <f t="shared" si="33"/>
        <v>13.017888306420275</v>
      </c>
      <c r="F397">
        <f t="shared" si="34"/>
        <v>3.6372397557510104E-3</v>
      </c>
      <c r="G397">
        <f t="shared" si="35"/>
        <v>1.322951304081567E-5</v>
      </c>
    </row>
    <row r="398" spans="1:7" x14ac:dyDescent="0.25">
      <c r="A398">
        <v>18.500000000000501</v>
      </c>
      <c r="B398">
        <f t="shared" ref="B398:B413" si="36">A398/$B$3</f>
        <v>2.430277314346584E-2</v>
      </c>
      <c r="C398">
        <f t="shared" ref="C398:C413" si="37">ATAN(B398)</f>
        <v>2.4297990231594867E-2</v>
      </c>
      <c r="D398">
        <f t="shared" ref="D398:D413" si="38">SIN(C398)</f>
        <v>2.4295599410997064E-2</v>
      </c>
      <c r="E398" s="5">
        <f t="shared" ref="E398:E413" si="39">PI()*$I$5*D398/$C$3</f>
        <v>13.088596050513742</v>
      </c>
      <c r="F398">
        <f t="shared" ref="F398:F413" si="40">$I$5*SIN(E398)/E398</f>
        <v>4.1355951316522184E-3</v>
      </c>
      <c r="G398">
        <f t="shared" ref="G398:G413" si="41">F398^2</f>
        <v>1.7103147092945529E-5</v>
      </c>
    </row>
    <row r="399" spans="1:7" x14ac:dyDescent="0.25">
      <c r="A399">
        <v>18.600000000000499</v>
      </c>
      <c r="B399">
        <f t="shared" si="36"/>
        <v>2.4434139484781865E-2</v>
      </c>
      <c r="C399">
        <f t="shared" si="37"/>
        <v>2.4429278610838823E-2</v>
      </c>
      <c r="D399">
        <f t="shared" si="38"/>
        <v>2.4426848826557445E-2</v>
      </c>
      <c r="E399" s="5">
        <f t="shared" si="39"/>
        <v>13.159303117792694</v>
      </c>
      <c r="F399">
        <f t="shared" si="40"/>
        <v>4.6080339816064117E-3</v>
      </c>
      <c r="G399">
        <f t="shared" si="41"/>
        <v>2.1233977175639441E-5</v>
      </c>
    </row>
    <row r="400" spans="1:7" x14ac:dyDescent="0.25">
      <c r="A400">
        <v>18.7000000000005</v>
      </c>
      <c r="B400">
        <f t="shared" si="36"/>
        <v>2.4565505826097893E-2</v>
      </c>
      <c r="C400">
        <f t="shared" si="37"/>
        <v>2.4560566147763332E-2</v>
      </c>
      <c r="D400">
        <f t="shared" si="38"/>
        <v>2.4558096979015658E-2</v>
      </c>
      <c r="E400" s="5">
        <f t="shared" si="39"/>
        <v>13.230009504609569</v>
      </c>
      <c r="F400">
        <f t="shared" si="40"/>
        <v>5.0525137000943694E-3</v>
      </c>
      <c r="G400">
        <f t="shared" si="41"/>
        <v>2.5527894689641297E-5</v>
      </c>
    </row>
    <row r="401" spans="1:7" x14ac:dyDescent="0.25">
      <c r="A401">
        <v>18.800000000000601</v>
      </c>
      <c r="B401">
        <f t="shared" si="36"/>
        <v>2.4696872167414053E-2</v>
      </c>
      <c r="C401">
        <f t="shared" si="37"/>
        <v>2.4691852837850817E-2</v>
      </c>
      <c r="D401">
        <f t="shared" si="38"/>
        <v>2.4689343861601376E-2</v>
      </c>
      <c r="E401" s="5">
        <f t="shared" si="39"/>
        <v>13.300715207317037</v>
      </c>
      <c r="F401">
        <f t="shared" si="40"/>
        <v>5.4671491057168165E-3</v>
      </c>
      <c r="G401">
        <f t="shared" si="41"/>
        <v>2.9889719344140188E-5</v>
      </c>
    </row>
    <row r="402" spans="1:7" x14ac:dyDescent="0.25">
      <c r="A402">
        <v>18.900000000000599</v>
      </c>
      <c r="B402">
        <f t="shared" si="36"/>
        <v>2.4828238508730081E-2</v>
      </c>
      <c r="C402">
        <f t="shared" si="37"/>
        <v>2.4823138676583489E-2</v>
      </c>
      <c r="D402">
        <f t="shared" si="38"/>
        <v>2.4820589467544223E-2</v>
      </c>
      <c r="E402" s="5">
        <f t="shared" si="39"/>
        <v>13.371420222267741</v>
      </c>
      <c r="F402">
        <f t="shared" si="40"/>
        <v>5.8502198588327534E-3</v>
      </c>
      <c r="G402">
        <f t="shared" si="41"/>
        <v>3.4225072396681123E-5</v>
      </c>
    </row>
    <row r="403" spans="1:7" x14ac:dyDescent="0.25">
      <c r="A403">
        <v>19.0000000000006</v>
      </c>
      <c r="B403">
        <f t="shared" si="36"/>
        <v>2.495960485004611E-2</v>
      </c>
      <c r="C403">
        <f t="shared" si="37"/>
        <v>2.4954423659444121E-2</v>
      </c>
      <c r="D403">
        <f t="shared" si="38"/>
        <v>2.495183379007453E-2</v>
      </c>
      <c r="E403" s="5">
        <f t="shared" si="39"/>
        <v>13.4421245458147</v>
      </c>
      <c r="F403">
        <f t="shared" si="40"/>
        <v>6.2001770228830456E-3</v>
      </c>
      <c r="G403">
        <f t="shared" si="41"/>
        <v>3.8442195115086864E-5</v>
      </c>
    </row>
    <row r="404" spans="1:7" x14ac:dyDescent="0.25">
      <c r="A404">
        <v>19.100000000000598</v>
      </c>
      <c r="B404">
        <f t="shared" si="36"/>
        <v>2.5090971191362135E-2</v>
      </c>
      <c r="C404">
        <f t="shared" si="37"/>
        <v>2.5085707781915541E-2</v>
      </c>
      <c r="D404">
        <f t="shared" si="38"/>
        <v>2.5083076822422844E-2</v>
      </c>
      <c r="E404" s="5">
        <f t="shared" si="39"/>
        <v>13.512828174311064</v>
      </c>
      <c r="F404">
        <f t="shared" si="40"/>
        <v>6.5156487466469437E-3</v>
      </c>
      <c r="G404">
        <f t="shared" si="41"/>
        <v>4.2453678589681891E-5</v>
      </c>
    </row>
    <row r="405" spans="1:7" x14ac:dyDescent="0.25">
      <c r="A405">
        <v>19.2000000000006</v>
      </c>
      <c r="B405">
        <f t="shared" si="36"/>
        <v>2.5222337532678163E-2</v>
      </c>
      <c r="C405">
        <f t="shared" si="37"/>
        <v>2.5216991039480757E-2</v>
      </c>
      <c r="D405">
        <f t="shared" si="38"/>
        <v>2.521431855782004E-2</v>
      </c>
      <c r="E405" s="5">
        <f t="shared" si="39"/>
        <v>13.583531104110145</v>
      </c>
      <c r="F405">
        <f t="shared" si="40"/>
        <v>6.7954450489927905E-3</v>
      </c>
      <c r="G405">
        <f t="shared" si="41"/>
        <v>4.6178073413880631E-5</v>
      </c>
    </row>
    <row r="406" spans="1:7" x14ac:dyDescent="0.25">
      <c r="A406">
        <v>19.300000000000601</v>
      </c>
      <c r="B406">
        <f t="shared" si="36"/>
        <v>2.5353703873994195E-2</v>
      </c>
      <c r="C406">
        <f t="shared" si="37"/>
        <v>2.5348273427622945E-2</v>
      </c>
      <c r="D406">
        <f t="shared" si="38"/>
        <v>2.5345558989497328E-2</v>
      </c>
      <c r="E406" s="5">
        <f t="shared" si="39"/>
        <v>13.654233331565441</v>
      </c>
      <c r="F406">
        <f t="shared" si="40"/>
        <v>7.0385616920273213E-3</v>
      </c>
      <c r="G406">
        <f t="shared" si="41"/>
        <v>4.954135069247451E-5</v>
      </c>
    </row>
    <row r="407" spans="1:7" x14ac:dyDescent="0.25">
      <c r="A407">
        <v>19.400000000000599</v>
      </c>
      <c r="B407">
        <f t="shared" si="36"/>
        <v>2.548507021531022E-2</v>
      </c>
      <c r="C407">
        <f t="shared" si="37"/>
        <v>2.5479554941825459E-2</v>
      </c>
      <c r="D407">
        <f t="shared" si="38"/>
        <v>2.5476798110686243E-2</v>
      </c>
      <c r="E407" s="5">
        <f t="shared" si="39"/>
        <v>13.724934853030627</v>
      </c>
      <c r="F407">
        <f t="shared" si="40"/>
        <v>7.2441831329298056E-3</v>
      </c>
      <c r="G407">
        <f t="shared" si="41"/>
        <v>5.247818926342469E-5</v>
      </c>
    </row>
    <row r="408" spans="1:7" x14ac:dyDescent="0.25">
      <c r="A408">
        <v>19.5000000000006</v>
      </c>
      <c r="B408">
        <f t="shared" si="36"/>
        <v>2.5616436556626248E-2</v>
      </c>
      <c r="C408">
        <f t="shared" si="37"/>
        <v>2.561083557757185E-2</v>
      </c>
      <c r="D408">
        <f t="shared" si="38"/>
        <v>2.5608035914618677E-2</v>
      </c>
      <c r="E408" s="5">
        <f t="shared" si="39"/>
        <v>13.795635664859564</v>
      </c>
      <c r="F408">
        <f t="shared" si="40"/>
        <v>7.411684549146918E-3</v>
      </c>
      <c r="G408">
        <f t="shared" si="41"/>
        <v>5.4933067856063153E-5</v>
      </c>
    </row>
    <row r="409" spans="1:7" x14ac:dyDescent="0.25">
      <c r="A409">
        <v>19.600000000000598</v>
      </c>
      <c r="B409">
        <f t="shared" si="36"/>
        <v>2.5747802897942276E-2</v>
      </c>
      <c r="C409">
        <f t="shared" si="37"/>
        <v>2.5742115330345837E-2</v>
      </c>
      <c r="D409">
        <f t="shared" si="38"/>
        <v>2.5739272394526856E-2</v>
      </c>
      <c r="E409" s="5">
        <f t="shared" si="39"/>
        <v>13.866335763406299</v>
      </c>
      <c r="F409">
        <f t="shared" si="40"/>
        <v>7.5406329360020365E-3</v>
      </c>
      <c r="G409">
        <f t="shared" si="41"/>
        <v>5.6861145075518693E-5</v>
      </c>
    </row>
    <row r="410" spans="1:7" x14ac:dyDescent="0.25">
      <c r="A410">
        <v>19.7000000000006</v>
      </c>
      <c r="B410">
        <f t="shared" si="36"/>
        <v>2.5879169239258305E-2</v>
      </c>
      <c r="C410">
        <f t="shared" si="37"/>
        <v>2.5873394195631325E-2</v>
      </c>
      <c r="D410">
        <f t="shared" si="38"/>
        <v>2.587050754364334E-2</v>
      </c>
      <c r="E410" s="5">
        <f t="shared" si="39"/>
        <v>13.937035145025058</v>
      </c>
      <c r="F410">
        <f t="shared" si="40"/>
        <v>7.630787280119661E-3</v>
      </c>
      <c r="G410">
        <f t="shared" si="41"/>
        <v>5.8228914514436013E-5</v>
      </c>
    </row>
    <row r="411" spans="1:7" x14ac:dyDescent="0.25">
      <c r="A411">
        <v>19.800000000000601</v>
      </c>
      <c r="B411">
        <f t="shared" si="36"/>
        <v>2.6010535580574333E-2</v>
      </c>
      <c r="C411">
        <f t="shared" si="37"/>
        <v>2.6004672168912404E-2</v>
      </c>
      <c r="D411">
        <f t="shared" si="38"/>
        <v>2.6001741355201047E-2</v>
      </c>
      <c r="E411" s="5">
        <f t="shared" si="39"/>
        <v>14.007733806070259</v>
      </c>
      <c r="F411">
        <f t="shared" si="40"/>
        <v>7.6820978163613619E-3</v>
      </c>
      <c r="G411">
        <f t="shared" si="41"/>
        <v>5.9014626860144008E-5</v>
      </c>
    </row>
    <row r="412" spans="1:7" x14ac:dyDescent="0.25">
      <c r="A412">
        <v>19.900000000000599</v>
      </c>
      <c r="B412">
        <f t="shared" si="36"/>
        <v>2.6141901921890361E-2</v>
      </c>
      <c r="C412">
        <f t="shared" si="37"/>
        <v>2.6135949245673348E-2</v>
      </c>
      <c r="D412">
        <f t="shared" si="38"/>
        <v>2.6132973822433229E-2</v>
      </c>
      <c r="E412" s="5">
        <f t="shared" si="39"/>
        <v>14.0784317428965</v>
      </c>
      <c r="F412">
        <f t="shared" si="40"/>
        <v>7.6947043801944151E-3</v>
      </c>
      <c r="G412">
        <f t="shared" si="41"/>
        <v>5.9208475498583121E-5</v>
      </c>
    </row>
    <row r="413" spans="1:7" x14ac:dyDescent="0.25">
      <c r="A413">
        <v>20.0000000000006</v>
      </c>
      <c r="B413">
        <f t="shared" si="36"/>
        <v>2.627326826320639E-2</v>
      </c>
      <c r="C413">
        <f t="shared" si="37"/>
        <v>2.6267225421398612E-2</v>
      </c>
      <c r="D413">
        <f t="shared" si="38"/>
        <v>2.6264204938573486E-2</v>
      </c>
      <c r="E413" s="5">
        <f t="shared" si="39"/>
        <v>14.149128951858566</v>
      </c>
      <c r="F413">
        <f t="shared" si="40"/>
        <v>7.6689338715497813E-3</v>
      </c>
      <c r="G413">
        <f t="shared" si="41"/>
        <v>5.881254672620352E-5</v>
      </c>
    </row>
  </sheetData>
  <mergeCells count="2">
    <mergeCell ref="I5:I9"/>
    <mergeCell ref="J5:J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413"/>
  <sheetViews>
    <sheetView topLeftCell="B1" workbookViewId="0">
      <selection activeCell="H13" sqref="H13:H413"/>
    </sheetView>
  </sheetViews>
  <sheetFormatPr defaultColWidth="8.796875" defaultRowHeight="12.75" x14ac:dyDescent="0.25"/>
  <cols>
    <col min="1" max="1" width="9.796875" customWidth="1"/>
    <col min="2" max="2" width="19.1328125" customWidth="1"/>
    <col min="3" max="3" width="11.6640625" customWidth="1"/>
    <col min="4" max="4" width="11.1328125" customWidth="1"/>
    <col min="5" max="5" width="12.796875" customWidth="1"/>
    <col min="6" max="6" width="17" customWidth="1"/>
    <col min="7" max="7" width="13.33203125" customWidth="1"/>
    <col min="8" max="8" width="17.1328125" customWidth="1"/>
  </cols>
  <sheetData>
    <row r="1" spans="2:16" ht="13.5" x14ac:dyDescent="0.25">
      <c r="B1" s="6" t="s">
        <v>0</v>
      </c>
      <c r="C1" s="7" t="s">
        <v>1</v>
      </c>
    </row>
    <row r="2" spans="2:16" ht="20.25" customHeight="1" thickBot="1" x14ac:dyDescent="0.3">
      <c r="B2" s="40">
        <v>761.23</v>
      </c>
      <c r="C2" s="8">
        <v>6.3281999999999998E-4</v>
      </c>
    </row>
    <row r="3" spans="2:16" ht="13.15" thickBot="1" x14ac:dyDescent="0.3"/>
    <row r="4" spans="2:16" ht="13.15" thickBot="1" x14ac:dyDescent="0.3">
      <c r="B4" s="48" t="s">
        <v>13</v>
      </c>
      <c r="C4" s="49"/>
      <c r="D4" s="49"/>
      <c r="E4" s="49"/>
      <c r="F4" s="49"/>
      <c r="G4" s="49"/>
      <c r="H4" s="50"/>
      <c r="I4" s="48" t="s">
        <v>14</v>
      </c>
      <c r="J4" s="49"/>
      <c r="K4" s="49"/>
      <c r="L4" s="49"/>
      <c r="M4" s="49"/>
      <c r="N4" s="49"/>
      <c r="O4" s="49"/>
      <c r="P4" s="50"/>
    </row>
    <row r="5" spans="2:16" ht="15.75" x14ac:dyDescent="0.25">
      <c r="B5" s="9" t="s">
        <v>15</v>
      </c>
      <c r="C5" s="1" t="s">
        <v>16</v>
      </c>
      <c r="D5" s="1" t="s">
        <v>17</v>
      </c>
      <c r="E5" s="1" t="s">
        <v>18</v>
      </c>
      <c r="F5" s="1" t="s">
        <v>3</v>
      </c>
      <c r="G5" s="1" t="s">
        <v>4</v>
      </c>
      <c r="H5" s="1" t="s">
        <v>5</v>
      </c>
      <c r="I5" s="13" t="s">
        <v>2</v>
      </c>
      <c r="J5" s="1" t="s">
        <v>16</v>
      </c>
      <c r="K5" s="1" t="s">
        <v>17</v>
      </c>
      <c r="L5" s="1" t="s">
        <v>18</v>
      </c>
      <c r="M5" s="1" t="s">
        <v>3</v>
      </c>
      <c r="N5" s="1" t="s">
        <v>4</v>
      </c>
      <c r="O5" s="1" t="s">
        <v>19</v>
      </c>
      <c r="P5" s="2" t="s">
        <v>20</v>
      </c>
    </row>
    <row r="6" spans="2:16" ht="13.9" thickBot="1" x14ac:dyDescent="0.3">
      <c r="B6" s="10">
        <v>1</v>
      </c>
      <c r="C6" s="11">
        <v>35.56</v>
      </c>
      <c r="D6" s="11">
        <v>18.605499999999999</v>
      </c>
      <c r="E6" s="12">
        <f>(C6-D6)/2</f>
        <v>8.4772500000000015</v>
      </c>
      <c r="F6" s="11">
        <f>ATAN(E6/$B$2)</f>
        <v>1.1135792845107566E-2</v>
      </c>
      <c r="G6" s="11">
        <f>SIN(F6)</f>
        <v>1.1135562695898439E-2</v>
      </c>
      <c r="H6" s="11">
        <f>$C$2/G6</f>
        <v>5.6828740251544406E-2</v>
      </c>
      <c r="I6" s="9">
        <v>1</v>
      </c>
      <c r="J6" s="14">
        <v>30.374167</v>
      </c>
      <c r="K6" s="14">
        <v>23.367999999999999</v>
      </c>
      <c r="L6" s="14">
        <f>(J6-K6)/2</f>
        <v>3.5030835000000007</v>
      </c>
      <c r="M6" s="14">
        <f>ATAN(L6/$B$2)</f>
        <v>4.6018401426339613E-3</v>
      </c>
      <c r="N6" s="14">
        <f>SIN(M6)</f>
        <v>4.6018239005079942E-3</v>
      </c>
      <c r="O6" s="14">
        <f>(I6*$C$2)/N6</f>
        <v>0.13751504048865129</v>
      </c>
      <c r="P6" s="51">
        <f>SUM(O6:O8)/3</f>
        <v>0.1354586047734315</v>
      </c>
    </row>
    <row r="7" spans="2:16" ht="13.5" x14ac:dyDescent="0.25">
      <c r="I7" s="9">
        <v>2</v>
      </c>
      <c r="J7" s="14">
        <v>33.824333000000003</v>
      </c>
      <c r="K7" s="14">
        <v>20.002500000000001</v>
      </c>
      <c r="L7" s="14">
        <f>(J7-K7)/2</f>
        <v>6.9109165000000008</v>
      </c>
      <c r="M7" s="14">
        <f>ATAN(L7/$B$2)</f>
        <v>9.0783687459296148E-3</v>
      </c>
      <c r="N7" s="14">
        <f>SIN(M7)</f>
        <v>9.078244044791588E-3</v>
      </c>
      <c r="O7" s="14">
        <f t="shared" ref="O7:O8" si="0">(I7*$C$2)/N7</f>
        <v>0.13941462619372177</v>
      </c>
      <c r="P7" s="51"/>
    </row>
    <row r="8" spans="2:16" ht="13.9" thickBot="1" x14ac:dyDescent="0.3">
      <c r="I8" s="10">
        <v>3</v>
      </c>
      <c r="J8" s="11">
        <v>38.1</v>
      </c>
      <c r="K8" s="11">
        <v>15.769166999999999</v>
      </c>
      <c r="L8" s="11">
        <f>(J8-K8)/2</f>
        <v>11.165416500000001</v>
      </c>
      <c r="M8" s="11">
        <f>ATAN(L8/$B$2)</f>
        <v>1.4666547429580923E-2</v>
      </c>
      <c r="N8" s="11">
        <f>SIN(M8)</f>
        <v>1.4666021620900241E-2</v>
      </c>
      <c r="O8" s="14">
        <f t="shared" si="0"/>
        <v>0.12944614763792139</v>
      </c>
      <c r="P8" s="52"/>
    </row>
    <row r="11" spans="2:16" ht="13.15" thickBot="1" x14ac:dyDescent="0.3"/>
    <row r="12" spans="2:16" ht="16.149999999999999" thickBot="1" x14ac:dyDescent="0.3">
      <c r="B12" s="15" t="s">
        <v>21</v>
      </c>
      <c r="C12" s="16" t="s">
        <v>22</v>
      </c>
      <c r="D12" s="17" t="s">
        <v>8</v>
      </c>
      <c r="E12" s="17" t="s">
        <v>23</v>
      </c>
      <c r="F12" s="17" t="s">
        <v>24</v>
      </c>
      <c r="G12" s="17" t="s">
        <v>25</v>
      </c>
      <c r="H12" s="18" t="s">
        <v>26</v>
      </c>
      <c r="J12" s="53"/>
      <c r="K12" s="53"/>
      <c r="L12" s="53"/>
      <c r="M12" s="53"/>
    </row>
    <row r="13" spans="2:16" x14ac:dyDescent="0.25">
      <c r="B13" s="20">
        <v>-20</v>
      </c>
      <c r="C13">
        <f>B13/$B$2</f>
        <v>-2.6273268263205602E-2</v>
      </c>
      <c r="D13">
        <f>ATAN(C13)</f>
        <v>-2.6267225421397825E-2</v>
      </c>
      <c r="E13">
        <f>SIN(D13)</f>
        <v>-2.6264204938572698E-2</v>
      </c>
      <c r="F13">
        <f>PI()*E13*$H$6/$C$2</f>
        <v>-7.4097228438925846</v>
      </c>
      <c r="G13">
        <f>$H$6*SIN(F13)/F13</f>
        <v>6.9250018926643479E-3</v>
      </c>
      <c r="H13" s="19">
        <f>G13^2</f>
        <v>4.7955651213404799E-5</v>
      </c>
      <c r="J13" s="53"/>
      <c r="K13" s="53"/>
      <c r="L13" s="53"/>
      <c r="M13" s="53"/>
    </row>
    <row r="14" spans="2:16" x14ac:dyDescent="0.25">
      <c r="B14" s="20">
        <v>-19.899999999999999</v>
      </c>
      <c r="C14">
        <f>B14/$B$2</f>
        <v>-2.614190192188957E-2</v>
      </c>
      <c r="D14">
        <f>ATAN(C14)</f>
        <v>-2.6135949245672557E-2</v>
      </c>
      <c r="E14">
        <f>SIN(D14)</f>
        <v>-2.6132973822432438E-2</v>
      </c>
      <c r="F14">
        <f>PI()*E14*$H$6/$C$2</f>
        <v>-7.3726995948976786</v>
      </c>
      <c r="G14">
        <f>$H$6*SIN(F14)/F14</f>
        <v>6.8323845717530784E-3</v>
      </c>
      <c r="H14" s="19">
        <f>G14^2</f>
        <v>4.6681478936329495E-5</v>
      </c>
      <c r="J14" s="53"/>
      <c r="K14" s="53"/>
      <c r="L14" s="53"/>
      <c r="M14" s="53"/>
    </row>
    <row r="15" spans="2:16" x14ac:dyDescent="0.25">
      <c r="B15" s="20">
        <v>-19.8</v>
      </c>
      <c r="C15">
        <f t="shared" ref="C15:C78" si="1">B15/$B$2</f>
        <v>-2.6010535580573545E-2</v>
      </c>
      <c r="D15">
        <f t="shared" ref="D15:D78" si="2">ATAN(C15)</f>
        <v>-2.6004672168911617E-2</v>
      </c>
      <c r="E15">
        <f t="shared" ref="E15:E78" si="3">SIN(D15)</f>
        <v>-2.600174135520026E-2</v>
      </c>
      <c r="F15">
        <f t="shared" ref="F15:F78" si="4">PI()*E15*$H$6/$C$2</f>
        <v>-7.3356759647293588</v>
      </c>
      <c r="G15">
        <f t="shared" ref="G15:G78" si="5">$H$6*SIN(F15)/F15</f>
        <v>6.7294197716800371E-3</v>
      </c>
      <c r="H15" s="19">
        <f t="shared" ref="H15:H78" si="6">G15^2</f>
        <v>4.5285090463478204E-5</v>
      </c>
    </row>
    <row r="16" spans="2:16" x14ac:dyDescent="0.25">
      <c r="B16" s="20">
        <v>-19.7</v>
      </c>
      <c r="C16">
        <f t="shared" si="1"/>
        <v>-2.5879169239257517E-2</v>
      </c>
      <c r="D16">
        <f t="shared" si="2"/>
        <v>-2.5873394195630537E-2</v>
      </c>
      <c r="E16">
        <f t="shared" si="3"/>
        <v>-2.5870507543642552E-2</v>
      </c>
      <c r="F16">
        <f t="shared" si="4"/>
        <v>-7.2986519552965765</v>
      </c>
      <c r="G16">
        <f t="shared" si="5"/>
        <v>6.6161390665319128E-3</v>
      </c>
      <c r="H16" s="19">
        <f t="shared" si="6"/>
        <v>4.3773296147689768E-5</v>
      </c>
    </row>
    <row r="17" spans="2:8" x14ac:dyDescent="0.25">
      <c r="B17" s="20">
        <v>-19.600000000000001</v>
      </c>
      <c r="C17">
        <f t="shared" si="1"/>
        <v>-2.5747802897941492E-2</v>
      </c>
      <c r="D17">
        <f t="shared" si="2"/>
        <v>-2.5742115330345053E-2</v>
      </c>
      <c r="E17">
        <f t="shared" si="3"/>
        <v>-2.5739272394526072E-2</v>
      </c>
      <c r="F17">
        <f t="shared" si="4"/>
        <v>-7.2616275685083869</v>
      </c>
      <c r="G17">
        <f t="shared" si="5"/>
        <v>6.4925874557555004E-3</v>
      </c>
      <c r="H17" s="19">
        <f t="shared" si="6"/>
        <v>4.2153691870633682E-5</v>
      </c>
    </row>
    <row r="18" spans="2:8" x14ac:dyDescent="0.25">
      <c r="B18" s="20">
        <v>-19.5</v>
      </c>
      <c r="C18">
        <f t="shared" si="1"/>
        <v>-2.561643655662546E-2</v>
      </c>
      <c r="D18">
        <f t="shared" si="2"/>
        <v>-2.5610835577571062E-2</v>
      </c>
      <c r="E18">
        <f t="shared" si="3"/>
        <v>-2.560803591461789E-2</v>
      </c>
      <c r="F18">
        <f t="shared" si="4"/>
        <v>-7.2246028062739294</v>
      </c>
      <c r="G18">
        <f t="shared" si="5"/>
        <v>6.3588234296297732E-3</v>
      </c>
      <c r="H18" s="19">
        <f t="shared" si="6"/>
        <v>4.0434635409208552E-5</v>
      </c>
    </row>
    <row r="19" spans="2:8" x14ac:dyDescent="0.25">
      <c r="B19" s="20">
        <v>-19.399999999999999</v>
      </c>
      <c r="C19">
        <f t="shared" si="1"/>
        <v>-2.5485070215309432E-2</v>
      </c>
      <c r="D19">
        <f t="shared" si="2"/>
        <v>-2.5479554941824672E-2</v>
      </c>
      <c r="E19">
        <f t="shared" si="3"/>
        <v>-2.5476798110685456E-2</v>
      </c>
      <c r="F19">
        <f t="shared" si="4"/>
        <v>-7.1875776705024554</v>
      </c>
      <c r="G19">
        <f t="shared" si="5"/>
        <v>6.2149190194153775E-3</v>
      </c>
      <c r="H19" s="19">
        <f t="shared" si="6"/>
        <v>3.8625218417890996E-5</v>
      </c>
    </row>
    <row r="20" spans="2:8" x14ac:dyDescent="0.25">
      <c r="B20" s="20">
        <v>-19.3</v>
      </c>
      <c r="C20">
        <f t="shared" si="1"/>
        <v>-2.5353703873993407E-2</v>
      </c>
      <c r="D20">
        <f t="shared" si="2"/>
        <v>-2.5348273427622157E-2</v>
      </c>
      <c r="E20">
        <f t="shared" si="3"/>
        <v>-2.5345558989496541E-2</v>
      </c>
      <c r="F20">
        <f t="shared" si="4"/>
        <v>-7.1505521631033053</v>
      </c>
      <c r="G20">
        <f t="shared" si="5"/>
        <v>6.0609598320339429E-3</v>
      </c>
      <c r="H20" s="19">
        <f t="shared" si="6"/>
        <v>3.6735234085528921E-5</v>
      </c>
    </row>
    <row r="21" spans="2:8" x14ac:dyDescent="0.25">
      <c r="B21" s="20">
        <v>-19.2</v>
      </c>
      <c r="C21">
        <f t="shared" si="1"/>
        <v>-2.5222337532677375E-2</v>
      </c>
      <c r="D21">
        <f t="shared" si="2"/>
        <v>-2.5216991039479969E-2</v>
      </c>
      <c r="E21">
        <f t="shared" si="3"/>
        <v>-2.5214318557819252E-2</v>
      </c>
      <c r="F21">
        <f t="shared" si="4"/>
        <v>-7.1135262859859179</v>
      </c>
      <c r="G21">
        <f t="shared" si="5"/>
        <v>5.8970450691476287E-3</v>
      </c>
      <c r="H21" s="19">
        <f t="shared" si="6"/>
        <v>3.4775140547558358E-5</v>
      </c>
    </row>
    <row r="22" spans="2:8" x14ac:dyDescent="0.25">
      <c r="B22" s="20">
        <v>-19.100000000000001</v>
      </c>
      <c r="C22">
        <f t="shared" si="1"/>
        <v>-2.509097119136135E-2</v>
      </c>
      <c r="D22">
        <f t="shared" si="2"/>
        <v>-2.5085707781914757E-2</v>
      </c>
      <c r="E22">
        <f t="shared" si="3"/>
        <v>-2.508307682242206E-2</v>
      </c>
      <c r="F22">
        <f t="shared" si="4"/>
        <v>-7.0765000410598233</v>
      </c>
      <c r="G22">
        <f t="shared" si="5"/>
        <v>5.7232875305264904E-3</v>
      </c>
      <c r="H22" s="19">
        <f t="shared" si="6"/>
        <v>3.2756020157080015E-5</v>
      </c>
    </row>
    <row r="23" spans="2:8" x14ac:dyDescent="0.25">
      <c r="B23" s="20">
        <v>-19</v>
      </c>
      <c r="C23">
        <f t="shared" si="1"/>
        <v>-2.4959604850045322E-2</v>
      </c>
      <c r="D23">
        <f t="shared" si="2"/>
        <v>-2.4954423659443337E-2</v>
      </c>
      <c r="E23">
        <f t="shared" si="3"/>
        <v>-2.4951833790073746E-2</v>
      </c>
      <c r="F23">
        <f t="shared" si="4"/>
        <v>-7.0394734302346542</v>
      </c>
      <c r="G23">
        <f t="shared" si="5"/>
        <v>5.5398136016094213E-3</v>
      </c>
      <c r="H23" s="19">
        <f t="shared" si="6"/>
        <v>3.0689534740576746E-5</v>
      </c>
    </row>
    <row r="24" spans="2:8" x14ac:dyDescent="0.25">
      <c r="B24" s="20">
        <v>-18.899999999999999</v>
      </c>
      <c r="C24">
        <f t="shared" si="1"/>
        <v>-2.482823850872929E-2</v>
      </c>
      <c r="D24">
        <f t="shared" si="2"/>
        <v>-2.4823138676582698E-2</v>
      </c>
      <c r="E24">
        <f t="shared" si="3"/>
        <v>-2.4820589467543432E-2</v>
      </c>
      <c r="F24">
        <f t="shared" si="4"/>
        <v>-7.0024464554201282</v>
      </c>
      <c r="G24">
        <f t="shared" si="5"/>
        <v>5.3467632251820822E-3</v>
      </c>
      <c r="H24" s="19">
        <f t="shared" si="6"/>
        <v>2.85878769861595E-5</v>
      </c>
    </row>
    <row r="25" spans="2:8" x14ac:dyDescent="0.25">
      <c r="B25" s="20">
        <v>-18.8</v>
      </c>
      <c r="C25">
        <f t="shared" si="1"/>
        <v>-2.4696872167413265E-2</v>
      </c>
      <c r="D25">
        <f t="shared" si="2"/>
        <v>-2.4691852837850029E-2</v>
      </c>
      <c r="E25">
        <f t="shared" si="3"/>
        <v>-2.4689343861600592E-2</v>
      </c>
      <c r="F25">
        <f t="shared" si="4"/>
        <v>-6.9654191185260688</v>
      </c>
      <c r="G25">
        <f t="shared" si="5"/>
        <v>5.1442898571139144E-3</v>
      </c>
      <c r="H25" s="19">
        <f t="shared" si="6"/>
        <v>2.6463718134005096E-5</v>
      </c>
    </row>
    <row r="26" spans="2:8" x14ac:dyDescent="0.25">
      <c r="B26" s="20">
        <v>-18.7</v>
      </c>
      <c r="C26">
        <f t="shared" si="1"/>
        <v>-2.4565505826097237E-2</v>
      </c>
      <c r="D26">
        <f t="shared" si="2"/>
        <v>-2.4560566147762676E-2</v>
      </c>
      <c r="E26">
        <f t="shared" si="3"/>
        <v>-2.4558096979015002E-2</v>
      </c>
      <c r="F26">
        <f t="shared" si="4"/>
        <v>-6.9283914214623783</v>
      </c>
      <c r="G26">
        <f t="shared" si="5"/>
        <v>4.9325604061139765E-3</v>
      </c>
      <c r="H26" s="19">
        <f t="shared" si="6"/>
        <v>2.4330152159963278E-5</v>
      </c>
    </row>
    <row r="27" spans="2:8" x14ac:dyDescent="0.25">
      <c r="B27" s="20">
        <v>-18.600000000000001</v>
      </c>
      <c r="C27">
        <f t="shared" si="1"/>
        <v>-2.4434139484781212E-2</v>
      </c>
      <c r="D27">
        <f t="shared" si="2"/>
        <v>-2.442927861083817E-2</v>
      </c>
      <c r="E27">
        <f t="shared" si="3"/>
        <v>-2.4426848826556793E-2</v>
      </c>
      <c r="F27">
        <f t="shared" si="4"/>
        <v>-6.8913633661390659</v>
      </c>
      <c r="G27">
        <f t="shared" si="5"/>
        <v>4.7117551574846761E-3</v>
      </c>
      <c r="H27" s="19">
        <f t="shared" si="6"/>
        <v>2.2200636664083443E-5</v>
      </c>
    </row>
    <row r="28" spans="2:8" x14ac:dyDescent="0.25">
      <c r="B28" s="20">
        <v>-18.5</v>
      </c>
      <c r="C28">
        <f t="shared" si="1"/>
        <v>-2.430277314346518E-2</v>
      </c>
      <c r="D28">
        <f t="shared" si="2"/>
        <v>-2.4297990231594211E-2</v>
      </c>
      <c r="E28">
        <f t="shared" si="3"/>
        <v>-2.4295599410996408E-2</v>
      </c>
      <c r="F28">
        <f t="shared" si="4"/>
        <v>-6.8543349544662249</v>
      </c>
      <c r="G28">
        <f t="shared" si="5"/>
        <v>4.4820676808699856E-3</v>
      </c>
      <c r="H28" s="19">
        <f t="shared" si="6"/>
        <v>2.0088930695899249E-5</v>
      </c>
    </row>
    <row r="29" spans="2:8" x14ac:dyDescent="0.25">
      <c r="B29" s="20">
        <v>-18.399999999999999</v>
      </c>
      <c r="C29">
        <f t="shared" si="1"/>
        <v>-2.4171406802149152E-2</v>
      </c>
      <c r="D29">
        <f t="shared" si="2"/>
        <v>-2.4166701014548677E-2</v>
      </c>
      <c r="E29">
        <f t="shared" si="3"/>
        <v>-2.4164348739104623E-2</v>
      </c>
      <c r="F29">
        <f t="shared" si="4"/>
        <v>-6.8173061883540429</v>
      </c>
      <c r="G29">
        <f t="shared" si="5"/>
        <v>4.2437047220143121E-3</v>
      </c>
      <c r="H29" s="19">
        <f t="shared" si="6"/>
        <v>1.8009029767646569E-5</v>
      </c>
    </row>
    <row r="30" spans="2:8" x14ac:dyDescent="0.25">
      <c r="B30" s="20">
        <v>-18.3</v>
      </c>
      <c r="C30">
        <f t="shared" si="1"/>
        <v>-2.4040040460833127E-2</v>
      </c>
      <c r="D30">
        <f t="shared" si="2"/>
        <v>-2.4035410964219628E-2</v>
      </c>
      <c r="E30">
        <f t="shared" si="3"/>
        <v>-2.4033096817652543E-2</v>
      </c>
      <c r="F30">
        <f t="shared" si="4"/>
        <v>-6.7802770697128025</v>
      </c>
      <c r="G30">
        <f t="shared" si="5"/>
        <v>3.9968860785662324E-3</v>
      </c>
      <c r="H30" s="19">
        <f t="shared" si="6"/>
        <v>1.5975098325036554E-5</v>
      </c>
    </row>
    <row r="31" spans="2:8" x14ac:dyDescent="0.25">
      <c r="B31" s="20">
        <v>-18.2</v>
      </c>
      <c r="C31">
        <f t="shared" si="1"/>
        <v>-2.3908674119517095E-2</v>
      </c>
      <c r="D31">
        <f t="shared" si="2"/>
        <v>-2.3904120085125269E-2</v>
      </c>
      <c r="E31">
        <f t="shared" si="3"/>
        <v>-2.3901843653411577E-2</v>
      </c>
      <c r="F31">
        <f t="shared" si="4"/>
        <v>-6.743247600452869</v>
      </c>
      <c r="G31">
        <f t="shared" si="5"/>
        <v>3.7418444599801835E-3</v>
      </c>
      <c r="H31" s="19">
        <f t="shared" si="6"/>
        <v>1.4001399962684392E-5</v>
      </c>
    </row>
    <row r="32" spans="2:8" x14ac:dyDescent="0.25">
      <c r="B32" s="20">
        <v>-18.100000000000001</v>
      </c>
      <c r="C32">
        <f t="shared" si="1"/>
        <v>-2.3777307778201071E-2</v>
      </c>
      <c r="D32">
        <f t="shared" si="2"/>
        <v>-2.3772828381784017E-2</v>
      </c>
      <c r="E32">
        <f t="shared" si="3"/>
        <v>-2.3770589253153493E-2</v>
      </c>
      <c r="F32">
        <f t="shared" si="4"/>
        <v>-6.7062177824847113</v>
      </c>
      <c r="G32">
        <f t="shared" si="5"/>
        <v>3.4788253315882842E-3</v>
      </c>
      <c r="H32" s="19">
        <f t="shared" si="6"/>
        <v>1.2102225687700335E-5</v>
      </c>
    </row>
    <row r="33" spans="2:8" x14ac:dyDescent="0.25">
      <c r="B33" s="20">
        <v>-18</v>
      </c>
      <c r="C33">
        <f t="shared" si="1"/>
        <v>-2.3645941436885042E-2</v>
      </c>
      <c r="D33">
        <f t="shared" si="2"/>
        <v>-2.3641535858714421E-2</v>
      </c>
      <c r="E33">
        <f t="shared" si="3"/>
        <v>-2.3639333623650331E-2</v>
      </c>
      <c r="F33">
        <f t="shared" si="4"/>
        <v>-6.6691876177188725</v>
      </c>
      <c r="G33">
        <f t="shared" si="5"/>
        <v>3.2080867429322797E-3</v>
      </c>
      <c r="H33" s="19">
        <f t="shared" si="6"/>
        <v>1.0291820550177844E-5</v>
      </c>
    </row>
    <row r="34" spans="2:8" x14ac:dyDescent="0.25">
      <c r="B34" s="20">
        <v>-17.899999999999999</v>
      </c>
      <c r="C34">
        <f t="shared" si="1"/>
        <v>-2.351457509556901E-2</v>
      </c>
      <c r="D34">
        <f t="shared" si="2"/>
        <v>-2.3510242520435213E-2</v>
      </c>
      <c r="E34">
        <f t="shared" si="3"/>
        <v>-2.3508076771674474E-2</v>
      </c>
      <c r="F34">
        <f t="shared" si="4"/>
        <v>-6.6321571080659965</v>
      </c>
      <c r="G34">
        <f t="shared" si="5"/>
        <v>2.929899140465641E-3</v>
      </c>
      <c r="H34" s="19">
        <f t="shared" si="6"/>
        <v>8.584308973301301E-6</v>
      </c>
    </row>
    <row r="35" spans="2:8" x14ac:dyDescent="0.25">
      <c r="B35" s="20">
        <v>-17.8</v>
      </c>
      <c r="C35">
        <f t="shared" si="1"/>
        <v>-2.3383208754252986E-2</v>
      </c>
      <c r="D35">
        <f t="shared" si="2"/>
        <v>-2.3378948371465313E-2</v>
      </c>
      <c r="E35">
        <f t="shared" si="3"/>
        <v>-2.3376818703998634E-2</v>
      </c>
      <c r="F35">
        <f t="shared" si="4"/>
        <v>-6.5951262554368171</v>
      </c>
      <c r="G35">
        <f t="shared" si="5"/>
        <v>2.6445451647530071E-3</v>
      </c>
      <c r="H35" s="19">
        <f t="shared" si="6"/>
        <v>6.9936191284185099E-6</v>
      </c>
    </row>
    <row r="36" spans="2:8" x14ac:dyDescent="0.25">
      <c r="B36" s="20">
        <v>-17.7</v>
      </c>
      <c r="C36">
        <f t="shared" si="1"/>
        <v>-2.3251842412936957E-2</v>
      </c>
      <c r="D36">
        <f t="shared" si="2"/>
        <v>-2.3247653416323778E-2</v>
      </c>
      <c r="E36">
        <f t="shared" si="3"/>
        <v>-2.3245559427395809E-2</v>
      </c>
      <c r="F36">
        <f t="shared" si="4"/>
        <v>-6.5580950617421481</v>
      </c>
      <c r="G36">
        <f t="shared" si="5"/>
        <v>2.3523194323137077E-3</v>
      </c>
      <c r="H36" s="19">
        <f t="shared" si="6"/>
        <v>5.5334067116406844E-6</v>
      </c>
    </row>
    <row r="37" spans="2:8" x14ac:dyDescent="0.25">
      <c r="B37" s="20">
        <v>-17.600000000000001</v>
      </c>
      <c r="C37">
        <f t="shared" si="1"/>
        <v>-2.3120476071620932E-2</v>
      </c>
      <c r="D37">
        <f t="shared" si="2"/>
        <v>-2.3116357659529851E-2</v>
      </c>
      <c r="E37">
        <f t="shared" si="3"/>
        <v>-2.3114298948639325E-2</v>
      </c>
      <c r="F37">
        <f t="shared" si="4"/>
        <v>-6.5210635288928973</v>
      </c>
      <c r="G37">
        <f t="shared" si="5"/>
        <v>2.0535283022744314E-3</v>
      </c>
      <c r="H37" s="19">
        <f t="shared" si="6"/>
        <v>4.2169784882421086E-6</v>
      </c>
    </row>
    <row r="38" spans="2:8" x14ac:dyDescent="0.25">
      <c r="B38" s="20">
        <v>-17.5</v>
      </c>
      <c r="C38">
        <f t="shared" si="1"/>
        <v>-2.2989109730304901E-2</v>
      </c>
      <c r="D38">
        <f t="shared" si="2"/>
        <v>-2.2985061105602927E-2</v>
      </c>
      <c r="E38">
        <f t="shared" si="3"/>
        <v>-2.2983037274502814E-2</v>
      </c>
      <c r="F38">
        <f t="shared" si="4"/>
        <v>-6.4840316588000597</v>
      </c>
      <c r="G38">
        <f t="shared" si="5"/>
        <v>1.748489628013911E-3</v>
      </c>
      <c r="H38" s="19">
        <f t="shared" si="6"/>
        <v>3.0572159792722251E-6</v>
      </c>
    </row>
    <row r="39" spans="2:8" x14ac:dyDescent="0.25">
      <c r="B39" s="20">
        <v>-17.399999999999999</v>
      </c>
      <c r="C39">
        <f t="shared" si="1"/>
        <v>-2.2857743388988872E-2</v>
      </c>
      <c r="D39">
        <f t="shared" si="2"/>
        <v>-2.2853763759062579E-2</v>
      </c>
      <c r="E39">
        <f t="shared" si="3"/>
        <v>-2.2851774411760218E-2</v>
      </c>
      <c r="F39">
        <f t="shared" si="4"/>
        <v>-6.4469994533747164</v>
      </c>
      <c r="G39">
        <f t="shared" si="5"/>
        <v>1.437532494001277E-3</v>
      </c>
      <c r="H39" s="19">
        <f t="shared" si="6"/>
        <v>2.0664996713095315E-6</v>
      </c>
    </row>
    <row r="40" spans="2:8" x14ac:dyDescent="0.25">
      <c r="B40" s="20">
        <v>-17.3</v>
      </c>
      <c r="C40">
        <f t="shared" si="1"/>
        <v>-2.2726377047672847E-2</v>
      </c>
      <c r="D40">
        <f t="shared" si="2"/>
        <v>-2.2722465624428548E-2</v>
      </c>
      <c r="E40">
        <f t="shared" si="3"/>
        <v>-2.2720510367185795E-2</v>
      </c>
      <c r="F40">
        <f t="shared" si="4"/>
        <v>-6.4099669145280371</v>
      </c>
      <c r="G40">
        <f t="shared" si="5"/>
        <v>1.1209969380474684E-3</v>
      </c>
      <c r="H40" s="19">
        <f t="shared" si="6"/>
        <v>1.2566341351117999E-6</v>
      </c>
    </row>
    <row r="41" spans="2:8" x14ac:dyDescent="0.25">
      <c r="B41" s="20">
        <v>-17.2</v>
      </c>
      <c r="C41">
        <f t="shared" si="1"/>
        <v>-2.2595010706356815E-2</v>
      </c>
      <c r="D41">
        <f t="shared" si="2"/>
        <v>-2.259116670622071E-2</v>
      </c>
      <c r="E41">
        <f t="shared" si="3"/>
        <v>-2.2589245147554084E-2</v>
      </c>
      <c r="F41">
        <f t="shared" si="4"/>
        <v>-6.3729340441712719</v>
      </c>
      <c r="G41">
        <f t="shared" si="5"/>
        <v>7.992336592068832E-4</v>
      </c>
      <c r="H41" s="19">
        <f t="shared" si="6"/>
        <v>6.3877444200922426E-7</v>
      </c>
    </row>
    <row r="42" spans="2:8" x14ac:dyDescent="0.25">
      <c r="B42" s="20">
        <v>-17.100000000000001</v>
      </c>
      <c r="C42">
        <f t="shared" si="1"/>
        <v>-2.2463644365040791E-2</v>
      </c>
      <c r="D42">
        <f t="shared" si="2"/>
        <v>-2.2459867008959137E-2</v>
      </c>
      <c r="E42">
        <f t="shared" si="3"/>
        <v>-2.2457978759639962E-2</v>
      </c>
      <c r="F42">
        <f t="shared" si="4"/>
        <v>-6.3359008442157663</v>
      </c>
      <c r="G42">
        <f t="shared" si="5"/>
        <v>4.7260371158447102E-4</v>
      </c>
      <c r="H42" s="19">
        <f t="shared" si="6"/>
        <v>2.2335426820341787E-7</v>
      </c>
    </row>
    <row r="43" spans="2:8" x14ac:dyDescent="0.25">
      <c r="B43" s="20">
        <v>-17</v>
      </c>
      <c r="C43">
        <f t="shared" si="1"/>
        <v>-2.2332278023724762E-2</v>
      </c>
      <c r="D43">
        <f t="shared" si="2"/>
        <v>-2.232856653716404E-2</v>
      </c>
      <c r="E43">
        <f t="shared" si="3"/>
        <v>-2.2326711210218578E-2</v>
      </c>
      <c r="F43">
        <f t="shared" si="4"/>
        <v>-6.2988673165729434</v>
      </c>
      <c r="G43">
        <f t="shared" si="5"/>
        <v>1.4147818432007757E-4</v>
      </c>
      <c r="H43" s="19">
        <f t="shared" si="6"/>
        <v>2.0016076638505843E-8</v>
      </c>
    </row>
    <row r="44" spans="2:8" x14ac:dyDescent="0.25">
      <c r="B44" s="20">
        <v>-16.899999999999999</v>
      </c>
      <c r="C44">
        <f t="shared" si="1"/>
        <v>-2.220091168240873E-2</v>
      </c>
      <c r="D44">
        <f t="shared" si="2"/>
        <v>-2.2197265295355793E-2</v>
      </c>
      <c r="E44">
        <f t="shared" si="3"/>
        <v>-2.219544250606539E-2</v>
      </c>
      <c r="F44">
        <f t="shared" si="4"/>
        <v>-6.261833463154308</v>
      </c>
      <c r="G44">
        <f t="shared" si="5"/>
        <v>-1.9376213196000981E-4</v>
      </c>
      <c r="H44" s="19">
        <f t="shared" si="6"/>
        <v>3.7543763781688255E-8</v>
      </c>
    </row>
    <row r="45" spans="2:8" x14ac:dyDescent="0.25">
      <c r="B45" s="20">
        <v>-16.8</v>
      </c>
      <c r="C45">
        <f t="shared" si="1"/>
        <v>-2.2069545341092706E-2</v>
      </c>
      <c r="D45">
        <f t="shared" si="2"/>
        <v>-2.2065963288054945E-2</v>
      </c>
      <c r="E45">
        <f t="shared" si="3"/>
        <v>-2.206417265395617E-2</v>
      </c>
      <c r="F45">
        <f t="shared" si="4"/>
        <v>-6.2247992858714634</v>
      </c>
      <c r="G45">
        <f t="shared" si="5"/>
        <v>-5.3272709191804954E-4</v>
      </c>
      <c r="H45" s="19">
        <f t="shared" si="6"/>
        <v>2.8379815446346203E-7</v>
      </c>
    </row>
    <row r="46" spans="2:8" x14ac:dyDescent="0.25">
      <c r="B46" s="20">
        <v>-16.6999999999999</v>
      </c>
      <c r="C46">
        <f t="shared" si="1"/>
        <v>-2.1938178999776545E-2</v>
      </c>
      <c r="D46">
        <f t="shared" si="2"/>
        <v>-2.1934660519782049E-2</v>
      </c>
      <c r="E46">
        <f t="shared" si="3"/>
        <v>-2.1932901660666831E-2</v>
      </c>
      <c r="F46">
        <f t="shared" si="4"/>
        <v>-6.187764786636043</v>
      </c>
      <c r="G46">
        <f t="shared" si="5"/>
        <v>-8.7501755518434453E-4</v>
      </c>
      <c r="H46" s="19">
        <f t="shared" si="6"/>
        <v>7.6565572188078745E-7</v>
      </c>
    </row>
    <row r="47" spans="2:8" x14ac:dyDescent="0.25">
      <c r="B47" s="20">
        <v>-16.600000000000001</v>
      </c>
      <c r="C47">
        <f t="shared" si="1"/>
        <v>-2.1806812658460649E-2</v>
      </c>
      <c r="D47">
        <f t="shared" si="2"/>
        <v>-2.1803356995058358E-2</v>
      </c>
      <c r="E47">
        <f t="shared" si="3"/>
        <v>-2.1801629532974123E-2</v>
      </c>
      <c r="F47">
        <f t="shared" si="4"/>
        <v>-6.1507299673599229</v>
      </c>
      <c r="G47">
        <f t="shared" si="5"/>
        <v>-1.2202257585986784E-3</v>
      </c>
      <c r="H47" s="19">
        <f t="shared" si="6"/>
        <v>1.4889509019477201E-6</v>
      </c>
    </row>
    <row r="48" spans="2:8" x14ac:dyDescent="0.25">
      <c r="B48" s="20">
        <v>-16.5</v>
      </c>
      <c r="C48">
        <f t="shared" si="1"/>
        <v>-2.1675446317144621E-2</v>
      </c>
      <c r="D48">
        <f t="shared" si="2"/>
        <v>-2.1672052718404482E-2</v>
      </c>
      <c r="E48">
        <f t="shared" si="3"/>
        <v>-2.1670356277654294E-2</v>
      </c>
      <c r="F48">
        <f t="shared" si="4"/>
        <v>-6.1136948299548326</v>
      </c>
      <c r="G48">
        <f t="shared" si="5"/>
        <v>-1.5679357006667199E-3</v>
      </c>
      <c r="H48" s="19">
        <f t="shared" si="6"/>
        <v>2.4584223614252378E-6</v>
      </c>
    </row>
    <row r="49" spans="2:8" x14ac:dyDescent="0.25">
      <c r="B49" s="20">
        <v>-16.399999999999899</v>
      </c>
      <c r="C49">
        <f t="shared" si="1"/>
        <v>-2.154407997582846E-2</v>
      </c>
      <c r="D49">
        <f t="shared" si="2"/>
        <v>-2.1540747694341587E-2</v>
      </c>
      <c r="E49">
        <f t="shared" si="3"/>
        <v>-2.1539081901484278E-2</v>
      </c>
      <c r="F49">
        <f t="shared" si="4"/>
        <v>-6.0766593763326986</v>
      </c>
      <c r="G49">
        <f t="shared" si="5"/>
        <v>-1.9177235378483053E-3</v>
      </c>
      <c r="H49" s="19">
        <f t="shared" si="6"/>
        <v>3.6776635676174201E-6</v>
      </c>
    </row>
    <row r="50" spans="2:8" x14ac:dyDescent="0.25">
      <c r="B50" s="20">
        <v>-16.3</v>
      </c>
      <c r="C50">
        <f t="shared" si="1"/>
        <v>-2.1412713634512564E-2</v>
      </c>
      <c r="D50">
        <f t="shared" si="2"/>
        <v>-2.1409441927391391E-2</v>
      </c>
      <c r="E50">
        <f t="shared" si="3"/>
        <v>-2.1407806411241698E-2</v>
      </c>
      <c r="F50">
        <f t="shared" si="4"/>
        <v>-6.0396236084056421</v>
      </c>
      <c r="G50">
        <f t="shared" si="5"/>
        <v>-2.2691579923016232E-3</v>
      </c>
      <c r="H50" s="19">
        <f t="shared" si="6"/>
        <v>5.1490779940263334E-6</v>
      </c>
    </row>
    <row r="51" spans="2:8" x14ac:dyDescent="0.25">
      <c r="B51" s="20">
        <v>-16.2</v>
      </c>
      <c r="C51">
        <f t="shared" si="1"/>
        <v>-2.1281347293196536E-2</v>
      </c>
      <c r="D51">
        <f t="shared" si="2"/>
        <v>-2.1278135422074969E-2</v>
      </c>
      <c r="E51">
        <f t="shared" si="3"/>
        <v>-2.1276529813703669E-2</v>
      </c>
      <c r="F51">
        <f t="shared" si="4"/>
        <v>-6.0025875280856376</v>
      </c>
      <c r="G51">
        <f t="shared" si="5"/>
        <v>-2.621800770682622E-3</v>
      </c>
      <c r="H51" s="19">
        <f t="shared" si="6"/>
        <v>6.8738392811519906E-6</v>
      </c>
    </row>
    <row r="52" spans="2:8" x14ac:dyDescent="0.25">
      <c r="B52" s="20">
        <v>-16.100000000000001</v>
      </c>
      <c r="C52">
        <f t="shared" si="1"/>
        <v>-2.1149980951880511E-2</v>
      </c>
      <c r="D52">
        <f t="shared" si="2"/>
        <v>-2.1146828182914079E-2</v>
      </c>
      <c r="E52">
        <f t="shared" si="3"/>
        <v>-2.1145252115648126E-2</v>
      </c>
      <c r="F52">
        <f t="shared" si="4"/>
        <v>-5.9655511372848951</v>
      </c>
      <c r="G52">
        <f t="shared" si="5"/>
        <v>-2.9752069935743549E-3</v>
      </c>
      <c r="H52" s="19">
        <f t="shared" si="6"/>
        <v>8.851856654613752E-6</v>
      </c>
    </row>
    <row r="53" spans="2:8" x14ac:dyDescent="0.25">
      <c r="B53" s="20">
        <v>-15.999999999999201</v>
      </c>
      <c r="C53">
        <f t="shared" si="1"/>
        <v>-2.1018614610563431E-2</v>
      </c>
      <c r="D53">
        <f t="shared" si="2"/>
        <v>-2.1015520214429446E-2</v>
      </c>
      <c r="E53">
        <f t="shared" si="3"/>
        <v>-2.10139733238521E-2</v>
      </c>
      <c r="F53">
        <f t="shared" si="4"/>
        <v>-5.9285144379153651</v>
      </c>
      <c r="G53">
        <f t="shared" si="5"/>
        <v>-3.3289256351322948E-3</v>
      </c>
      <c r="H53" s="19">
        <f t="shared" si="6"/>
        <v>1.1081745884240952E-5</v>
      </c>
    </row>
    <row r="54" spans="2:8" x14ac:dyDescent="0.25">
      <c r="B54" s="20">
        <v>-15.8999999999991</v>
      </c>
      <c r="C54">
        <f t="shared" si="1"/>
        <v>-2.0887248269247271E-2</v>
      </c>
      <c r="D54">
        <f t="shared" si="2"/>
        <v>-2.0884211521144967E-2</v>
      </c>
      <c r="E54">
        <f t="shared" si="3"/>
        <v>-2.0882693445095923E-2</v>
      </c>
      <c r="F54">
        <f t="shared" si="4"/>
        <v>-5.8914774318899328</v>
      </c>
      <c r="G54">
        <f t="shared" si="5"/>
        <v>-3.6824999724784689E-3</v>
      </c>
      <c r="H54" s="19">
        <f t="shared" si="6"/>
        <v>1.3560806047303924E-5</v>
      </c>
    </row>
    <row r="55" spans="2:8" x14ac:dyDescent="0.25">
      <c r="B55" s="20">
        <v>-15.799999999999001</v>
      </c>
      <c r="C55">
        <f t="shared" si="1"/>
        <v>-2.0755881927931111E-2</v>
      </c>
      <c r="D55">
        <f t="shared" si="2"/>
        <v>-2.0752902107581805E-2</v>
      </c>
      <c r="E55">
        <f t="shared" si="3"/>
        <v>-2.0751412486157327E-2</v>
      </c>
      <c r="F55">
        <f t="shared" si="4"/>
        <v>-5.8544401211207493</v>
      </c>
      <c r="G55">
        <f t="shared" si="5"/>
        <v>-4.0354680444321103E-3</v>
      </c>
      <c r="H55" s="19">
        <f t="shared" si="6"/>
        <v>1.6285002337632719E-5</v>
      </c>
    </row>
    <row r="56" spans="2:8" x14ac:dyDescent="0.25">
      <c r="B56" s="20">
        <v>-15.6999999999989</v>
      </c>
      <c r="C56">
        <f t="shared" si="1"/>
        <v>-2.0624515586614951E-2</v>
      </c>
      <c r="D56">
        <f t="shared" si="2"/>
        <v>-2.0621591978262181E-2</v>
      </c>
      <c r="E56">
        <f t="shared" si="3"/>
        <v>-2.0620130453815236E-2</v>
      </c>
      <c r="F56">
        <f t="shared" si="4"/>
        <v>-5.8174025075203009</v>
      </c>
      <c r="G56">
        <f t="shared" si="5"/>
        <v>-4.3873631190549447E-3</v>
      </c>
      <c r="H56" s="19">
        <f t="shared" si="6"/>
        <v>1.9248955138443532E-5</v>
      </c>
    </row>
    <row r="57" spans="2:8" x14ac:dyDescent="0.25">
      <c r="B57" s="20">
        <v>-15.599999999998801</v>
      </c>
      <c r="C57">
        <f t="shared" si="1"/>
        <v>-2.0493149245298794E-2</v>
      </c>
      <c r="D57">
        <f t="shared" si="2"/>
        <v>-2.0490281137708479E-2</v>
      </c>
      <c r="E57">
        <f t="shared" si="3"/>
        <v>-2.0488847354848863E-2</v>
      </c>
      <c r="F57">
        <f t="shared" si="4"/>
        <v>-5.7803645930011571</v>
      </c>
      <c r="G57">
        <f t="shared" si="5"/>
        <v>-4.7377141695694311E-3</v>
      </c>
      <c r="H57" s="19">
        <f t="shared" si="6"/>
        <v>2.2445935552538965E-5</v>
      </c>
    </row>
    <row r="58" spans="2:8" x14ac:dyDescent="0.25">
      <c r="B58" s="20">
        <v>-15.4999999999987</v>
      </c>
      <c r="C58">
        <f t="shared" si="1"/>
        <v>-2.0361782903982634E-2</v>
      </c>
      <c r="D58">
        <f t="shared" si="2"/>
        <v>-2.0358969590443213E-2</v>
      </c>
      <c r="E58">
        <f t="shared" si="3"/>
        <v>-2.0357563196037674E-2</v>
      </c>
      <c r="F58">
        <f t="shared" si="4"/>
        <v>-5.743326379475957</v>
      </c>
      <c r="G58">
        <f t="shared" si="5"/>
        <v>-5.0860463581429913E-3</v>
      </c>
      <c r="H58" s="19">
        <f t="shared" si="6"/>
        <v>2.5867867557179584E-5</v>
      </c>
    </row>
    <row r="59" spans="2:8" x14ac:dyDescent="0.25">
      <c r="B59" s="20">
        <v>-15.399999999998601</v>
      </c>
      <c r="C59">
        <f t="shared" si="1"/>
        <v>-2.0230416562666474E-2</v>
      </c>
      <c r="D59">
        <f t="shared" si="2"/>
        <v>-2.0227657340989053E-2</v>
      </c>
      <c r="E59">
        <f t="shared" si="3"/>
        <v>-2.0226277984161427E-2</v>
      </c>
      <c r="F59">
        <f t="shared" si="4"/>
        <v>-5.7062878688574221</v>
      </c>
      <c r="G59">
        <f t="shared" si="5"/>
        <v>-5.4318815270371305E-3</v>
      </c>
      <c r="H59" s="19">
        <f t="shared" si="6"/>
        <v>2.9505336923767229E-5</v>
      </c>
    </row>
    <row r="60" spans="2:8" x14ac:dyDescent="0.25">
      <c r="B60" s="20">
        <v>-15.2999999999985</v>
      </c>
      <c r="C60">
        <f t="shared" si="1"/>
        <v>-2.0099050221350313E-2</v>
      </c>
      <c r="D60">
        <f t="shared" si="2"/>
        <v>-2.0096344393868811E-2</v>
      </c>
      <c r="E60">
        <f t="shared" si="3"/>
        <v>-2.0094991726000152E-2</v>
      </c>
      <c r="F60">
        <f t="shared" si="4"/>
        <v>-5.6692490630583512</v>
      </c>
      <c r="G60">
        <f t="shared" si="5"/>
        <v>-5.774738696608263E-3</v>
      </c>
      <c r="H60" s="19">
        <f t="shared" si="6"/>
        <v>3.3347607014104899E-5</v>
      </c>
    </row>
    <row r="61" spans="2:8" x14ac:dyDescent="0.25">
      <c r="B61" s="20">
        <v>-15.199999999998401</v>
      </c>
      <c r="C61">
        <f t="shared" si="1"/>
        <v>-1.9967683880034157E-2</v>
      </c>
      <c r="D61">
        <f t="shared" si="2"/>
        <v>-1.9965030753605454E-2</v>
      </c>
      <c r="E61">
        <f t="shared" si="3"/>
        <v>-1.9963704428334145E-2</v>
      </c>
      <c r="F61">
        <f t="shared" si="4"/>
        <v>-5.6322099639916194</v>
      </c>
      <c r="G61">
        <f t="shared" si="5"/>
        <v>-6.1141345696363748E-3</v>
      </c>
      <c r="H61" s="19">
        <f t="shared" si="6"/>
        <v>3.7382641535622581E-5</v>
      </c>
    </row>
    <row r="62" spans="2:8" x14ac:dyDescent="0.25">
      <c r="B62" s="20">
        <v>-15.0999999999983</v>
      </c>
      <c r="C62">
        <f t="shared" si="1"/>
        <v>-1.9836317538717996E-2</v>
      </c>
      <c r="D62">
        <f t="shared" si="2"/>
        <v>-1.9833716424722071E-2</v>
      </c>
      <c r="E62">
        <f t="shared" si="3"/>
        <v>-1.9832416097943967E-2</v>
      </c>
      <c r="F62">
        <f t="shared" si="4"/>
        <v>-5.5951705735701758</v>
      </c>
      <c r="G62">
        <f t="shared" si="5"/>
        <v>-6.4495840414486522E-3</v>
      </c>
      <c r="H62" s="19">
        <f t="shared" si="6"/>
        <v>4.1597134307709128E-5</v>
      </c>
    </row>
    <row r="63" spans="2:8" x14ac:dyDescent="0.25">
      <c r="B63" s="20">
        <v>-14.999999999998201</v>
      </c>
      <c r="C63">
        <f t="shared" si="1"/>
        <v>-1.9704951197401836E-2</v>
      </c>
      <c r="D63">
        <f t="shared" si="2"/>
        <v>-1.9702401411741913E-2</v>
      </c>
      <c r="E63">
        <f t="shared" si="3"/>
        <v>-1.9701126741610453E-2</v>
      </c>
      <c r="F63">
        <f t="shared" si="4"/>
        <v>-5.5581308937070446</v>
      </c>
      <c r="G63">
        <f t="shared" si="5"/>
        <v>-6.7806007152961412E-3</v>
      </c>
      <c r="H63" s="19">
        <f t="shared" si="6"/>
        <v>4.5976546060274541E-5</v>
      </c>
    </row>
    <row r="64" spans="2:8" x14ac:dyDescent="0.25">
      <c r="B64" s="20">
        <v>-14.8999999999981</v>
      </c>
      <c r="C64">
        <f t="shared" si="1"/>
        <v>-1.9573584856085676E-2</v>
      </c>
      <c r="D64">
        <f t="shared" si="2"/>
        <v>-1.957108571918836E-2</v>
      </c>
      <c r="E64">
        <f t="shared" si="3"/>
        <v>-1.9569836366114694E-2</v>
      </c>
      <c r="F64">
        <f t="shared" si="4"/>
        <v>-5.5210909263153258</v>
      </c>
      <c r="G64">
        <f t="shared" si="5"/>
        <v>-7.1066974224335078E-3</v>
      </c>
      <c r="H64" s="19">
        <f t="shared" si="6"/>
        <v>5.0505148254023063E-5</v>
      </c>
    </row>
    <row r="65" spans="2:8" x14ac:dyDescent="0.25">
      <c r="B65" s="20">
        <v>-14.799999999998001</v>
      </c>
      <c r="C65">
        <f t="shared" si="1"/>
        <v>-1.9442218514769519E-2</v>
      </c>
      <c r="D65">
        <f t="shared" si="2"/>
        <v>-1.9439769351584948E-2</v>
      </c>
      <c r="E65">
        <f t="shared" si="3"/>
        <v>-1.9438544978238066E-2</v>
      </c>
      <c r="F65">
        <f t="shared" si="4"/>
        <v>-5.4840506733081966</v>
      </c>
      <c r="G65">
        <f t="shared" si="5"/>
        <v>-7.4273867463441976E-3</v>
      </c>
      <c r="H65" s="19">
        <f t="shared" si="6"/>
        <v>5.5166073879769449E-5</v>
      </c>
    </row>
    <row r="66" spans="2:8" x14ac:dyDescent="0.25">
      <c r="B66" s="20">
        <v>-14.6999999999979</v>
      </c>
      <c r="C66">
        <f t="shared" si="1"/>
        <v>-1.9310852173453356E-2</v>
      </c>
      <c r="D66">
        <f t="shared" si="2"/>
        <v>-1.9308452313455324E-2</v>
      </c>
      <c r="E66">
        <f t="shared" si="3"/>
        <v>-1.9307252584762166E-2</v>
      </c>
      <c r="F66">
        <f t="shared" si="4"/>
        <v>-5.447010136598899</v>
      </c>
      <c r="G66">
        <f t="shared" si="5"/>
        <v>-7.7421815505464937E-3</v>
      </c>
      <c r="H66" s="19">
        <f t="shared" si="6"/>
        <v>5.9941375161622513E-5</v>
      </c>
    </row>
    <row r="67" spans="2:8" x14ac:dyDescent="0.25">
      <c r="B67" s="20">
        <v>-14.599999999997801</v>
      </c>
      <c r="C67">
        <f t="shared" si="1"/>
        <v>-1.9179485832137199E-2</v>
      </c>
      <c r="D67">
        <f t="shared" si="2"/>
        <v>-1.9177134609323312E-2</v>
      </c>
      <c r="E67">
        <f t="shared" si="3"/>
        <v>-1.9175959192468905E-2</v>
      </c>
      <c r="F67">
        <f t="shared" si="4"/>
        <v>-5.4099693181007629</v>
      </c>
      <c r="G67">
        <f t="shared" si="5"/>
        <v>-8.050595509409007E-3</v>
      </c>
      <c r="H67" s="19">
        <f t="shared" si="6"/>
        <v>6.4812088056116464E-5</v>
      </c>
    </row>
    <row r="68" spans="2:8" x14ac:dyDescent="0.25">
      <c r="B68" s="20">
        <v>-14.4999999999977</v>
      </c>
      <c r="C68">
        <f t="shared" si="1"/>
        <v>-1.9048119490821039E-2</v>
      </c>
      <c r="D68">
        <f t="shared" si="2"/>
        <v>-1.9045816243712842E-2</v>
      </c>
      <c r="E68">
        <f t="shared" si="3"/>
        <v>-1.9044664808140401E-2</v>
      </c>
      <c r="F68">
        <f t="shared" si="4"/>
        <v>-5.3729282197271759</v>
      </c>
      <c r="G68">
        <f t="shared" si="5"/>
        <v>-8.3521436413996238E-3</v>
      </c>
      <c r="H68" s="19">
        <f t="shared" si="6"/>
        <v>6.975830340657217E-5</v>
      </c>
    </row>
    <row r="69" spans="2:8" x14ac:dyDescent="0.25">
      <c r="B69" s="20">
        <v>-14.3999999999976</v>
      </c>
      <c r="C69">
        <f t="shared" si="1"/>
        <v>-1.8916753149504882E-2</v>
      </c>
      <c r="D69">
        <f t="shared" si="2"/>
        <v>-1.8914497221147995E-2</v>
      </c>
      <c r="E69">
        <f t="shared" si="3"/>
        <v>-1.8913369438559067E-2</v>
      </c>
      <c r="F69">
        <f t="shared" si="4"/>
        <v>-5.3358868433916085</v>
      </c>
      <c r="G69">
        <f t="shared" si="5"/>
        <v>-8.6463428441850877E-3</v>
      </c>
      <c r="H69" s="19">
        <f t="shared" si="6"/>
        <v>7.4759244579190675E-5</v>
      </c>
    </row>
    <row r="70" spans="2:8" x14ac:dyDescent="0.25">
      <c r="B70" s="20">
        <v>-14.2999999999975</v>
      </c>
      <c r="C70">
        <f t="shared" si="1"/>
        <v>-1.8785386808188718E-2</v>
      </c>
      <c r="D70">
        <f t="shared" si="2"/>
        <v>-1.8783177546152982E-2</v>
      </c>
      <c r="E70">
        <f t="shared" si="3"/>
        <v>-1.8782073090507539E-2</v>
      </c>
      <c r="F70">
        <f t="shared" si="4"/>
        <v>-5.2988451910075955</v>
      </c>
      <c r="G70">
        <f t="shared" si="5"/>
        <v>-8.9327124309957796E-3</v>
      </c>
      <c r="H70" s="19">
        <f t="shared" si="6"/>
        <v>7.9793351374866526E-5</v>
      </c>
    </row>
    <row r="71" spans="2:8" x14ac:dyDescent="0.25">
      <c r="B71" s="20">
        <v>-14.1999999999974</v>
      </c>
      <c r="C71">
        <f t="shared" si="1"/>
        <v>-1.8654020466872562E-2</v>
      </c>
      <c r="D71">
        <f t="shared" si="2"/>
        <v>-1.8651857223252164E-2</v>
      </c>
      <c r="E71">
        <f t="shared" si="3"/>
        <v>-1.8650775770768742E-2</v>
      </c>
      <c r="F71">
        <f t="shared" si="4"/>
        <v>-5.2618032644887531</v>
      </c>
      <c r="G71">
        <f t="shared" si="5"/>
        <v>-9.2107746676649161E-3</v>
      </c>
      <c r="H71" s="19">
        <f t="shared" si="6"/>
        <v>8.4838369978497752E-5</v>
      </c>
    </row>
    <row r="72" spans="2:8" x14ac:dyDescent="0.25">
      <c r="B72" s="20">
        <v>-14.0999999999973</v>
      </c>
      <c r="C72">
        <f t="shared" si="1"/>
        <v>-1.8522654125556402E-2</v>
      </c>
      <c r="D72">
        <f t="shared" si="2"/>
        <v>-1.8520536256970012E-2</v>
      </c>
      <c r="E72">
        <f t="shared" si="3"/>
        <v>-1.8519477486125813E-2</v>
      </c>
      <c r="F72">
        <f t="shared" si="4"/>
        <v>-5.2247610657487558</v>
      </c>
      <c r="G72">
        <f t="shared" si="5"/>
        <v>-9.4800553097495726E-3</v>
      </c>
      <c r="H72" s="19">
        <f t="shared" si="6"/>
        <v>8.9871448675911061E-5</v>
      </c>
    </row>
    <row r="73" spans="2:8" x14ac:dyDescent="0.25">
      <c r="B73" s="20">
        <v>-13.9999999999972</v>
      </c>
      <c r="C73">
        <f t="shared" si="1"/>
        <v>-1.8391287784240241E-2</v>
      </c>
      <c r="D73">
        <f t="shared" si="2"/>
        <v>-1.8389214651831146E-2</v>
      </c>
      <c r="E73">
        <f t="shared" si="3"/>
        <v>-1.8388178243362165E-2</v>
      </c>
      <c r="F73">
        <f t="shared" si="4"/>
        <v>-5.1877185967013579</v>
      </c>
      <c r="G73">
        <f t="shared" si="5"/>
        <v>-9.740084139137184E-3</v>
      </c>
      <c r="H73" s="19">
        <f t="shared" si="6"/>
        <v>9.4869239037471745E-5</v>
      </c>
    </row>
    <row r="74" spans="2:8" x14ac:dyDescent="0.25">
      <c r="B74" s="20">
        <v>-13.8999999999971</v>
      </c>
      <c r="C74">
        <f t="shared" si="1"/>
        <v>-1.8259921442924081E-2</v>
      </c>
      <c r="D74">
        <f t="shared" si="2"/>
        <v>-1.8257892412360317E-2</v>
      </c>
      <c r="E74">
        <f t="shared" si="3"/>
        <v>-1.8256878049261453E-2</v>
      </c>
      <c r="F74">
        <f t="shared" si="4"/>
        <v>-5.1506758592603807</v>
      </c>
      <c r="G74">
        <f t="shared" si="5"/>
        <v>-9.9903954995407118E-3</v>
      </c>
      <c r="H74" s="19">
        <f t="shared" si="6"/>
        <v>9.9808002237243313E-5</v>
      </c>
    </row>
    <row r="75" spans="2:8" x14ac:dyDescent="0.25">
      <c r="B75" s="20">
        <v>-13.799999999997</v>
      </c>
      <c r="C75">
        <f t="shared" si="1"/>
        <v>-1.8128555101607925E-2</v>
      </c>
      <c r="D75">
        <f t="shared" si="2"/>
        <v>-1.8126569543082408E-2</v>
      </c>
      <c r="E75">
        <f t="shared" si="3"/>
        <v>-1.8125576910607576E-2</v>
      </c>
      <c r="F75">
        <f t="shared" si="4"/>
        <v>-5.1136328553397137</v>
      </c>
      <c r="G75">
        <f t="shared" si="5"/>
        <v>-1.0230528830283485E-2</v>
      </c>
      <c r="H75" s="19">
        <f t="shared" si="6"/>
        <v>1.0466372014726158E-4</v>
      </c>
    </row>
    <row r="76" spans="2:8" x14ac:dyDescent="0.25">
      <c r="B76" s="20">
        <v>-13.6999999999969</v>
      </c>
      <c r="C76">
        <f t="shared" si="1"/>
        <v>-1.7997188760291764E-2</v>
      </c>
      <c r="D76">
        <f t="shared" si="2"/>
        <v>-1.7995246048522418E-2</v>
      </c>
      <c r="E76">
        <f t="shared" si="3"/>
        <v>-1.799427483418467E-2</v>
      </c>
      <c r="F76">
        <f t="shared" si="4"/>
        <v>-5.0765895868533155</v>
      </c>
      <c r="G76">
        <f t="shared" si="5"/>
        <v>-1.046002919777494E-2</v>
      </c>
      <c r="H76" s="19">
        <f t="shared" si="6"/>
        <v>1.0941221081830425E-4</v>
      </c>
    </row>
    <row r="77" spans="2:8" x14ac:dyDescent="0.25">
      <c r="B77" s="20">
        <v>-13.5999999999968</v>
      </c>
      <c r="C77">
        <f t="shared" si="1"/>
        <v>-1.7865822418975604E-2</v>
      </c>
      <c r="D77">
        <f t="shared" si="2"/>
        <v>-1.7863921933205497E-2</v>
      </c>
      <c r="E77">
        <f t="shared" si="3"/>
        <v>-1.7862971826777131E-2</v>
      </c>
      <c r="F77">
        <f t="shared" si="4"/>
        <v>-5.0395460557152161</v>
      </c>
      <c r="G77">
        <f t="shared" si="5"/>
        <v>-1.0678447824078487E-2</v>
      </c>
      <c r="H77" s="19">
        <f t="shared" si="6"/>
        <v>1.1402924793156657E-4</v>
      </c>
    </row>
    <row r="78" spans="2:8" x14ac:dyDescent="0.25">
      <c r="B78" s="20">
        <v>-13.4999999999967</v>
      </c>
      <c r="C78">
        <f t="shared" si="1"/>
        <v>-1.7734456077659444E-2</v>
      </c>
      <c r="D78">
        <f t="shared" si="2"/>
        <v>-1.7732597201656909E-2</v>
      </c>
      <c r="E78">
        <f t="shared" si="3"/>
        <v>-1.773166789516958E-2</v>
      </c>
      <c r="F78">
        <f t="shared" si="4"/>
        <v>-5.00250226383951</v>
      </c>
      <c r="G78">
        <f t="shared" si="5"/>
        <v>-1.0885342611973818E-2</v>
      </c>
      <c r="H78" s="19">
        <f t="shared" si="6"/>
        <v>1.1849068378005299E-4</v>
      </c>
    </row>
    <row r="79" spans="2:8" x14ac:dyDescent="0.25">
      <c r="B79" s="20">
        <v>-13.3999999999966</v>
      </c>
      <c r="C79">
        <f t="shared" ref="C79:C142" si="7">B79/$B$2</f>
        <v>-1.7603089736343287E-2</v>
      </c>
      <c r="D79">
        <f t="shared" ref="D79:D142" si="8">ATAN(C79)</f>
        <v>-1.7601271858402056E-2</v>
      </c>
      <c r="E79">
        <f t="shared" ref="E79:E142" si="9">SIN(D79)</f>
        <v>-1.7600363046146889E-2</v>
      </c>
      <c r="F79">
        <f t="shared" ref="F79:F142" si="10">PI()*E79*$H$6/$C$2</f>
        <v>-4.9654582131403622</v>
      </c>
      <c r="G79">
        <f t="shared" ref="G79:G142" si="11">$H$6*SIN(F79)/F79</f>
        <v>-1.1080278665917452E-2</v>
      </c>
      <c r="H79" s="19">
        <f t="shared" ref="H79:H142" si="12">G79^2</f>
        <v>1.2277257531438543E-4</v>
      </c>
    </row>
    <row r="80" spans="2:8" x14ac:dyDescent="0.25">
      <c r="B80" s="20">
        <v>-13.2999999999965</v>
      </c>
      <c r="C80">
        <f t="shared" si="7"/>
        <v>-1.7471723395027127E-2</v>
      </c>
      <c r="D80">
        <f t="shared" si="8"/>
        <v>-1.7469945907966449E-2</v>
      </c>
      <c r="E80">
        <f t="shared" si="9"/>
        <v>-1.7469057286494154E-2</v>
      </c>
      <c r="F80">
        <f t="shared" si="10"/>
        <v>-4.9284139055320013</v>
      </c>
      <c r="G80">
        <f t="shared" si="11"/>
        <v>-1.1262828808307793E-2</v>
      </c>
      <c r="H80" s="19">
        <f t="shared" si="12"/>
        <v>1.2685131276524793E-4</v>
      </c>
    </row>
    <row r="81" spans="2:8" x14ac:dyDescent="0.25">
      <c r="B81" s="20">
        <v>-13.1999999999964</v>
      </c>
      <c r="C81">
        <f t="shared" si="7"/>
        <v>-1.7340357053710967E-2</v>
      </c>
      <c r="D81">
        <f t="shared" si="8"/>
        <v>-1.7338619354875739E-2</v>
      </c>
      <c r="E81">
        <f t="shared" si="9"/>
        <v>-1.7337750622996712E-2</v>
      </c>
      <c r="F81">
        <f t="shared" si="10"/>
        <v>-4.8913693429287219</v>
      </c>
      <c r="G81">
        <f t="shared" si="11"/>
        <v>-1.143257409046388E-2</v>
      </c>
      <c r="H81" s="19">
        <f t="shared" si="12"/>
        <v>1.3070375033394602E-4</v>
      </c>
    </row>
    <row r="82" spans="2:8" x14ac:dyDescent="0.25">
      <c r="B82" s="20">
        <v>-13.099999999996299</v>
      </c>
      <c r="C82">
        <f t="shared" si="7"/>
        <v>-1.7208990712394807E-2</v>
      </c>
      <c r="D82">
        <f t="shared" si="8"/>
        <v>-1.7207292203655702E-2</v>
      </c>
      <c r="E82">
        <f t="shared" si="9"/>
        <v>-1.7206443062440138E-2</v>
      </c>
      <c r="F82">
        <f t="shared" si="10"/>
        <v>-4.8543245272448878</v>
      </c>
      <c r="G82">
        <f t="shared" si="11"/>
        <v>-1.1589104297730739E-2</v>
      </c>
      <c r="H82" s="19">
        <f t="shared" si="12"/>
        <v>1.3430733842368107E-4</v>
      </c>
    </row>
    <row r="83" spans="2:8" x14ac:dyDescent="0.25">
      <c r="B83" s="20">
        <v>-12.9999999999962</v>
      </c>
      <c r="C83">
        <f t="shared" si="7"/>
        <v>-1.707762437107865E-2</v>
      </c>
      <c r="D83">
        <f t="shared" si="8"/>
        <v>-1.7075964458832239E-2</v>
      </c>
      <c r="E83">
        <f t="shared" si="9"/>
        <v>-1.7075134611610244E-2</v>
      </c>
      <c r="F83">
        <f t="shared" si="10"/>
        <v>-4.8172794603949294</v>
      </c>
      <c r="G83">
        <f t="shared" si="11"/>
        <v>-1.1732018448128677E-2</v>
      </c>
      <c r="H83" s="19">
        <f t="shared" si="12"/>
        <v>1.376402568672316E-4</v>
      </c>
    </row>
    <row r="84" spans="2:8" x14ac:dyDescent="0.25">
      <c r="B84" s="20">
        <v>-12.899999999996099</v>
      </c>
      <c r="C84">
        <f t="shared" si="7"/>
        <v>-1.694625802976249E-2</v>
      </c>
      <c r="D84">
        <f t="shared" si="8"/>
        <v>-1.6944636124931356E-2</v>
      </c>
      <c r="E84">
        <f t="shared" si="9"/>
        <v>-1.6943825277293049E-2</v>
      </c>
      <c r="F84">
        <f t="shared" si="10"/>
        <v>-4.7802341442933374</v>
      </c>
      <c r="G84">
        <f t="shared" si="11"/>
        <v>-1.1860925283968824E-2</v>
      </c>
      <c r="H84" s="19">
        <f t="shared" si="12"/>
        <v>1.4068154859189091E-4</v>
      </c>
    </row>
    <row r="85" spans="2:8" x14ac:dyDescent="0.25">
      <c r="B85" s="20">
        <v>-12.799999999996</v>
      </c>
      <c r="C85">
        <f t="shared" si="7"/>
        <v>-1.681489168844633E-2</v>
      </c>
      <c r="D85">
        <f t="shared" si="8"/>
        <v>-1.6813307206479201E-2</v>
      </c>
      <c r="E85">
        <f t="shared" si="9"/>
        <v>-1.6812515066274826E-2</v>
      </c>
      <c r="F85">
        <f t="shared" si="10"/>
        <v>-4.7431885808546683</v>
      </c>
      <c r="G85">
        <f t="shared" si="11"/>
        <v>-1.1975443755862958E-2</v>
      </c>
      <c r="H85" s="19">
        <f t="shared" si="12"/>
        <v>1.4341125314983711E-4</v>
      </c>
    </row>
    <row r="86" spans="2:8" x14ac:dyDescent="0.25">
      <c r="B86" s="20">
        <v>-12.699999999995899</v>
      </c>
      <c r="C86">
        <f t="shared" si="7"/>
        <v>-1.6683525347130169E-2</v>
      </c>
      <c r="D86">
        <f t="shared" si="8"/>
        <v>-1.6681977708002036E-2</v>
      </c>
      <c r="E86">
        <f t="shared" si="9"/>
        <v>-1.668120398534206E-2</v>
      </c>
      <c r="F86">
        <f t="shared" si="10"/>
        <v>-4.7061427719935445</v>
      </c>
      <c r="G86">
        <f t="shared" si="11"/>
        <v>-1.2075203498562146E-2</v>
      </c>
      <c r="H86" s="19">
        <f t="shared" si="12"/>
        <v>1.4581053953168749E-4</v>
      </c>
    </row>
    <row r="87" spans="2:8" x14ac:dyDescent="0.25">
      <c r="B87" s="20">
        <v>-12.5999999999958</v>
      </c>
      <c r="C87">
        <f t="shared" si="7"/>
        <v>-1.6552159005814013E-2</v>
      </c>
      <c r="D87">
        <f t="shared" si="8"/>
        <v>-1.6550647634026246E-2</v>
      </c>
      <c r="E87">
        <f t="shared" si="9"/>
        <v>-1.6549892041281475E-2</v>
      </c>
      <c r="F87">
        <f t="shared" si="10"/>
        <v>-4.6690967196246538</v>
      </c>
      <c r="G87">
        <f t="shared" si="11"/>
        <v>-1.2159845298065686E-2</v>
      </c>
      <c r="H87" s="19">
        <f t="shared" si="12"/>
        <v>1.4786183767289017E-4</v>
      </c>
    </row>
    <row r="88" spans="2:8" x14ac:dyDescent="0.25">
      <c r="B88" s="20">
        <v>-12.499999999995699</v>
      </c>
      <c r="C88">
        <f t="shared" si="7"/>
        <v>-1.6420792664497853E-2</v>
      </c>
      <c r="D88">
        <f t="shared" si="8"/>
        <v>-1.6419316989078322E-2</v>
      </c>
      <c r="E88">
        <f t="shared" si="9"/>
        <v>-1.6418579240879992E-2</v>
      </c>
      <c r="F88">
        <f t="shared" si="10"/>
        <v>-4.6320504256627375</v>
      </c>
      <c r="G88">
        <f t="shared" si="11"/>
        <v>-1.2229021549449668E-2</v>
      </c>
      <c r="H88" s="19">
        <f t="shared" si="12"/>
        <v>1.4954896805690436E-4</v>
      </c>
    </row>
    <row r="89" spans="2:8" x14ac:dyDescent="0.25">
      <c r="B89" s="20">
        <v>-12.3999999999956</v>
      </c>
      <c r="C89">
        <f t="shared" si="7"/>
        <v>-1.6289426323181692E-2</v>
      </c>
      <c r="D89">
        <f t="shared" si="8"/>
        <v>-1.628798577768489E-2</v>
      </c>
      <c r="E89">
        <f t="shared" si="9"/>
        <v>-1.628726559092478E-2</v>
      </c>
      <c r="F89">
        <f t="shared" si="10"/>
        <v>-4.5950038920226088</v>
      </c>
      <c r="G89">
        <f t="shared" si="11"/>
        <v>-1.2282396704872632E-2</v>
      </c>
      <c r="H89" s="19">
        <f t="shared" si="12"/>
        <v>1.5085726881586609E-4</v>
      </c>
    </row>
    <row r="90" spans="2:8" x14ac:dyDescent="0.25">
      <c r="B90" s="20">
        <v>-12.299999999995499</v>
      </c>
      <c r="C90">
        <f t="shared" si="7"/>
        <v>-1.6158059981865532E-2</v>
      </c>
      <c r="D90">
        <f t="shared" si="8"/>
        <v>-1.6156654004372686E-2</v>
      </c>
      <c r="E90">
        <f t="shared" si="9"/>
        <v>-1.6155951098203222E-2</v>
      </c>
      <c r="F90">
        <f t="shared" si="10"/>
        <v>-4.5579571206191432</v>
      </c>
      <c r="G90">
        <f t="shared" si="11"/>
        <v>-1.231964771122513E-2</v>
      </c>
      <c r="H90" s="19">
        <f t="shared" si="12"/>
        <v>1.517737197286946E-4</v>
      </c>
    </row>
    <row r="91" spans="2:8" x14ac:dyDescent="0.25">
      <c r="B91" s="20">
        <v>-12.1999999999954</v>
      </c>
      <c r="C91">
        <f t="shared" si="7"/>
        <v>-1.6026693640549376E-2</v>
      </c>
      <c r="D91">
        <f t="shared" si="8"/>
        <v>-1.6025321673668564E-2</v>
      </c>
      <c r="E91">
        <f t="shared" si="9"/>
        <v>-1.6024635769502908E-2</v>
      </c>
      <c r="F91">
        <f t="shared" si="10"/>
        <v>-4.52091011336727</v>
      </c>
      <c r="G91">
        <f t="shared" si="11"/>
        <v>-1.2340464436899358E-2</v>
      </c>
      <c r="H91" s="19">
        <f t="shared" si="12"/>
        <v>1.5228706251837779E-4</v>
      </c>
    </row>
    <row r="92" spans="2:8" x14ac:dyDescent="0.25">
      <c r="B92" s="20">
        <v>-12.099999999995299</v>
      </c>
      <c r="C92">
        <f t="shared" si="7"/>
        <v>-1.5895327299233212E-2</v>
      </c>
      <c r="D92">
        <f t="shared" si="8"/>
        <v>-1.5893988790099484E-2</v>
      </c>
      <c r="E92">
        <f t="shared" si="9"/>
        <v>-1.589331961161165E-2</v>
      </c>
      <c r="F92">
        <f t="shared" si="10"/>
        <v>-4.4838628721819846</v>
      </c>
      <c r="G92">
        <f t="shared" si="11"/>
        <v>-1.2344550087165401E-2</v>
      </c>
      <c r="H92" s="19">
        <f t="shared" si="12"/>
        <v>1.523879168545353E-4</v>
      </c>
    </row>
    <row r="93" spans="2:8" x14ac:dyDescent="0.25">
      <c r="B93" s="20">
        <v>-11.9999999999952</v>
      </c>
      <c r="C93">
        <f t="shared" si="7"/>
        <v>-1.5763960957917055E-2</v>
      </c>
      <c r="D93">
        <f t="shared" si="8"/>
        <v>-1.5762655358192542E-2</v>
      </c>
      <c r="E93">
        <f t="shared" si="9"/>
        <v>-1.5762002631317485E-2</v>
      </c>
      <c r="F93">
        <f t="shared" si="10"/>
        <v>-4.4468153989783454</v>
      </c>
      <c r="G93">
        <f t="shared" si="11"/>
        <v>-1.2331621607651591E-2</v>
      </c>
      <c r="H93" s="19">
        <f t="shared" si="12"/>
        <v>1.5206889147429962E-4</v>
      </c>
    </row>
    <row r="94" spans="2:8" x14ac:dyDescent="0.25">
      <c r="B94" s="20">
        <v>-11.899999999995099</v>
      </c>
      <c r="C94">
        <f t="shared" si="7"/>
        <v>-1.5632594616600895E-2</v>
      </c>
      <c r="D94">
        <f t="shared" si="8"/>
        <v>-1.563132138247492E-2</v>
      </c>
      <c r="E94">
        <f t="shared" si="9"/>
        <v>-1.563068483540864E-2</v>
      </c>
      <c r="F94">
        <f t="shared" si="10"/>
        <v>-4.409767695671464</v>
      </c>
      <c r="G94">
        <f t="shared" si="11"/>
        <v>-1.2301410075437816E-2</v>
      </c>
      <c r="H94" s="19">
        <f t="shared" si="12"/>
        <v>1.5132468984408302E-4</v>
      </c>
    </row>
    <row r="95" spans="2:8" x14ac:dyDescent="0.25">
      <c r="B95" s="20">
        <v>-11.799999999995</v>
      </c>
      <c r="C95">
        <f t="shared" si="7"/>
        <v>-1.5501228275284737E-2</v>
      </c>
      <c r="D95">
        <f t="shared" si="8"/>
        <v>-1.5499986867473932E-2</v>
      </c>
      <c r="E95">
        <f t="shared" si="9"/>
        <v>-1.5499366230673576E-2</v>
      </c>
      <c r="F95">
        <f t="shared" si="10"/>
        <v>-4.372719764176515</v>
      </c>
      <c r="G95">
        <f t="shared" si="11"/>
        <v>-1.225366107728282E-2</v>
      </c>
      <c r="H95" s="19">
        <f t="shared" si="12"/>
        <v>1.5015220979691595E-4</v>
      </c>
    </row>
    <row r="96" spans="2:8" x14ac:dyDescent="0.25">
      <c r="B96" s="20">
        <v>-11.699999999994899</v>
      </c>
      <c r="C96">
        <f t="shared" si="7"/>
        <v>-1.5369861933968576E-2</v>
      </c>
      <c r="D96">
        <f t="shared" si="8"/>
        <v>-1.5368651817716997E-2</v>
      </c>
      <c r="E96">
        <f t="shared" si="9"/>
        <v>-1.5368046823900947E-2</v>
      </c>
      <c r="F96">
        <f t="shared" si="10"/>
        <v>-4.3356716064087353</v>
      </c>
      <c r="G96">
        <f t="shared" si="11"/>
        <v>-1.2188135074519109E-2</v>
      </c>
      <c r="H96" s="19">
        <f t="shared" si="12"/>
        <v>1.4855063659472293E-4</v>
      </c>
    </row>
    <row r="97" spans="2:8" x14ac:dyDescent="0.25">
      <c r="B97" s="20">
        <v>-11.5999999999948</v>
      </c>
      <c r="C97">
        <f t="shared" si="7"/>
        <v>-1.5238495592652418E-2</v>
      </c>
      <c r="D97">
        <f t="shared" si="8"/>
        <v>-1.5237316237731648E-2</v>
      </c>
      <c r="E97">
        <f t="shared" si="9"/>
        <v>-1.5236726621879627E-2</v>
      </c>
      <c r="F97">
        <f t="shared" si="10"/>
        <v>-4.2986232242834141</v>
      </c>
      <c r="G97">
        <f t="shared" si="11"/>
        <v>-1.2104607754162333E-2</v>
      </c>
      <c r="H97" s="19">
        <f t="shared" si="12"/>
        <v>1.4652152888212688E-4</v>
      </c>
    </row>
    <row r="98" spans="2:8" x14ac:dyDescent="0.25">
      <c r="B98" s="20">
        <v>-11.4999999999946</v>
      </c>
      <c r="C98">
        <f t="shared" si="7"/>
        <v>-1.5107129251336126E-2</v>
      </c>
      <c r="D98">
        <f t="shared" si="8"/>
        <v>-1.510598013204539E-2</v>
      </c>
      <c r="E98">
        <f t="shared" si="9"/>
        <v>-1.5105405631398554E-2</v>
      </c>
      <c r="F98">
        <f t="shared" si="10"/>
        <v>-4.2615746197158666</v>
      </c>
      <c r="G98">
        <f t="shared" si="11"/>
        <v>-1.2002870365795696E-2</v>
      </c>
      <c r="H98" s="19">
        <f t="shared" si="12"/>
        <v>1.4406889701809651E-4</v>
      </c>
    </row>
    <row r="99" spans="2:8" x14ac:dyDescent="0.25">
      <c r="B99" s="20">
        <v>-11.3999999999946</v>
      </c>
      <c r="C99">
        <f t="shared" si="7"/>
        <v>-1.4975762910020099E-2</v>
      </c>
      <c r="D99">
        <f t="shared" si="8"/>
        <v>-1.4974643505186369E-2</v>
      </c>
      <c r="E99">
        <f t="shared" si="9"/>
        <v>-1.49740838592474E-2</v>
      </c>
      <c r="F99">
        <f t="shared" si="10"/>
        <v>-4.224525794621611</v>
      </c>
      <c r="G99">
        <f t="shared" si="11"/>
        <v>-1.1882730043805054E-2</v>
      </c>
      <c r="H99" s="19">
        <f t="shared" si="12"/>
        <v>1.4119927329394726E-4</v>
      </c>
    </row>
    <row r="100" spans="2:8" x14ac:dyDescent="0.25">
      <c r="B100" s="20">
        <v>-11.299999999994499</v>
      </c>
      <c r="C100">
        <f t="shared" si="7"/>
        <v>-1.4844396568703939E-2</v>
      </c>
      <c r="D100">
        <f t="shared" si="8"/>
        <v>-1.4843306361682046E-2</v>
      </c>
      <c r="E100">
        <f t="shared" si="9"/>
        <v>-1.484276131221525E-2</v>
      </c>
      <c r="F100">
        <f t="shared" si="10"/>
        <v>-4.1874767509160016</v>
      </c>
      <c r="G100">
        <f t="shared" si="11"/>
        <v>-1.1744010114552207E-2</v>
      </c>
      <c r="H100" s="19">
        <f t="shared" si="12"/>
        <v>1.3792177357070456E-4</v>
      </c>
    </row>
    <row r="101" spans="2:8" x14ac:dyDescent="0.25">
      <c r="B101" s="20">
        <v>-11.1999999999944</v>
      </c>
      <c r="C101">
        <f t="shared" si="7"/>
        <v>-1.4713030227387781E-2</v>
      </c>
      <c r="D101">
        <f t="shared" si="8"/>
        <v>-1.4711968706060518E-2</v>
      </c>
      <c r="E101">
        <f t="shared" si="9"/>
        <v>-1.4711437997091917E-2</v>
      </c>
      <c r="F101">
        <f t="shared" si="10"/>
        <v>-4.1504274905145957</v>
      </c>
      <c r="G101">
        <f t="shared" si="11"/>
        <v>-1.1586550388095316E-2</v>
      </c>
      <c r="H101" s="19">
        <f t="shared" si="12"/>
        <v>1.3424814989587171E-4</v>
      </c>
    </row>
    <row r="102" spans="2:8" x14ac:dyDescent="0.25">
      <c r="B102" s="20">
        <v>-11.0999999999942</v>
      </c>
      <c r="C102">
        <f t="shared" si="7"/>
        <v>-1.4581663886071489E-2</v>
      </c>
      <c r="D102">
        <f t="shared" si="8"/>
        <v>-1.4580630542849721E-2</v>
      </c>
      <c r="E102">
        <f t="shared" si="9"/>
        <v>-1.4580113920667147E-2</v>
      </c>
      <c r="F102">
        <f t="shared" si="10"/>
        <v>-4.113378015332934</v>
      </c>
      <c r="G102">
        <f t="shared" si="11"/>
        <v>-1.1410207434073389E-2</v>
      </c>
      <c r="H102" s="19">
        <f t="shared" si="12"/>
        <v>1.3019283368858361E-4</v>
      </c>
    </row>
    <row r="103" spans="2:8" x14ac:dyDescent="0.25">
      <c r="B103" s="20">
        <v>-10.9999999999942</v>
      </c>
      <c r="C103">
        <f t="shared" si="7"/>
        <v>-1.4450297544755462E-2</v>
      </c>
      <c r="D103">
        <f t="shared" si="8"/>
        <v>-1.4449291876578228E-2</v>
      </c>
      <c r="E103">
        <f t="shared" si="9"/>
        <v>-1.4448789089731413E-2</v>
      </c>
      <c r="F103">
        <f t="shared" si="10"/>
        <v>-4.0763283272867632</v>
      </c>
      <c r="G103">
        <f t="shared" si="11"/>
        <v>-1.1214854841395606E-2</v>
      </c>
      <c r="H103" s="19">
        <f t="shared" si="12"/>
        <v>1.2577296911357445E-4</v>
      </c>
    </row>
    <row r="104" spans="2:8" x14ac:dyDescent="0.25">
      <c r="B104" s="20">
        <v>-10.899999999994099</v>
      </c>
      <c r="C104">
        <f t="shared" si="7"/>
        <v>-1.43189312034393E-2</v>
      </c>
      <c r="D104">
        <f t="shared" si="8"/>
        <v>-1.4317952711773916E-2</v>
      </c>
      <c r="E104">
        <f t="shared" si="9"/>
        <v>-1.4317463511074584E-2</v>
      </c>
      <c r="F104">
        <f t="shared" si="10"/>
        <v>-4.039278428291655</v>
      </c>
      <c r="G104">
        <f t="shared" si="11"/>
        <v>-1.100038346138478E-2</v>
      </c>
      <c r="H104" s="19">
        <f t="shared" si="12"/>
        <v>1.210084362975078E-4</v>
      </c>
    </row>
    <row r="105" spans="2:8" x14ac:dyDescent="0.25">
      <c r="B105" s="20">
        <v>-10.799999999994</v>
      </c>
      <c r="C105">
        <f t="shared" si="7"/>
        <v>-1.4187564862123143E-2</v>
      </c>
      <c r="D105">
        <f t="shared" si="8"/>
        <v>-1.4186613052965308E-2</v>
      </c>
      <c r="E105">
        <f t="shared" si="9"/>
        <v>-1.4186137191487267E-2</v>
      </c>
      <c r="F105">
        <f t="shared" si="10"/>
        <v>-4.002228320263395</v>
      </c>
      <c r="G105">
        <f t="shared" si="11"/>
        <v>-1.0766701634052958E-2</v>
      </c>
      <c r="H105" s="19">
        <f t="shared" si="12"/>
        <v>1.1592186407671863E-4</v>
      </c>
    </row>
    <row r="106" spans="2:8" x14ac:dyDescent="0.25">
      <c r="B106" s="20">
        <v>-10.6999999999938</v>
      </c>
      <c r="C106">
        <f t="shared" si="7"/>
        <v>-1.4056198520806851E-2</v>
      </c>
      <c r="D106">
        <f t="shared" si="8"/>
        <v>-1.4055272904680751E-2</v>
      </c>
      <c r="E106">
        <f t="shared" si="9"/>
        <v>-1.4054810137759978E-2</v>
      </c>
      <c r="F106">
        <f t="shared" si="10"/>
        <v>-3.9651780051177399</v>
      </c>
      <c r="G106">
        <f t="shared" si="11"/>
        <v>-1.0513735397190742E-2</v>
      </c>
      <c r="H106" s="19">
        <f t="shared" si="12"/>
        <v>1.1053863200214157E-4</v>
      </c>
    </row>
    <row r="107" spans="2:8" x14ac:dyDescent="0.25">
      <c r="B107" s="20">
        <v>-10.599999999993701</v>
      </c>
      <c r="C107">
        <f t="shared" si="7"/>
        <v>-1.3924832179490693E-2</v>
      </c>
      <c r="D107">
        <f t="shared" si="8"/>
        <v>-1.3923932271449096E-2</v>
      </c>
      <c r="E107">
        <f t="shared" si="9"/>
        <v>-1.3923482356683827E-2</v>
      </c>
      <c r="F107">
        <f t="shared" si="10"/>
        <v>-3.9281274847706138</v>
      </c>
      <c r="G107">
        <f t="shared" si="11"/>
        <v>-1.0241428677983035E-2</v>
      </c>
      <c r="H107" s="19">
        <f t="shared" si="12"/>
        <v>1.0488686136621333E-4</v>
      </c>
    </row>
    <row r="108" spans="2:8" x14ac:dyDescent="0.25">
      <c r="B108" s="20">
        <v>-10.4999999999936</v>
      </c>
      <c r="C108">
        <f t="shared" si="7"/>
        <v>-1.3793465838174533E-2</v>
      </c>
      <c r="D108">
        <f t="shared" si="8"/>
        <v>-1.3792591157798894E-2</v>
      </c>
      <c r="E108">
        <f t="shared" si="9"/>
        <v>-1.3792153855049716E-2</v>
      </c>
      <c r="F108">
        <f t="shared" si="10"/>
        <v>-3.8910767611378834</v>
      </c>
      <c r="G108">
        <f t="shared" si="11"/>
        <v>-9.9497434668709157E-3</v>
      </c>
      <c r="H108" s="19">
        <f t="shared" si="12"/>
        <v>9.8997395056540474E-5</v>
      </c>
    </row>
    <row r="109" spans="2:8" x14ac:dyDescent="0.25">
      <c r="B109" s="20">
        <v>-10.399999999993501</v>
      </c>
      <c r="C109">
        <f t="shared" si="7"/>
        <v>-1.3662099496858374E-2</v>
      </c>
      <c r="D109">
        <f t="shared" si="8"/>
        <v>-1.3661249568258935E-2</v>
      </c>
      <c r="E109">
        <f t="shared" si="9"/>
        <v>-1.3660824639648869E-2</v>
      </c>
      <c r="F109">
        <f t="shared" si="10"/>
        <v>-3.8540258361355049</v>
      </c>
      <c r="G109">
        <f t="shared" si="11"/>
        <v>-9.6386599734089133E-3</v>
      </c>
      <c r="H109" s="19">
        <f t="shared" si="12"/>
        <v>9.2903766082995111E-5</v>
      </c>
    </row>
    <row r="110" spans="2:8" x14ac:dyDescent="0.25">
      <c r="B110" s="20">
        <v>-10.2999999999934</v>
      </c>
      <c r="C110">
        <f t="shared" si="7"/>
        <v>-1.3530733155542214E-2</v>
      </c>
      <c r="D110">
        <f t="shared" si="8"/>
        <v>-1.3529907507358099E-2</v>
      </c>
      <c r="E110">
        <f t="shared" si="9"/>
        <v>-1.3529494717272687E-2</v>
      </c>
      <c r="F110">
        <f t="shared" si="10"/>
        <v>-3.8169747116794857</v>
      </c>
      <c r="G110">
        <f t="shared" si="11"/>
        <v>-9.3081767638768902E-3</v>
      </c>
      <c r="H110" s="19">
        <f t="shared" si="12"/>
        <v>8.6642154667577656E-5</v>
      </c>
    </row>
    <row r="111" spans="2:8" x14ac:dyDescent="0.25">
      <c r="B111" s="20">
        <v>-10.199999999993301</v>
      </c>
      <c r="C111">
        <f t="shared" si="7"/>
        <v>-1.3399366814226056E-2</v>
      </c>
      <c r="D111">
        <f t="shared" si="8"/>
        <v>-1.339856497962537E-2</v>
      </c>
      <c r="E111">
        <f t="shared" si="9"/>
        <v>-1.3398164094712761E-2</v>
      </c>
      <c r="F111">
        <f t="shared" si="10"/>
        <v>-3.7799233896858873</v>
      </c>
      <c r="G111">
        <f t="shared" si="11"/>
        <v>-8.958310880430434E-3</v>
      </c>
      <c r="H111" s="19">
        <f t="shared" si="12"/>
        <v>8.0251333830438297E-5</v>
      </c>
    </row>
    <row r="112" spans="2:8" x14ac:dyDescent="0.25">
      <c r="B112" s="20">
        <v>-10.0999999999932</v>
      </c>
      <c r="C112">
        <f t="shared" si="7"/>
        <v>-1.3268000472909896E-2</v>
      </c>
      <c r="D112">
        <f t="shared" si="8"/>
        <v>-1.3267221989589826E-2</v>
      </c>
      <c r="E112">
        <f t="shared" si="9"/>
        <v>-1.3266832778760857E-2</v>
      </c>
      <c r="F112">
        <f t="shared" si="10"/>
        <v>-3.7428718720708187</v>
      </c>
      <c r="G112">
        <f t="shared" si="11"/>
        <v>-8.5890979415914545E-3</v>
      </c>
      <c r="H112" s="19">
        <f t="shared" si="12"/>
        <v>7.3772603450250555E-5</v>
      </c>
    </row>
    <row r="113" spans="2:8" x14ac:dyDescent="0.25">
      <c r="B113" s="20">
        <v>-9.9999999999931397</v>
      </c>
      <c r="C113">
        <f t="shared" si="7"/>
        <v>-1.3136634131593789E-2</v>
      </c>
      <c r="D113">
        <f t="shared" si="8"/>
        <v>-1.3135878541780692E-2</v>
      </c>
      <c r="E113">
        <f t="shared" si="9"/>
        <v>-1.3135500776208979E-2</v>
      </c>
      <c r="F113">
        <f t="shared" si="10"/>
        <v>-3.7058201607504579</v>
      </c>
      <c r="G113">
        <f t="shared" si="11"/>
        <v>-8.200592223901404E-3</v>
      </c>
      <c r="H113" s="19">
        <f t="shared" si="12"/>
        <v>6.7249712822712172E-5</v>
      </c>
    </row>
    <row r="114" spans="2:8" x14ac:dyDescent="0.25">
      <c r="B114" s="20">
        <v>-9.8999999999930406</v>
      </c>
      <c r="C114">
        <f t="shared" si="7"/>
        <v>-1.3005267790277631E-2</v>
      </c>
      <c r="D114">
        <f t="shared" si="8"/>
        <v>-1.3004534640727134E-2</v>
      </c>
      <c r="E114">
        <f t="shared" si="9"/>
        <v>-1.3004168093849147E-2</v>
      </c>
      <c r="F114">
        <f t="shared" si="10"/>
        <v>-3.668768257640985</v>
      </c>
      <c r="G114">
        <f t="shared" si="11"/>
        <v>-7.7928667245781421E-3</v>
      </c>
      <c r="H114" s="19">
        <f t="shared" si="12"/>
        <v>6.0728771787037259E-5</v>
      </c>
    </row>
    <row r="115" spans="2:8" x14ac:dyDescent="0.25">
      <c r="B115" s="20">
        <v>-9.7999999999929397</v>
      </c>
      <c r="C115">
        <f t="shared" si="7"/>
        <v>-1.2873901448961469E-2</v>
      </c>
      <c r="D115">
        <f t="shared" si="8"/>
        <v>-1.2873190290958561E-2</v>
      </c>
      <c r="E115">
        <f t="shared" si="9"/>
        <v>-1.2872834738473711E-2</v>
      </c>
      <c r="F115">
        <f t="shared" si="10"/>
        <v>-3.6317161646586751</v>
      </c>
      <c r="G115">
        <f t="shared" si="11"/>
        <v>-7.3660132050417321E-3</v>
      </c>
      <c r="H115" s="19">
        <f t="shared" si="12"/>
        <v>5.4258150536849168E-5</v>
      </c>
    </row>
    <row r="116" spans="2:8" x14ac:dyDescent="0.25">
      <c r="B116" s="20">
        <v>-9.6999999999928406</v>
      </c>
      <c r="C116">
        <f t="shared" si="7"/>
        <v>-1.2742535107645312E-2</v>
      </c>
      <c r="D116">
        <f t="shared" si="8"/>
        <v>-1.2741845497004438E-2</v>
      </c>
      <c r="E116">
        <f t="shared" si="9"/>
        <v>-1.2741500716875158E-2</v>
      </c>
      <c r="F116">
        <f t="shared" si="10"/>
        <v>-3.5946638837198419</v>
      </c>
      <c r="G116">
        <f t="shared" si="11"/>
        <v>-6.9201422151892967E-3</v>
      </c>
      <c r="H116" s="19">
        <f t="shared" si="12"/>
        <v>4.7888368278445025E-5</v>
      </c>
    </row>
    <row r="117" spans="2:8" x14ac:dyDescent="0.25">
      <c r="B117" s="20">
        <v>-9.5999999999927397</v>
      </c>
      <c r="C117">
        <f t="shared" si="7"/>
        <v>-1.261116876632915E-2</v>
      </c>
      <c r="D117">
        <f t="shared" si="8"/>
        <v>-1.26105002633943E-2</v>
      </c>
      <c r="E117">
        <f t="shared" si="9"/>
        <v>-1.2610166035846122E-2</v>
      </c>
      <c r="F117">
        <f t="shared" si="10"/>
        <v>-3.5576114167408406</v>
      </c>
      <c r="G117">
        <f t="shared" si="11"/>
        <v>-6.4553830983252328E-3</v>
      </c>
      <c r="H117" s="19">
        <f t="shared" si="12"/>
        <v>4.1671970946143081E-5</v>
      </c>
    </row>
    <row r="118" spans="2:8" x14ac:dyDescent="0.25">
      <c r="B118" s="20">
        <v>-9.4999999999926299</v>
      </c>
      <c r="C118">
        <f t="shared" si="7"/>
        <v>-1.2479802425012978E-2</v>
      </c>
      <c r="D118">
        <f t="shared" si="8"/>
        <v>-1.2479154594657782E-2</v>
      </c>
      <c r="E118">
        <f t="shared" si="9"/>
        <v>-1.247883070217942E-2</v>
      </c>
      <c r="F118">
        <f t="shared" si="10"/>
        <v>-3.5205587656380772</v>
      </c>
      <c r="G118">
        <f t="shared" si="11"/>
        <v>-5.9718839766714233E-3</v>
      </c>
      <c r="H118" s="19">
        <f t="shared" si="12"/>
        <v>3.566339823082489E-5</v>
      </c>
    </row>
    <row r="119" spans="2:8" x14ac:dyDescent="0.25">
      <c r="B119" s="20">
        <v>-9.3999999999925308</v>
      </c>
      <c r="C119">
        <f t="shared" si="7"/>
        <v>-1.2348436083696821E-2</v>
      </c>
      <c r="D119">
        <f t="shared" si="8"/>
        <v>-1.2347808495324637E-2</v>
      </c>
      <c r="E119">
        <f t="shared" si="9"/>
        <v>-1.2347494722668065E-2</v>
      </c>
      <c r="F119">
        <f t="shared" si="10"/>
        <v>-3.4835059323280131</v>
      </c>
      <c r="G119">
        <f t="shared" si="11"/>
        <v>-5.4698117174036146E-3</v>
      </c>
      <c r="H119" s="19">
        <f t="shared" si="12"/>
        <v>2.991884022384588E-5</v>
      </c>
    </row>
    <row r="120" spans="2:8" x14ac:dyDescent="0.25">
      <c r="B120" s="20">
        <v>-9.2999999999924299</v>
      </c>
      <c r="C120">
        <f t="shared" si="7"/>
        <v>-1.2217069742380659E-2</v>
      </c>
      <c r="D120">
        <f t="shared" si="8"/>
        <v>-1.2216461969924663E-2</v>
      </c>
      <c r="E120">
        <f t="shared" si="9"/>
        <v>-1.2216158104105191E-2</v>
      </c>
      <c r="F120">
        <f t="shared" si="10"/>
        <v>-3.446452918727144</v>
      </c>
      <c r="G120">
        <f t="shared" si="11"/>
        <v>-4.9493518791811561E-3</v>
      </c>
      <c r="H120" s="19">
        <f t="shared" si="12"/>
        <v>2.4496084023954041E-5</v>
      </c>
    </row>
    <row r="121" spans="2:8" x14ac:dyDescent="0.25">
      <c r="B121" s="20">
        <v>-9.1999999999923308</v>
      </c>
      <c r="C121">
        <f t="shared" si="7"/>
        <v>-1.2085703401064501E-2</v>
      </c>
      <c r="D121">
        <f t="shared" si="8"/>
        <v>-1.2085115022987772E-2</v>
      </c>
      <c r="E121">
        <f t="shared" si="9"/>
        <v>-1.2084820853284127E-2</v>
      </c>
      <c r="F121">
        <f t="shared" si="10"/>
        <v>-3.4093997267520222</v>
      </c>
      <c r="G121">
        <f t="shared" si="11"/>
        <v>-4.4107086391598285E-3</v>
      </c>
      <c r="H121" s="19">
        <f t="shared" si="12"/>
        <v>1.9454350699559146E-5</v>
      </c>
    </row>
    <row r="122" spans="2:8" x14ac:dyDescent="0.25">
      <c r="B122" s="20">
        <v>-9.0999999999922299</v>
      </c>
      <c r="C122">
        <f t="shared" si="7"/>
        <v>-1.1954337059748341E-2</v>
      </c>
      <c r="D122">
        <f t="shared" si="8"/>
        <v>-1.1953767659043954E-2</v>
      </c>
      <c r="E122">
        <f t="shared" si="9"/>
        <v>-1.1953482976998352E-2</v>
      </c>
      <c r="F122">
        <f t="shared" si="10"/>
        <v>-3.372346358319239</v>
      </c>
      <c r="G122">
        <f t="shared" si="11"/>
        <v>-3.8541047004968924E-3</v>
      </c>
      <c r="H122" s="19">
        <f t="shared" si="12"/>
        <v>1.4854123042392241E-5</v>
      </c>
    </row>
    <row r="123" spans="2:8" x14ac:dyDescent="0.25">
      <c r="B123" s="20">
        <v>-8.9999999999921307</v>
      </c>
      <c r="C123">
        <f t="shared" si="7"/>
        <v>-1.1822970718432182E-2</v>
      </c>
      <c r="D123">
        <f t="shared" si="8"/>
        <v>-1.1822419882623289E-2</v>
      </c>
      <c r="E123">
        <f t="shared" si="9"/>
        <v>-1.1822144482041514E-2</v>
      </c>
      <c r="F123">
        <f t="shared" si="10"/>
        <v>-3.3352928153454369</v>
      </c>
      <c r="G123">
        <f t="shared" si="11"/>
        <v>-3.2797811803809262E-3</v>
      </c>
      <c r="H123" s="19">
        <f t="shared" si="12"/>
        <v>1.0756964591180901E-5</v>
      </c>
    </row>
    <row r="124" spans="2:8" x14ac:dyDescent="0.25">
      <c r="B124" s="20">
        <v>-8.8999999999920298</v>
      </c>
      <c r="C124">
        <f t="shared" si="7"/>
        <v>-1.1691604377116022E-2</v>
      </c>
      <c r="D124">
        <f t="shared" si="8"/>
        <v>-1.169107169825594E-2</v>
      </c>
      <c r="E124">
        <f t="shared" si="9"/>
        <v>-1.1690805375207414E-2</v>
      </c>
      <c r="F124">
        <f t="shared" si="10"/>
        <v>-3.298239099747299</v>
      </c>
      <c r="G124">
        <f t="shared" si="11"/>
        <v>-2.6879974786387793E-3</v>
      </c>
      <c r="H124" s="19">
        <f t="shared" si="12"/>
        <v>7.2253304451684354E-6</v>
      </c>
    </row>
    <row r="125" spans="2:8" x14ac:dyDescent="0.25">
      <c r="B125" s="20">
        <v>-8.7999999999919307</v>
      </c>
      <c r="C125">
        <f t="shared" si="7"/>
        <v>-1.1560238035799864E-2</v>
      </c>
      <c r="D125">
        <f t="shared" si="8"/>
        <v>-1.155972311047216E-2</v>
      </c>
      <c r="E125">
        <f t="shared" si="9"/>
        <v>-1.1559465663290025E-2</v>
      </c>
      <c r="F125">
        <f t="shared" si="10"/>
        <v>-3.2611852134415584</v>
      </c>
      <c r="G125">
        <f t="shared" si="11"/>
        <v>-2.0790311269947626E-3</v>
      </c>
      <c r="H125" s="19">
        <f t="shared" si="12"/>
        <v>4.3223704270131128E-6</v>
      </c>
    </row>
    <row r="126" spans="2:8" x14ac:dyDescent="0.25">
      <c r="B126" s="20">
        <v>-8.6999999999918298</v>
      </c>
      <c r="C126">
        <f t="shared" si="7"/>
        <v>-1.1428871694483703E-2</v>
      </c>
      <c r="D126">
        <f t="shared" si="8"/>
        <v>-1.1428374123802276E-2</v>
      </c>
      <c r="E126">
        <f t="shared" si="9"/>
        <v>-1.1428125353083461E-2</v>
      </c>
      <c r="F126">
        <f t="shared" si="10"/>
        <v>-3.2241311583449868</v>
      </c>
      <c r="G126">
        <f t="shared" si="11"/>
        <v>-1.4531776190773366E-3</v>
      </c>
      <c r="H126" s="19">
        <f t="shared" si="12"/>
        <v>2.1117251925872771E-6</v>
      </c>
    </row>
    <row r="127" spans="2:8" x14ac:dyDescent="0.25">
      <c r="B127" s="20">
        <v>-8.5999999999917307</v>
      </c>
      <c r="C127">
        <f t="shared" si="7"/>
        <v>-1.1297505353167545E-2</v>
      </c>
      <c r="D127">
        <f t="shared" si="8"/>
        <v>-1.1297024742776706E-2</v>
      </c>
      <c r="E127">
        <f t="shared" si="9"/>
        <v>-1.1296784451381997E-2</v>
      </c>
      <c r="F127">
        <f t="shared" si="10"/>
        <v>-3.1870769363744027</v>
      </c>
      <c r="G127">
        <f t="shared" si="11"/>
        <v>-8.1075022129114898E-4</v>
      </c>
      <c r="H127" s="19">
        <f t="shared" si="12"/>
        <v>6.5731592132364704E-7</v>
      </c>
    </row>
    <row r="128" spans="2:8" x14ac:dyDescent="0.25">
      <c r="B128" s="20">
        <v>-8.4999999999916298</v>
      </c>
      <c r="C128">
        <f t="shared" si="7"/>
        <v>-1.1166139011851385E-2</v>
      </c>
      <c r="D128">
        <f t="shared" si="8"/>
        <v>-1.1165674971925946E-2</v>
      </c>
      <c r="E128">
        <f t="shared" si="9"/>
        <v>-1.1165442964980066E-2</v>
      </c>
      <c r="F128">
        <f t="shared" si="10"/>
        <v>-3.150022549446668</v>
      </c>
      <c r="G128">
        <f t="shared" si="11"/>
        <v>-1.5207976469235916E-4</v>
      </c>
      <c r="H128" s="19">
        <f t="shared" si="12"/>
        <v>2.3128254828883333E-8</v>
      </c>
    </row>
    <row r="129" spans="2:8" x14ac:dyDescent="0.25">
      <c r="B129" s="20">
        <v>-8.39999999999152</v>
      </c>
      <c r="C129">
        <f t="shared" si="7"/>
        <v>-1.1034772670535212E-2</v>
      </c>
      <c r="D129">
        <f t="shared" si="8"/>
        <v>-1.1034324815780561E-2</v>
      </c>
      <c r="E129">
        <f t="shared" si="9"/>
        <v>-1.1034100900672229E-2</v>
      </c>
      <c r="F129">
        <f t="shared" si="10"/>
        <v>-3.1129679994786814</v>
      </c>
      <c r="G129">
        <f t="shared" si="11"/>
        <v>5.2248558197300402E-4</v>
      </c>
      <c r="H129" s="19">
        <f t="shared" si="12"/>
        <v>2.729911833696687E-7</v>
      </c>
    </row>
    <row r="130" spans="2:8" x14ac:dyDescent="0.25">
      <c r="B130" s="20">
        <v>-8.2999999999914191</v>
      </c>
      <c r="C130">
        <f t="shared" si="7"/>
        <v>-1.0903406329219052E-2</v>
      </c>
      <c r="D130">
        <f t="shared" si="8"/>
        <v>-1.0902974278871233E-2</v>
      </c>
      <c r="E130">
        <f t="shared" si="9"/>
        <v>-1.0902758265253247E-2</v>
      </c>
      <c r="F130">
        <f t="shared" si="10"/>
        <v>-3.0759132883873974</v>
      </c>
      <c r="G130">
        <f t="shared" si="11"/>
        <v>1.2125805578865406E-3</v>
      </c>
      <c r="H130" s="19">
        <f t="shared" si="12"/>
        <v>1.4703516093644339E-6</v>
      </c>
    </row>
    <row r="131" spans="2:8" x14ac:dyDescent="0.25">
      <c r="B131" s="20">
        <v>-8.19999999999132</v>
      </c>
      <c r="C131">
        <f t="shared" si="7"/>
        <v>-1.0772039987902894E-2</v>
      </c>
      <c r="D131">
        <f t="shared" si="8"/>
        <v>-1.0771623365728688E-2</v>
      </c>
      <c r="E131">
        <f t="shared" si="9"/>
        <v>-1.0771415065517981E-2</v>
      </c>
      <c r="F131">
        <f t="shared" si="10"/>
        <v>-3.0388584180897986</v>
      </c>
      <c r="G131">
        <f t="shared" si="11"/>
        <v>1.9178230742307077E-3</v>
      </c>
      <c r="H131" s="19">
        <f t="shared" si="12"/>
        <v>3.6780453440517223E-6</v>
      </c>
    </row>
    <row r="132" spans="2:8" x14ac:dyDescent="0.25">
      <c r="B132" s="20">
        <v>-8.0999999999912191</v>
      </c>
      <c r="C132">
        <f t="shared" si="7"/>
        <v>-1.0640673646586734E-2</v>
      </c>
      <c r="D132">
        <f t="shared" si="8"/>
        <v>-1.0640272080883735E-2</v>
      </c>
      <c r="E132">
        <f t="shared" si="9"/>
        <v>-1.0640071308261454E-2</v>
      </c>
      <c r="F132">
        <f t="shared" si="10"/>
        <v>-3.0018033905029156</v>
      </c>
      <c r="G132">
        <f t="shared" si="11"/>
        <v>2.637814496493935E-3</v>
      </c>
      <c r="H132" s="19">
        <f t="shared" si="12"/>
        <v>6.9580653179135519E-6</v>
      </c>
    </row>
    <row r="133" spans="2:8" x14ac:dyDescent="0.25">
      <c r="B133" s="20">
        <v>-7.99999999999112</v>
      </c>
      <c r="C133">
        <f t="shared" si="7"/>
        <v>-1.0509307305270575E-2</v>
      </c>
      <c r="D133">
        <f t="shared" si="8"/>
        <v>-1.0508920428867268E-2</v>
      </c>
      <c r="E133">
        <f t="shared" si="9"/>
        <v>-1.0508727000278835E-2</v>
      </c>
      <c r="F133">
        <f t="shared" si="10"/>
        <v>-2.9647482075438165</v>
      </c>
      <c r="G133">
        <f t="shared" si="11"/>
        <v>3.3721399447664818E-3</v>
      </c>
      <c r="H133" s="19">
        <f t="shared" si="12"/>
        <v>1.137132780708969E-5</v>
      </c>
    </row>
    <row r="134" spans="2:8" x14ac:dyDescent="0.25">
      <c r="B134" s="20">
        <v>-7.89999999999102</v>
      </c>
      <c r="C134">
        <f t="shared" si="7"/>
        <v>-1.0377940963954415E-2</v>
      </c>
      <c r="D134">
        <f t="shared" si="8"/>
        <v>-1.0377568414210253E-2</v>
      </c>
      <c r="E134">
        <f t="shared" si="9"/>
        <v>-1.0377382148365432E-2</v>
      </c>
      <c r="F134">
        <f t="shared" si="10"/>
        <v>-2.927692871129612</v>
      </c>
      <c r="G134">
        <f t="shared" si="11"/>
        <v>4.1203686117634013E-3</v>
      </c>
      <c r="H134" s="19">
        <f t="shared" si="12"/>
        <v>1.697743749680506E-5</v>
      </c>
    </row>
    <row r="135" spans="2:8" x14ac:dyDescent="0.25">
      <c r="B135" s="20">
        <v>-7.79999999999092</v>
      </c>
      <c r="C135">
        <f t="shared" si="7"/>
        <v>-1.0246574622638257E-2</v>
      </c>
      <c r="D135">
        <f t="shared" si="8"/>
        <v>-1.0246216041443733E-2</v>
      </c>
      <c r="E135">
        <f t="shared" si="9"/>
        <v>-1.0246036759316698E-2</v>
      </c>
      <c r="F135">
        <f t="shared" si="10"/>
        <v>-2.8906373831774519</v>
      </c>
      <c r="G135">
        <f t="shared" si="11"/>
        <v>4.8820540982922314E-3</v>
      </c>
      <c r="H135" s="19">
        <f t="shared" si="12"/>
        <v>2.3834452218651973E-5</v>
      </c>
    </row>
    <row r="136" spans="2:8" x14ac:dyDescent="0.25">
      <c r="B136" s="20">
        <v>-7.69999999999082</v>
      </c>
      <c r="C136">
        <f t="shared" si="7"/>
        <v>-1.0115208281322096E-2</v>
      </c>
      <c r="D136">
        <f t="shared" si="8"/>
        <v>-1.011486331509882E-2</v>
      </c>
      <c r="E136">
        <f t="shared" si="9"/>
        <v>-1.011469083992822E-2</v>
      </c>
      <c r="F136">
        <f t="shared" si="10"/>
        <v>-2.8535817456045223</v>
      </c>
      <c r="G136">
        <f t="shared" si="11"/>
        <v>5.6567347658628177E-3</v>
      </c>
      <c r="H136" s="19">
        <f t="shared" si="12"/>
        <v>3.1998648211321066E-5</v>
      </c>
    </row>
    <row r="137" spans="2:8" x14ac:dyDescent="0.25">
      <c r="B137" s="20">
        <v>-7.59999999999072</v>
      </c>
      <c r="C137">
        <f t="shared" si="7"/>
        <v>-9.9838419400059379E-3</v>
      </c>
      <c r="D137">
        <f t="shared" si="8"/>
        <v>-9.9835102397067103E-3</v>
      </c>
      <c r="E137">
        <f t="shared" si="9"/>
        <v>-9.9833443969957279E-3</v>
      </c>
      <c r="F137">
        <f t="shared" si="10"/>
        <v>-2.8165259603280539</v>
      </c>
      <c r="G137">
        <f t="shared" si="11"/>
        <v>6.4439341061170788E-3</v>
      </c>
      <c r="H137" s="19">
        <f t="shared" si="12"/>
        <v>4.1524286763978914E-5</v>
      </c>
    </row>
    <row r="138" spans="2:8" x14ac:dyDescent="0.25">
      <c r="B138" s="20">
        <v>-7.4999999999906199</v>
      </c>
      <c r="C138">
        <f t="shared" si="7"/>
        <v>-9.8524755986897777E-3</v>
      </c>
      <c r="D138">
        <f t="shared" si="8"/>
        <v>-9.8521568197986568E-3</v>
      </c>
      <c r="E138">
        <f t="shared" si="9"/>
        <v>-9.8519974373150777E-3</v>
      </c>
      <c r="F138">
        <f t="shared" si="10"/>
        <v>-2.7794700292653087</v>
      </c>
      <c r="G138">
        <f t="shared" si="11"/>
        <v>7.2431611267384632E-3</v>
      </c>
      <c r="H138" s="19">
        <f t="shared" si="12"/>
        <v>5.2463383107895203E-5</v>
      </c>
    </row>
    <row r="139" spans="2:8" x14ac:dyDescent="0.25">
      <c r="B139" s="20">
        <v>-7.3999999999905199</v>
      </c>
      <c r="C139">
        <f t="shared" si="7"/>
        <v>-9.7211092573736193E-3</v>
      </c>
      <c r="D139">
        <f t="shared" si="8"/>
        <v>-9.7208030599060004E-3</v>
      </c>
      <c r="E139">
        <f t="shared" si="9"/>
        <v>-9.7206499676822759E-3</v>
      </c>
      <c r="F139">
        <f t="shared" si="10"/>
        <v>-2.7424139543335944</v>
      </c>
      <c r="G139">
        <f t="shared" si="11"/>
        <v>8.053910753480286E-3</v>
      </c>
      <c r="H139" s="19">
        <f t="shared" si="12"/>
        <v>6.4865478425025382E-5</v>
      </c>
    </row>
    <row r="140" spans="2:8" x14ac:dyDescent="0.25">
      <c r="B140" s="20">
        <v>-7.2999999999904102</v>
      </c>
      <c r="C140">
        <f t="shared" si="7"/>
        <v>-9.589742916057447E-3</v>
      </c>
      <c r="D140">
        <f t="shared" si="8"/>
        <v>-9.5894489645601249E-3</v>
      </c>
      <c r="E140">
        <f t="shared" si="9"/>
        <v>-9.5893019948934261E-3</v>
      </c>
      <c r="F140">
        <f t="shared" si="10"/>
        <v>-2.7053577374502433</v>
      </c>
      <c r="G140">
        <f t="shared" si="11"/>
        <v>8.8756642479362359E-3</v>
      </c>
      <c r="H140" s="19">
        <f t="shared" si="12"/>
        <v>7.8777415842093502E-5</v>
      </c>
    </row>
    <row r="141" spans="2:8" x14ac:dyDescent="0.25">
      <c r="B141" s="20">
        <v>-7.1999999999903102</v>
      </c>
      <c r="C141">
        <f t="shared" si="7"/>
        <v>-9.4583765747412868E-3</v>
      </c>
      <c r="D141">
        <f t="shared" si="8"/>
        <v>-9.4580945382925306E-3</v>
      </c>
      <c r="E141">
        <f t="shared" si="9"/>
        <v>-9.4579535257448191E-3</v>
      </c>
      <c r="F141">
        <f t="shared" si="10"/>
        <v>-2.6683013805326428</v>
      </c>
      <c r="G141">
        <f t="shared" si="11"/>
        <v>9.7078896406550368E-3</v>
      </c>
      <c r="H141" s="19">
        <f t="shared" si="12"/>
        <v>9.4243121275137379E-5</v>
      </c>
    </row>
    <row r="142" spans="2:8" x14ac:dyDescent="0.25">
      <c r="B142" s="20">
        <v>-7.0999999999902101</v>
      </c>
      <c r="C142">
        <f t="shared" si="7"/>
        <v>-9.3270102334251283E-3</v>
      </c>
      <c r="D142">
        <f t="shared" si="8"/>
        <v>-9.3267397856347488E-3</v>
      </c>
      <c r="E142">
        <f t="shared" si="9"/>
        <v>-9.3266045670328292E-3</v>
      </c>
      <c r="F142">
        <f t="shared" si="10"/>
        <v>-2.6312448854982029</v>
      </c>
      <c r="G142">
        <f t="shared" si="11"/>
        <v>1.0550042179188073E-2</v>
      </c>
      <c r="H142" s="19">
        <f t="shared" si="12"/>
        <v>1.1130338998264743E-4</v>
      </c>
    </row>
    <row r="143" spans="2:8" x14ac:dyDescent="0.25">
      <c r="B143" s="20">
        <v>-6.9999999999901101</v>
      </c>
      <c r="C143">
        <f t="shared" ref="C143:C206" si="13">B143/$B$2</f>
        <v>-9.1956438921089682E-3</v>
      </c>
      <c r="D143">
        <f t="shared" ref="D143:D206" si="14">ATAN(C143)</f>
        <v>-9.1953847111183838E-3</v>
      </c>
      <c r="E143">
        <f t="shared" ref="E143:E206" si="15">SIN(D143)</f>
        <v>-9.1952551255539659E-3</v>
      </c>
      <c r="F143">
        <f t="shared" ref="F143:F206" si="16">PI()*E143*$H$6/$C$2</f>
        <v>-2.5941882542643713</v>
      </c>
      <c r="G143">
        <f t="shared" ref="G143:G206" si="17">$H$6*SIN(F143)/F143</f>
        <v>1.1401564790636762E-2</v>
      </c>
      <c r="H143" s="19">
        <f t="shared" ref="H143:H206" si="18">G143^2</f>
        <v>1.299956796750879E-4</v>
      </c>
    </row>
    <row r="144" spans="2:8" x14ac:dyDescent="0.25">
      <c r="B144" s="20">
        <v>-6.8999999999900101</v>
      </c>
      <c r="C144">
        <f t="shared" si="13"/>
        <v>-9.0642775507928097E-3</v>
      </c>
      <c r="D144">
        <f t="shared" si="14"/>
        <v>-9.0640293192751145E-3</v>
      </c>
      <c r="E144">
        <f t="shared" si="15"/>
        <v>-9.0639052081048707E-3</v>
      </c>
      <c r="F144">
        <f t="shared" si="16"/>
        <v>-2.5571314887486341</v>
      </c>
      <c r="G144">
        <f t="shared" si="17"/>
        <v>1.2261888558253437E-2</v>
      </c>
      <c r="H144" s="19">
        <f t="shared" si="18"/>
        <v>1.5035391101502653E-4</v>
      </c>
    </row>
    <row r="145" spans="2:8" x14ac:dyDescent="0.25">
      <c r="B145" s="20">
        <v>-6.7999999999899003</v>
      </c>
      <c r="C145">
        <f t="shared" si="13"/>
        <v>-8.9329112094766374E-3</v>
      </c>
      <c r="D145">
        <f t="shared" si="14"/>
        <v>-8.9326736146366666E-3</v>
      </c>
      <c r="E145">
        <f t="shared" si="15"/>
        <v>-8.932554821482289E-3</v>
      </c>
      <c r="F145">
        <f t="shared" si="16"/>
        <v>-2.5200745908685049</v>
      </c>
      <c r="G145">
        <f t="shared" si="17"/>
        <v>1.3130433211631926E-2</v>
      </c>
      <c r="H145" s="19">
        <f t="shared" si="18"/>
        <v>1.7240827632512669E-4</v>
      </c>
    </row>
    <row r="146" spans="2:8" x14ac:dyDescent="0.25">
      <c r="B146" s="20">
        <v>-6.6999999999898003</v>
      </c>
      <c r="C146">
        <f t="shared" si="13"/>
        <v>-8.8015448681604772E-3</v>
      </c>
      <c r="D146">
        <f t="shared" si="14"/>
        <v>-8.8013176017348715E-3</v>
      </c>
      <c r="E146">
        <f t="shared" si="15"/>
        <v>-8.801203972483131E-3</v>
      </c>
      <c r="F146">
        <f t="shared" si="16"/>
        <v>-2.483017562541546</v>
      </c>
      <c r="G146">
        <f t="shared" si="17"/>
        <v>1.4006607630007292E-2</v>
      </c>
      <c r="H146" s="19">
        <f t="shared" si="18"/>
        <v>1.9618505730097848E-4</v>
      </c>
    </row>
    <row r="147" spans="2:8" x14ac:dyDescent="0.25">
      <c r="B147" s="20">
        <v>-6.5999999999897003</v>
      </c>
      <c r="C147">
        <f t="shared" si="13"/>
        <v>-8.6701785268443188E-3</v>
      </c>
      <c r="D147">
        <f t="shared" si="14"/>
        <v>-8.6699612851015885E-3</v>
      </c>
      <c r="E147">
        <f t="shared" si="15"/>
        <v>-8.6698526679043885E-3</v>
      </c>
      <c r="F147">
        <f t="shared" si="16"/>
        <v>-2.4459604056853408</v>
      </c>
      <c r="G147">
        <f t="shared" si="17"/>
        <v>1.488981035817181E-2</v>
      </c>
      <c r="H147" s="19">
        <f t="shared" si="18"/>
        <v>2.2170645250232051E-4</v>
      </c>
    </row>
    <row r="148" spans="2:8" x14ac:dyDescent="0.25">
      <c r="B148" s="20">
        <v>-6.4999999999896003</v>
      </c>
      <c r="C148">
        <f t="shared" si="13"/>
        <v>-8.5388121855281586E-3</v>
      </c>
      <c r="D148">
        <f t="shared" si="14"/>
        <v>-8.538604669268748E-3</v>
      </c>
      <c r="E148">
        <f t="shared" si="15"/>
        <v>-8.53850091454318E-3</v>
      </c>
      <c r="F148">
        <f t="shared" si="16"/>
        <v>-2.4089031222175104</v>
      </c>
      <c r="G148">
        <f t="shared" si="17"/>
        <v>1.5779430134495502E-2</v>
      </c>
      <c r="H148" s="19">
        <f t="shared" si="18"/>
        <v>2.4899041536942471E-4</v>
      </c>
    </row>
    <row r="149" spans="2:8" x14ac:dyDescent="0.25">
      <c r="B149" s="20">
        <v>-6.3999999999895003</v>
      </c>
      <c r="C149">
        <f t="shared" si="13"/>
        <v>-8.4074458442119984E-3</v>
      </c>
      <c r="D149">
        <f t="shared" si="14"/>
        <v>-8.4072477587683429E-3</v>
      </c>
      <c r="E149">
        <f t="shared" si="15"/>
        <v>-8.4071487191967401E-3</v>
      </c>
      <c r="F149">
        <f t="shared" si="16"/>
        <v>-2.3718457140557061</v>
      </c>
      <c r="G149">
        <f t="shared" si="17"/>
        <v>1.6674846430529171E-2</v>
      </c>
      <c r="H149" s="19">
        <f t="shared" si="18"/>
        <v>2.7805050348173147E-4</v>
      </c>
    </row>
    <row r="150" spans="2:8" x14ac:dyDescent="0.25">
      <c r="B150" s="20">
        <v>-6.2999999999894003</v>
      </c>
      <c r="C150">
        <f t="shared" si="13"/>
        <v>-8.27607950289584E-3</v>
      </c>
      <c r="D150">
        <f t="shared" si="14"/>
        <v>-8.2758905581324337E-3</v>
      </c>
      <c r="E150">
        <f t="shared" si="15"/>
        <v>-8.2757960886624231E-3</v>
      </c>
      <c r="F150">
        <f t="shared" si="16"/>
        <v>-2.3347881831176154</v>
      </c>
      <c r="G150">
        <f t="shared" si="17"/>
        <v>1.7575430001651682E-2</v>
      </c>
      <c r="H150" s="19">
        <f t="shared" si="18"/>
        <v>3.0889573974295803E-4</v>
      </c>
    </row>
    <row r="151" spans="2:8" x14ac:dyDescent="0.25">
      <c r="B151" s="20">
        <v>-6.1999999999893003</v>
      </c>
      <c r="C151">
        <f t="shared" si="13"/>
        <v>-8.1447131615796798E-3</v>
      </c>
      <c r="D151">
        <f t="shared" si="14"/>
        <v>-8.144533071893131E-3</v>
      </c>
      <c r="E151">
        <f t="shared" si="15"/>
        <v>-8.144443029737691E-3</v>
      </c>
      <c r="F151">
        <f t="shared" si="16"/>
        <v>-2.2977305313209548</v>
      </c>
      <c r="G151">
        <f t="shared" si="17"/>
        <v>1.8480543448211834E-2</v>
      </c>
      <c r="H151" s="19">
        <f t="shared" si="18"/>
        <v>3.4153048614124536E-4</v>
      </c>
    </row>
    <row r="152" spans="2:8" x14ac:dyDescent="0.25">
      <c r="B152" s="20">
        <v>-6.0999999999892003</v>
      </c>
      <c r="C152">
        <f t="shared" si="13"/>
        <v>-8.0133468202635214E-3</v>
      </c>
      <c r="D152">
        <f t="shared" si="14"/>
        <v>-8.0131753045826135E-3</v>
      </c>
      <c r="E152">
        <f t="shared" si="15"/>
        <v>-8.0130895492201201E-3</v>
      </c>
      <c r="F152">
        <f t="shared" si="16"/>
        <v>-2.2606727605834744</v>
      </c>
      <c r="G152">
        <f t="shared" si="17"/>
        <v>1.938954178660135E-2</v>
      </c>
      <c r="H152" s="19">
        <f t="shared" si="18"/>
        <v>3.7595433069435987E-4</v>
      </c>
    </row>
    <row r="153" spans="2:8" x14ac:dyDescent="0.25">
      <c r="B153" s="20">
        <v>-5.9999999999891003</v>
      </c>
      <c r="C153">
        <f t="shared" si="13"/>
        <v>-7.8819804789473612E-3</v>
      </c>
      <c r="D153">
        <f t="shared" si="14"/>
        <v>-7.881817260733108E-3</v>
      </c>
      <c r="E153">
        <f t="shared" si="15"/>
        <v>-7.8817356539073891E-3</v>
      </c>
      <c r="F153">
        <f t="shared" si="16"/>
        <v>-2.2236148728229503</v>
      </c>
      <c r="G153">
        <f t="shared" si="17"/>
        <v>2.0301773029684902E-2</v>
      </c>
      <c r="H153" s="19">
        <f t="shared" si="18"/>
        <v>4.1216198814884132E-4</v>
      </c>
    </row>
    <row r="154" spans="2:8" x14ac:dyDescent="0.25">
      <c r="B154" s="20">
        <v>-5.8999999999890003</v>
      </c>
      <c r="C154">
        <f t="shared" si="13"/>
        <v>-7.7506141376312027E-3</v>
      </c>
      <c r="D154">
        <f t="shared" si="14"/>
        <v>-7.750458944876912E-3</v>
      </c>
      <c r="E154">
        <f t="shared" si="15"/>
        <v>-7.750381350597294E-3</v>
      </c>
      <c r="F154">
        <f t="shared" si="16"/>
        <v>-2.1865568699571951</v>
      </c>
      <c r="G154">
        <f t="shared" si="17"/>
        <v>2.1216578776000587E-2</v>
      </c>
      <c r="H154" s="19">
        <f t="shared" si="18"/>
        <v>4.5014321495823856E-4</v>
      </c>
    </row>
    <row r="155" spans="2:8" x14ac:dyDescent="0.25">
      <c r="B155" s="20">
        <v>-5.7999999999889003</v>
      </c>
      <c r="C155">
        <f t="shared" si="13"/>
        <v>-7.6192477963150426E-3</v>
      </c>
      <c r="D155">
        <f t="shared" si="14"/>
        <v>-7.6191003615463659E-3</v>
      </c>
      <c r="E155">
        <f t="shared" si="15"/>
        <v>-7.6190266460877277E-3</v>
      </c>
      <c r="F155">
        <f t="shared" si="16"/>
        <v>-2.1494987539040471</v>
      </c>
      <c r="G155">
        <f t="shared" si="17"/>
        <v>2.2133294807135238E-2</v>
      </c>
      <c r="H155" s="19">
        <f t="shared" si="18"/>
        <v>4.8988273901955971E-4</v>
      </c>
    </row>
    <row r="156" spans="2:8" x14ac:dyDescent="0.25">
      <c r="B156" s="20">
        <v>-5.6999999999888002</v>
      </c>
      <c r="C156">
        <f t="shared" si="13"/>
        <v>-7.4878814549988832E-3</v>
      </c>
      <c r="D156">
        <f t="shared" si="14"/>
        <v>-7.4877415152738748E-3</v>
      </c>
      <c r="E156">
        <f t="shared" si="15"/>
        <v>-7.4876715471766933E-3</v>
      </c>
      <c r="F156">
        <f t="shared" si="16"/>
        <v>-2.1124405265813753</v>
      </c>
      <c r="G156">
        <f t="shared" si="17"/>
        <v>2.3051251692667227E-2</v>
      </c>
      <c r="H156" s="19">
        <f t="shared" si="18"/>
        <v>5.3136020459869371E-4</v>
      </c>
    </row>
    <row r="157" spans="2:8" x14ac:dyDescent="0.25">
      <c r="B157" s="20">
        <v>-5.5999999999887002</v>
      </c>
      <c r="C157">
        <f t="shared" si="13"/>
        <v>-7.3565151136827239E-3</v>
      </c>
      <c r="D157">
        <f t="shared" si="14"/>
        <v>-7.3563824105918937E-3</v>
      </c>
      <c r="E157">
        <f t="shared" si="15"/>
        <v>-7.3563160606622919E-3</v>
      </c>
      <c r="F157">
        <f t="shared" si="16"/>
        <v>-2.0753821899070775</v>
      </c>
      <c r="G157">
        <f t="shared" si="17"/>
        <v>2.3969775402061608E-2</v>
      </c>
      <c r="H157" s="19">
        <f t="shared" si="18"/>
        <v>5.7455013282527775E-4</v>
      </c>
    </row>
    <row r="158" spans="2:8" x14ac:dyDescent="0.25">
      <c r="B158" s="20">
        <v>-5.4999999999886002</v>
      </c>
      <c r="C158">
        <f t="shared" si="13"/>
        <v>-7.2251487723665646E-3</v>
      </c>
      <c r="D158">
        <f t="shared" si="14"/>
        <v>-7.2250230520329323E-3</v>
      </c>
      <c r="E158">
        <f t="shared" si="15"/>
        <v>-7.2249601933427254E-3</v>
      </c>
      <c r="F158">
        <f t="shared" si="16"/>
        <v>-2.038323745799079</v>
      </c>
      <c r="G158">
        <f t="shared" si="17"/>
        <v>2.4888187922892959E-2</v>
      </c>
      <c r="H158" s="19">
        <f t="shared" si="18"/>
        <v>6.1942189808523497E-4</v>
      </c>
    </row>
    <row r="159" spans="2:8" x14ac:dyDescent="0.25">
      <c r="B159" s="20">
        <v>-5.3999999999885002</v>
      </c>
      <c r="C159">
        <f t="shared" si="13"/>
        <v>-7.0937824310504053E-3</v>
      </c>
      <c r="D159">
        <f t="shared" si="14"/>
        <v>-7.0936634441295535E-3</v>
      </c>
      <c r="E159">
        <f t="shared" si="15"/>
        <v>-7.0936039520162961E-3</v>
      </c>
      <c r="F159">
        <f t="shared" si="16"/>
        <v>-2.0012651961753338</v>
      </c>
      <c r="G159">
        <f t="shared" si="17"/>
        <v>2.580580788476361E-2</v>
      </c>
      <c r="H159" s="19">
        <f t="shared" si="18"/>
        <v>6.6593972058532768E-4</v>
      </c>
    </row>
    <row r="160" spans="2:8" x14ac:dyDescent="0.25">
      <c r="B160" s="20">
        <v>-5.2999999999884002</v>
      </c>
      <c r="C160">
        <f t="shared" si="13"/>
        <v>-6.962416089734246E-3</v>
      </c>
      <c r="D160">
        <f t="shared" si="14"/>
        <v>-6.9623035914143719E-3</v>
      </c>
      <c r="E160">
        <f t="shared" si="15"/>
        <v>-6.9622473434814034E-3</v>
      </c>
      <c r="F160">
        <f t="shared" si="16"/>
        <v>-1.9642065429538231</v>
      </c>
      <c r="G160">
        <f t="shared" si="17"/>
        <v>2.6721951188277762E-2</v>
      </c>
      <c r="H160" s="19">
        <f t="shared" si="18"/>
        <v>7.1406267530869927E-4</v>
      </c>
    </row>
    <row r="161" spans="2:8" x14ac:dyDescent="0.25">
      <c r="B161" s="20">
        <v>-5.1999999999883002</v>
      </c>
      <c r="C161">
        <f t="shared" si="13"/>
        <v>-6.8310497484180867E-3</v>
      </c>
      <c r="D161">
        <f t="shared" si="14"/>
        <v>-6.8309434984200499E-3</v>
      </c>
      <c r="E161">
        <f t="shared" si="15"/>
        <v>-6.8308903745365373E-3</v>
      </c>
      <c r="F161">
        <f t="shared" si="16"/>
        <v>-1.9271477880525545</v>
      </c>
      <c r="G161">
        <f t="shared" si="17"/>
        <v>2.763593163842527E-2</v>
      </c>
      <c r="H161" s="19">
        <f t="shared" si="18"/>
        <v>7.6374471752371483E-4</v>
      </c>
    </row>
    <row r="162" spans="2:8" x14ac:dyDescent="0.25">
      <c r="B162" s="20">
        <v>-5.0999999999882002</v>
      </c>
      <c r="C162">
        <f t="shared" si="13"/>
        <v>-6.6996834071019274E-3</v>
      </c>
      <c r="D162">
        <f t="shared" si="14"/>
        <v>-6.6995831696793039E-3</v>
      </c>
      <c r="E162">
        <f t="shared" si="15"/>
        <v>-6.699533051980287E-3</v>
      </c>
      <c r="F162">
        <f t="shared" si="16"/>
        <v>-1.8900889333895619</v>
      </c>
      <c r="G162">
        <f t="shared" si="17"/>
        <v>2.8547061581723151E-2</v>
      </c>
      <c r="H162" s="19">
        <f t="shared" si="18"/>
        <v>8.1493472495069389E-4</v>
      </c>
    </row>
    <row r="163" spans="2:8" x14ac:dyDescent="0.25">
      <c r="B163" s="20">
        <v>-4.9999999999881002</v>
      </c>
      <c r="C163">
        <f t="shared" si="13"/>
        <v>-6.5683170657857681E-3</v>
      </c>
      <c r="D163">
        <f t="shared" si="14"/>
        <v>-6.568222609724895E-3</v>
      </c>
      <c r="E163">
        <f t="shared" si="15"/>
        <v>-6.5681753826113279E-3</v>
      </c>
      <c r="F163">
        <f t="shared" si="16"/>
        <v>-1.8530299808829049</v>
      </c>
      <c r="G163">
        <f t="shared" si="17"/>
        <v>2.9454652546457606E-2</v>
      </c>
      <c r="H163" s="19">
        <f t="shared" si="18"/>
        <v>8.6757655663254149E-4</v>
      </c>
    </row>
    <row r="164" spans="2:8" x14ac:dyDescent="0.25">
      <c r="B164" s="20">
        <v>-4.8999999999880002</v>
      </c>
      <c r="C164">
        <f t="shared" si="13"/>
        <v>-6.4369507244696087E-3</v>
      </c>
      <c r="D164">
        <f t="shared" si="14"/>
        <v>-6.4368618230896367E-3</v>
      </c>
      <c r="E164">
        <f t="shared" si="15"/>
        <v>-6.4368173732284291E-3</v>
      </c>
      <c r="F164">
        <f t="shared" si="16"/>
        <v>-1.8159709324506701</v>
      </c>
      <c r="G164">
        <f t="shared" si="17"/>
        <v>3.0358015885365051E-2</v>
      </c>
      <c r="H164" s="19">
        <f t="shared" si="18"/>
        <v>9.2160912849607673E-4</v>
      </c>
    </row>
    <row r="165" spans="2:8" x14ac:dyDescent="0.25">
      <c r="B165" s="20">
        <v>-4.7999999999879002</v>
      </c>
      <c r="C165">
        <f t="shared" si="13"/>
        <v>-6.3055843831534494E-3</v>
      </c>
      <c r="D165">
        <f t="shared" si="14"/>
        <v>-6.3055008143063857E-3</v>
      </c>
      <c r="E165">
        <f t="shared" si="15"/>
        <v>-6.3054590306304472E-3</v>
      </c>
      <c r="F165">
        <f t="shared" si="16"/>
        <v>-1.7789117900109661</v>
      </c>
      <c r="G165">
        <f t="shared" si="17"/>
        <v>3.1256463420087095E-2</v>
      </c>
      <c r="H165" s="19">
        <f t="shared" si="18"/>
        <v>9.7696650553124264E-4</v>
      </c>
    </row>
    <row r="166" spans="2:8" x14ac:dyDescent="0.25">
      <c r="B166" s="20">
        <v>-4.6999999999878002</v>
      </c>
      <c r="C166">
        <f t="shared" si="13"/>
        <v>-6.1742180418372901E-3</v>
      </c>
      <c r="D166">
        <f t="shared" si="14"/>
        <v>-6.1741395879080455E-3</v>
      </c>
      <c r="E166">
        <f t="shared" si="15"/>
        <v>-6.1741003616163212E-3</v>
      </c>
      <c r="F166">
        <f t="shared" si="16"/>
        <v>-1.7418525554819277</v>
      </c>
      <c r="G166">
        <f t="shared" si="17"/>
        <v>3.2149308086730846E-2</v>
      </c>
      <c r="H166" s="19">
        <f t="shared" si="18"/>
        <v>1.0335780104555373E-3</v>
      </c>
    </row>
    <row r="167" spans="2:8" x14ac:dyDescent="0.25">
      <c r="B167" s="20">
        <v>-4.5999999999877001</v>
      </c>
      <c r="C167">
        <f t="shared" si="13"/>
        <v>-6.0428517005211299E-3</v>
      </c>
      <c r="D167">
        <f t="shared" si="14"/>
        <v>-6.0427781484275658E-3</v>
      </c>
      <c r="E167">
        <f t="shared" si="15"/>
        <v>-6.0427413729850802E-3</v>
      </c>
      <c r="F167">
        <f t="shared" si="16"/>
        <v>-1.7047932307817137</v>
      </c>
      <c r="G167">
        <f t="shared" si="17"/>
        <v>3.3035864581864582E-2</v>
      </c>
      <c r="H167" s="19">
        <f t="shared" si="18"/>
        <v>1.0913683486712949E-3</v>
      </c>
    </row>
    <row r="168" spans="2:8" x14ac:dyDescent="0.25">
      <c r="B168" s="20">
        <v>-4.4999999999876001</v>
      </c>
      <c r="C168">
        <f t="shared" si="13"/>
        <v>-5.9114853592049706E-3</v>
      </c>
      <c r="D168">
        <f t="shared" si="14"/>
        <v>-5.9114165003979393E-3</v>
      </c>
      <c r="E168">
        <f t="shared" si="15"/>
        <v>-5.9113820715358317E-3</v>
      </c>
      <c r="F168">
        <f t="shared" si="16"/>
        <v>-1.667733817828505</v>
      </c>
      <c r="G168">
        <f t="shared" si="17"/>
        <v>3.3915450008276699E-2</v>
      </c>
      <c r="H168" s="19">
        <f t="shared" si="18"/>
        <v>1.1502577492639159E-3</v>
      </c>
    </row>
    <row r="169" spans="2:8" x14ac:dyDescent="0.25">
      <c r="B169" s="20">
        <v>-4.3999999999875001</v>
      </c>
      <c r="C169">
        <f t="shared" si="13"/>
        <v>-5.7801190178888113E-3</v>
      </c>
      <c r="D169">
        <f t="shared" si="14"/>
        <v>-5.7800546483522033E-3</v>
      </c>
      <c r="E169">
        <f t="shared" si="15"/>
        <v>-5.780022464067767E-3</v>
      </c>
      <c r="F169">
        <f t="shared" si="16"/>
        <v>-1.6306743185405062</v>
      </c>
      <c r="G169">
        <f t="shared" si="17"/>
        <v>3.4787384519825208E-2</v>
      </c>
      <c r="H169" s="19">
        <f t="shared" si="18"/>
        <v>1.2101621217301746E-3</v>
      </c>
    </row>
    <row r="170" spans="2:8" x14ac:dyDescent="0.25">
      <c r="B170" s="20">
        <v>-4.2999999999874001</v>
      </c>
      <c r="C170">
        <f t="shared" si="13"/>
        <v>-5.648752676572652E-3</v>
      </c>
      <c r="D170">
        <f t="shared" si="14"/>
        <v>-5.6486925968234365E-3</v>
      </c>
      <c r="E170">
        <f t="shared" si="15"/>
        <v>-5.6486625573801547E-3</v>
      </c>
      <c r="F170">
        <f t="shared" si="16"/>
        <v>-1.5936147348359444</v>
      </c>
      <c r="G170">
        <f t="shared" si="17"/>
        <v>3.5650991964705378E-2</v>
      </c>
      <c r="H170" s="19">
        <f t="shared" si="18"/>
        <v>1.2709932280674874E-3</v>
      </c>
    </row>
    <row r="171" spans="2:8" x14ac:dyDescent="0.25">
      <c r="B171" s="20">
        <v>-4.1999999999873001</v>
      </c>
      <c r="C171">
        <f t="shared" si="13"/>
        <v>-5.5173863352564927E-3</v>
      </c>
      <c r="D171">
        <f t="shared" si="14"/>
        <v>-5.5173303503447575E-3</v>
      </c>
      <c r="E171">
        <f t="shared" si="15"/>
        <v>-5.5173023582723415E-3</v>
      </c>
      <c r="F171">
        <f t="shared" si="16"/>
        <v>-1.5565550686330685</v>
      </c>
      <c r="G171">
        <f t="shared" si="17"/>
        <v>3.6505600526463469E-2</v>
      </c>
      <c r="H171" s="19">
        <f t="shared" si="18"/>
        <v>1.33265886979773E-3</v>
      </c>
    </row>
    <row r="172" spans="2:8" x14ac:dyDescent="0.25">
      <c r="B172" s="20">
        <v>-4.0999999999872001</v>
      </c>
      <c r="C172">
        <f t="shared" si="13"/>
        <v>-5.3860199939403334E-3</v>
      </c>
      <c r="D172">
        <f t="shared" si="14"/>
        <v>-5.3859679134493268E-3</v>
      </c>
      <c r="E172">
        <f t="shared" si="15"/>
        <v>-5.3859418735437495E-3</v>
      </c>
      <c r="F172">
        <f t="shared" si="16"/>
        <v>-1.519495321850147</v>
      </c>
      <c r="G172">
        <f t="shared" si="17"/>
        <v>3.7350543362086354E-2</v>
      </c>
      <c r="H172" s="19">
        <f t="shared" si="18"/>
        <v>1.3950630894430929E-3</v>
      </c>
    </row>
    <row r="173" spans="2:8" x14ac:dyDescent="0.25">
      <c r="B173" s="20">
        <v>-3.9999999999871001</v>
      </c>
      <c r="C173">
        <f t="shared" si="13"/>
        <v>-5.2546536526241741E-3</v>
      </c>
      <c r="D173">
        <f t="shared" si="14"/>
        <v>-5.2546052906703453E-3</v>
      </c>
      <c r="E173">
        <f t="shared" si="15"/>
        <v>-5.2545811099938763E-3</v>
      </c>
      <c r="F173">
        <f t="shared" si="16"/>
        <v>-1.4824354964054725</v>
      </c>
      <c r="G173">
        <f t="shared" si="17"/>
        <v>3.8185159236498546E-2</v>
      </c>
      <c r="H173" s="19">
        <f t="shared" si="18"/>
        <v>1.4581063859167502E-3</v>
      </c>
    </row>
    <row r="174" spans="2:8" x14ac:dyDescent="0.25">
      <c r="B174" s="20">
        <v>-3.8999999999870001</v>
      </c>
      <c r="C174">
        <f t="shared" si="13"/>
        <v>-5.1232873113080148E-3</v>
      </c>
      <c r="D174">
        <f t="shared" si="14"/>
        <v>-5.1232424865410497E-3</v>
      </c>
      <c r="E174">
        <f t="shared" si="15"/>
        <v>-5.123220074422289E-3</v>
      </c>
      <c r="F174">
        <f t="shared" si="16"/>
        <v>-1.4453755942173547</v>
      </c>
      <c r="G174">
        <f t="shared" si="17"/>
        <v>3.9008793152801972E-2</v>
      </c>
      <c r="H174" s="19">
        <f t="shared" si="18"/>
        <v>1.5216859432380901E-3</v>
      </c>
    </row>
    <row r="175" spans="2:8" x14ac:dyDescent="0.25">
      <c r="B175" s="20">
        <v>-3.7999999999869001</v>
      </c>
      <c r="C175">
        <f t="shared" si="13"/>
        <v>-4.9919209699918555E-3</v>
      </c>
      <c r="D175">
        <f t="shared" si="14"/>
        <v>-4.9918795055947174E-3</v>
      </c>
      <c r="E175">
        <f t="shared" si="15"/>
        <v>-4.9918587736286282E-3</v>
      </c>
      <c r="F175">
        <f t="shared" si="16"/>
        <v>-1.408315617204126</v>
      </c>
      <c r="G175">
        <f t="shared" si="17"/>
        <v>3.982079697759653E-2</v>
      </c>
      <c r="H175" s="19">
        <f t="shared" si="18"/>
        <v>1.5856958719309608E-3</v>
      </c>
    </row>
    <row r="176" spans="2:8" x14ac:dyDescent="0.25">
      <c r="B176" s="20">
        <v>-3.6999999999868001</v>
      </c>
      <c r="C176">
        <f t="shared" si="13"/>
        <v>-4.8605546286756961E-3</v>
      </c>
      <c r="D176">
        <f t="shared" si="14"/>
        <v>-4.8605163523646588E-3</v>
      </c>
      <c r="E176">
        <f t="shared" si="15"/>
        <v>-4.8604972144125989E-3</v>
      </c>
      <c r="F176">
        <f t="shared" si="16"/>
        <v>-1.3712555672841358</v>
      </c>
      <c r="G176">
        <f t="shared" si="17"/>
        <v>4.0620530060724871E-2</v>
      </c>
      <c r="H176" s="19">
        <f t="shared" si="18"/>
        <v>1.650027462414253E-3</v>
      </c>
    </row>
    <row r="177" spans="2:8" x14ac:dyDescent="0.25">
      <c r="B177" s="20">
        <v>-3.5999999999867001</v>
      </c>
      <c r="C177">
        <f t="shared" si="13"/>
        <v>-4.7291882873595368E-3</v>
      </c>
      <c r="D177">
        <f t="shared" si="14"/>
        <v>-4.7291530313842232E-3</v>
      </c>
      <c r="E177">
        <f t="shared" si="15"/>
        <v>-4.7291354035739778E-3</v>
      </c>
      <c r="F177">
        <f t="shared" si="16"/>
        <v>-1.3341954463757537</v>
      </c>
      <c r="G177">
        <f t="shared" si="17"/>
        <v>4.1407359848789224E-2</v>
      </c>
      <c r="H177" s="19">
        <f t="shared" si="18"/>
        <v>1.714569449647122E-3</v>
      </c>
    </row>
    <row r="178" spans="2:8" x14ac:dyDescent="0.25">
      <c r="B178" s="20">
        <v>-3.4999999999866001</v>
      </c>
      <c r="C178">
        <f t="shared" si="13"/>
        <v>-4.5978219460433775E-3</v>
      </c>
      <c r="D178">
        <f t="shared" si="14"/>
        <v>-4.597789547186793E-3</v>
      </c>
      <c r="E178">
        <f t="shared" si="15"/>
        <v>-4.5977733479126036E-3</v>
      </c>
      <c r="F178">
        <f t="shared" si="16"/>
        <v>-1.2971352563973675</v>
      </c>
      <c r="G178">
        <f t="shared" si="17"/>
        <v>4.2180662491794627E-2</v>
      </c>
      <c r="H178" s="19">
        <f t="shared" si="18"/>
        <v>1.77920828824669E-3</v>
      </c>
    </row>
    <row r="179" spans="2:8" x14ac:dyDescent="0.25">
      <c r="B179" s="20">
        <v>-3.3999999999865</v>
      </c>
      <c r="C179">
        <f t="shared" si="13"/>
        <v>-4.4664556047272173E-3</v>
      </c>
      <c r="D179">
        <f t="shared" si="14"/>
        <v>-4.4664259043057835E-3</v>
      </c>
      <c r="E179">
        <f t="shared" si="15"/>
        <v>-4.466411054228377E-3</v>
      </c>
      <c r="F179">
        <f t="shared" si="16"/>
        <v>-1.2600749992673819</v>
      </c>
      <c r="G179">
        <f t="shared" si="17"/>
        <v>4.2939823442279194E-2</v>
      </c>
      <c r="H179" s="19">
        <f t="shared" si="18"/>
        <v>1.8438284372541099E-3</v>
      </c>
    </row>
    <row r="180" spans="2:8" x14ac:dyDescent="0.25">
      <c r="B180" s="20">
        <v>-3.2999999999864</v>
      </c>
      <c r="C180">
        <f t="shared" si="13"/>
        <v>-4.335089263411058E-3</v>
      </c>
      <c r="D180">
        <f t="shared" si="14"/>
        <v>-4.3350621072746473E-3</v>
      </c>
      <c r="E180">
        <f t="shared" si="15"/>
        <v>-4.3350485293212676E-3</v>
      </c>
      <c r="F180">
        <f t="shared" si="16"/>
        <v>-1.2230146769042214</v>
      </c>
      <c r="G180">
        <f t="shared" si="17"/>
        <v>4.3684238046299347E-2</v>
      </c>
      <c r="H180" s="19">
        <f t="shared" si="18"/>
        <v>1.9083126536857474E-3</v>
      </c>
    </row>
    <row r="181" spans="2:8" x14ac:dyDescent="0.25">
      <c r="B181" s="20">
        <v>-3.1999999999863</v>
      </c>
      <c r="C181">
        <f t="shared" si="13"/>
        <v>-4.2037229220948987E-3</v>
      </c>
      <c r="D181">
        <f t="shared" si="14"/>
        <v>-4.203698160626863E-3</v>
      </c>
      <c r="E181">
        <f t="shared" si="15"/>
        <v>-4.2036857799912968E-3</v>
      </c>
      <c r="F181">
        <f t="shared" si="16"/>
        <v>-1.1859542912263248</v>
      </c>
      <c r="G181">
        <f t="shared" si="17"/>
        <v>4.4413312125646504E-2</v>
      </c>
      <c r="H181" s="19">
        <f t="shared" si="18"/>
        <v>1.9725422939700986E-3</v>
      </c>
    </row>
    <row r="182" spans="2:8" x14ac:dyDescent="0.25">
      <c r="B182" s="20">
        <v>-3.0999999999862</v>
      </c>
      <c r="C182">
        <f t="shared" si="13"/>
        <v>-4.0723565807787394E-3</v>
      </c>
      <c r="D182">
        <f t="shared" si="14"/>
        <v>-4.072334068895944E-3</v>
      </c>
      <c r="E182">
        <f t="shared" si="15"/>
        <v>-4.0723228130385468E-3</v>
      </c>
      <c r="F182">
        <f t="shared" si="16"/>
        <v>-1.1488938441521483</v>
      </c>
      <c r="G182">
        <f t="shared" si="17"/>
        <v>4.5126462550679619E-2</v>
      </c>
      <c r="H182" s="19">
        <f t="shared" si="18"/>
        <v>2.0363976223378901E-3</v>
      </c>
    </row>
    <row r="183" spans="2:8" x14ac:dyDescent="0.25">
      <c r="B183" s="20">
        <v>-2.9999999999861</v>
      </c>
      <c r="C183">
        <f t="shared" si="13"/>
        <v>-3.9409902394625801E-3</v>
      </c>
      <c r="D183">
        <f t="shared" si="14"/>
        <v>-3.9409698366154322E-3</v>
      </c>
      <c r="E183">
        <f t="shared" si="15"/>
        <v>-3.9409596352631563E-3</v>
      </c>
      <c r="F183">
        <f t="shared" si="16"/>
        <v>-1.1118333376001639</v>
      </c>
      <c r="G183">
        <f t="shared" si="17"/>
        <v>4.5823117803168105E-2</v>
      </c>
      <c r="H183" s="19">
        <f t="shared" si="18"/>
        <v>2.0997581252030217E-3</v>
      </c>
    </row>
    <row r="184" spans="2:8" x14ac:dyDescent="0.25">
      <c r="B184" s="20">
        <v>-2.899999999986</v>
      </c>
      <c r="C184">
        <f t="shared" si="13"/>
        <v>-3.8096238981464208E-3</v>
      </c>
      <c r="D184">
        <f t="shared" si="14"/>
        <v>-3.8096054683188995E-3</v>
      </c>
      <c r="E184">
        <f t="shared" si="15"/>
        <v>-3.8095962534653205E-3</v>
      </c>
      <c r="F184">
        <f t="shared" si="16"/>
        <v>-1.0747727734888597</v>
      </c>
      <c r="G184">
        <f t="shared" si="17"/>
        <v>4.6502718528549571E-2</v>
      </c>
      <c r="H184" s="19">
        <f t="shared" si="18"/>
        <v>2.1625028305455075E-3</v>
      </c>
    </row>
    <row r="185" spans="2:8" x14ac:dyDescent="0.25">
      <c r="B185" s="20">
        <v>-2.7999999999859</v>
      </c>
      <c r="C185">
        <f t="shared" si="13"/>
        <v>-3.6782575568302615E-3</v>
      </c>
      <c r="D185">
        <f t="shared" si="14"/>
        <v>-3.6782409685399454E-3</v>
      </c>
      <c r="E185">
        <f t="shared" si="15"/>
        <v>-3.6782326744452844E-3</v>
      </c>
      <c r="F185">
        <f t="shared" si="16"/>
        <v>-1.0377121537367378</v>
      </c>
      <c r="G185">
        <f t="shared" si="17"/>
        <v>4.7164718077017401E-2</v>
      </c>
      <c r="H185" s="19">
        <f t="shared" si="18"/>
        <v>2.2245106312845319E-3</v>
      </c>
    </row>
    <row r="186" spans="2:8" x14ac:dyDescent="0.25">
      <c r="B186" s="20">
        <v>-2.6999999999858</v>
      </c>
      <c r="C186">
        <f t="shared" si="13"/>
        <v>-3.5468912155141022E-3</v>
      </c>
      <c r="D186">
        <f t="shared" si="14"/>
        <v>-3.5468763418121966E-3</v>
      </c>
      <c r="E186">
        <f t="shared" si="15"/>
        <v>-3.5468689050033452E-3</v>
      </c>
      <c r="F186">
        <f t="shared" si="16"/>
        <v>-1.0006514802623145</v>
      </c>
      <c r="G186">
        <f t="shared" si="17"/>
        <v>4.7808583032864831E-2</v>
      </c>
      <c r="H186" s="19">
        <f t="shared" si="18"/>
        <v>2.2856606116103311E-3</v>
      </c>
    </row>
    <row r="187" spans="2:8" x14ac:dyDescent="0.25">
      <c r="B187" s="20">
        <v>-2.5999999999857</v>
      </c>
      <c r="C187">
        <f t="shared" si="13"/>
        <v>-3.4155248741979428E-3</v>
      </c>
      <c r="D187">
        <f t="shared" si="14"/>
        <v>-3.4155115926693064E-3</v>
      </c>
      <c r="E187">
        <f t="shared" si="15"/>
        <v>-3.4155049519398492E-3</v>
      </c>
      <c r="F187">
        <f t="shared" si="16"/>
        <v>-0.96359075498412083</v>
      </c>
      <c r="G187">
        <f t="shared" si="17"/>
        <v>4.843379373152415E-2</v>
      </c>
      <c r="H187" s="19">
        <f t="shared" si="18"/>
        <v>2.3458323752278279E-3</v>
      </c>
    </row>
    <row r="188" spans="2:8" x14ac:dyDescent="0.25">
      <c r="B188" s="20">
        <v>-2.4999999999856</v>
      </c>
      <c r="C188">
        <f t="shared" si="13"/>
        <v>-3.2841585328817831E-3</v>
      </c>
      <c r="D188">
        <f t="shared" si="14"/>
        <v>-3.2841467256449529E-3</v>
      </c>
      <c r="E188">
        <f t="shared" si="15"/>
        <v>-3.2841408220551913E-3</v>
      </c>
      <c r="F188">
        <f t="shared" si="16"/>
        <v>-0.92652997982070118</v>
      </c>
      <c r="G188">
        <f t="shared" si="17"/>
        <v>4.9039844763752352E-2</v>
      </c>
      <c r="H188" s="19">
        <f t="shared" si="18"/>
        <v>2.4049063744529288E-3</v>
      </c>
    </row>
    <row r="189" spans="2:8" x14ac:dyDescent="0.25">
      <c r="B189" s="20">
        <v>-2.3999999999855</v>
      </c>
      <c r="C189">
        <f t="shared" si="13"/>
        <v>-3.1527921915656238E-3</v>
      </c>
      <c r="D189">
        <f t="shared" si="14"/>
        <v>-3.1527817452728394E-3</v>
      </c>
      <c r="E189">
        <f t="shared" si="15"/>
        <v>-3.1527765221498103E-3</v>
      </c>
      <c r="F189">
        <f t="shared" si="16"/>
        <v>-0.88946915669061188</v>
      </c>
      <c r="G189">
        <f t="shared" si="17"/>
        <v>4.962624546642809E-2</v>
      </c>
      <c r="H189" s="19">
        <f t="shared" si="18"/>
        <v>2.4627642390941747E-3</v>
      </c>
    </row>
    <row r="190" spans="2:8" x14ac:dyDescent="0.25">
      <c r="B190" s="20">
        <v>-2.2999999999853999</v>
      </c>
      <c r="C190">
        <f t="shared" si="13"/>
        <v>-3.0214258502494645E-3</v>
      </c>
      <c r="D190">
        <f t="shared" si="14"/>
        <v>-3.0214166560866926E-3</v>
      </c>
      <c r="E190">
        <f t="shared" si="15"/>
        <v>-3.0214120590241916E-3</v>
      </c>
      <c r="F190">
        <f t="shared" si="16"/>
        <v>-0.85240828751242326</v>
      </c>
      <c r="G190">
        <f t="shared" si="17"/>
        <v>5.0192520399438119E-2</v>
      </c>
      <c r="H190" s="19">
        <f t="shared" si="18"/>
        <v>2.5192891040480116E-3</v>
      </c>
    </row>
    <row r="191" spans="2:8" x14ac:dyDescent="0.25">
      <c r="B191" s="20">
        <v>-2.1999999999852999</v>
      </c>
      <c r="C191">
        <f t="shared" si="13"/>
        <v>-2.8900595089333052E-3</v>
      </c>
      <c r="D191">
        <f t="shared" si="14"/>
        <v>-2.8900514626202609E-3</v>
      </c>
      <c r="E191">
        <f t="shared" si="15"/>
        <v>-2.8900474394788602E-3</v>
      </c>
      <c r="F191">
        <f t="shared" si="16"/>
        <v>-0.81534737420471581</v>
      </c>
      <c r="G191">
        <f t="shared" si="17"/>
        <v>5.0738209808146827E-2</v>
      </c>
      <c r="H191" s="19">
        <f t="shared" si="18"/>
        <v>2.574365934535527E-3</v>
      </c>
    </row>
    <row r="192" spans="2:8" x14ac:dyDescent="0.25">
      <c r="B192" s="20">
        <v>-2.0999999999851999</v>
      </c>
      <c r="C192">
        <f t="shared" si="13"/>
        <v>-2.7586931676171459E-3</v>
      </c>
      <c r="D192">
        <f t="shared" si="14"/>
        <v>-2.7586861694073148E-3</v>
      </c>
      <c r="E192">
        <f t="shared" si="15"/>
        <v>-2.7586826703143827E-3</v>
      </c>
      <c r="F192">
        <f t="shared" si="16"/>
        <v>-0.77828641868608295</v>
      </c>
      <c r="G192">
        <f t="shared" si="17"/>
        <v>5.1262870070956389E-2</v>
      </c>
      <c r="H192" s="19">
        <f t="shared" si="18"/>
        <v>2.6278818479117563E-3</v>
      </c>
    </row>
    <row r="193" spans="2:8" x14ac:dyDescent="0.25">
      <c r="B193" s="20">
        <v>-1.9999999999850999</v>
      </c>
      <c r="C193">
        <f t="shared" si="13"/>
        <v>-2.6273268263009865E-3</v>
      </c>
      <c r="D193">
        <f t="shared" si="14"/>
        <v>-2.6273207809816459E-3</v>
      </c>
      <c r="E193">
        <f t="shared" si="15"/>
        <v>-2.6273177583313648E-3</v>
      </c>
      <c r="F193">
        <f t="shared" si="16"/>
        <v>-0.74122542287512783</v>
      </c>
      <c r="G193">
        <f t="shared" si="17"/>
        <v>5.1766074131481855E-2</v>
      </c>
      <c r="H193" s="19">
        <f t="shared" si="18"/>
        <v>2.6797264309860748E-3</v>
      </c>
    </row>
    <row r="194" spans="2:8" x14ac:dyDescent="0.25">
      <c r="B194" s="20">
        <v>-1.8999999999849999</v>
      </c>
      <c r="C194">
        <f t="shared" si="13"/>
        <v>-2.4959604849848268E-3</v>
      </c>
      <c r="D194">
        <f t="shared" si="14"/>
        <v>-2.4959553018770639E-3</v>
      </c>
      <c r="E194">
        <f t="shared" si="15"/>
        <v>-2.4959527103304477E-3</v>
      </c>
      <c r="F194">
        <f t="shared" si="16"/>
        <v>-0.70416438869046472</v>
      </c>
      <c r="G194">
        <f t="shared" si="17"/>
        <v>5.2247411914880686E-2</v>
      </c>
      <c r="H194" s="19">
        <f t="shared" si="18"/>
        <v>2.7297920518032162E-3</v>
      </c>
    </row>
    <row r="195" spans="2:8" x14ac:dyDescent="0.25">
      <c r="B195" s="20">
        <v>-1.7999999999848999</v>
      </c>
      <c r="C195">
        <f t="shared" si="13"/>
        <v>-2.3645941436686675E-3</v>
      </c>
      <c r="D195">
        <f t="shared" si="14"/>
        <v>-2.3645897366274E-3</v>
      </c>
      <c r="E195">
        <f t="shared" si="15"/>
        <v>-2.3645875331123104E-3</v>
      </c>
      <c r="F195">
        <f t="shared" si="16"/>
        <v>-0.66710331805071776</v>
      </c>
      <c r="G195">
        <f t="shared" si="17"/>
        <v>5.2706490727893456E-2</v>
      </c>
      <c r="H195" s="19">
        <f t="shared" si="18"/>
        <v>2.7779741648495189E-3</v>
      </c>
    </row>
    <row r="196" spans="2:8" x14ac:dyDescent="0.25">
      <c r="B196" s="20">
        <v>-1.6999999999847999</v>
      </c>
      <c r="C196">
        <f t="shared" si="13"/>
        <v>-2.2332278023525082E-3</v>
      </c>
      <c r="D196">
        <f t="shared" si="14"/>
        <v>-2.2332240897665009E-3</v>
      </c>
      <c r="E196">
        <f t="shared" si="15"/>
        <v>-2.2332222334776634E-3</v>
      </c>
      <c r="F196">
        <f t="shared" si="16"/>
        <v>-0.63004221287452078</v>
      </c>
      <c r="G196">
        <f t="shared" si="17"/>
        <v>5.3142935642169459E-2</v>
      </c>
      <c r="H196" s="19">
        <f t="shared" si="18"/>
        <v>2.8241716086677649E-3</v>
      </c>
    </row>
    <row r="197" spans="2:8" x14ac:dyDescent="0.25">
      <c r="B197" s="20">
        <v>-1.5999999999847001</v>
      </c>
      <c r="C197">
        <f t="shared" si="13"/>
        <v>-2.1018614610363493E-3</v>
      </c>
      <c r="D197">
        <f t="shared" si="14"/>
        <v>-2.1018583658282317E-3</v>
      </c>
      <c r="E197">
        <f t="shared" si="15"/>
        <v>-2.1018568182272494E-3</v>
      </c>
      <c r="F197">
        <f t="shared" si="16"/>
        <v>-0.5929810750805159</v>
      </c>
      <c r="G197">
        <f t="shared" si="17"/>
        <v>5.3556389860468616E-2</v>
      </c>
      <c r="H197" s="19">
        <f t="shared" si="18"/>
        <v>2.8682868948865054E-3</v>
      </c>
    </row>
    <row r="198" spans="2:8" x14ac:dyDescent="0.25">
      <c r="B198" s="20">
        <v>-1.4999999999846001</v>
      </c>
      <c r="C198">
        <f t="shared" si="13"/>
        <v>-1.97049511972019E-3</v>
      </c>
      <c r="D198">
        <f t="shared" si="14"/>
        <v>-1.9704925693464718E-3</v>
      </c>
      <c r="E198">
        <f t="shared" si="15"/>
        <v>-1.9704912941618407E-3</v>
      </c>
      <c r="F198">
        <f t="shared" si="16"/>
        <v>-0.55591990658735391</v>
      </c>
      <c r="G198">
        <f t="shared" si="17"/>
        <v>5.3946515065349046E-2</v>
      </c>
      <c r="H198" s="19">
        <f t="shared" si="18"/>
        <v>2.9102264876959315E-3</v>
      </c>
    </row>
    <row r="199" spans="2:8" x14ac:dyDescent="0.25">
      <c r="B199" s="20">
        <v>-1.3999999999845001</v>
      </c>
      <c r="C199">
        <f t="shared" si="13"/>
        <v>-1.8391287784040305E-3</v>
      </c>
      <c r="D199">
        <f t="shared" si="14"/>
        <v>-1.8391267048551167E-3</v>
      </c>
      <c r="E199">
        <f t="shared" si="15"/>
        <v>-1.8391256680822378E-3</v>
      </c>
      <c r="F199">
        <f t="shared" si="16"/>
        <v>-0.5188587093136936</v>
      </c>
      <c r="G199">
        <f t="shared" si="17"/>
        <v>5.4312991749968488E-2</v>
      </c>
      <c r="H199" s="19">
        <f t="shared" si="18"/>
        <v>2.9499010728321453E-3</v>
      </c>
    </row>
    <row r="200" spans="2:8" x14ac:dyDescent="0.25">
      <c r="B200" s="20">
        <v>-1.2999999999844001</v>
      </c>
      <c r="C200">
        <f t="shared" si="13"/>
        <v>-1.7077624370878709E-3</v>
      </c>
      <c r="D200">
        <f t="shared" si="14"/>
        <v>-1.707760776888076E-3</v>
      </c>
      <c r="E200">
        <f t="shared" si="15"/>
        <v>-1.707759946789268E-3</v>
      </c>
      <c r="F200">
        <f t="shared" si="16"/>
        <v>-0.48179748517820131</v>
      </c>
      <c r="G200">
        <f t="shared" si="17"/>
        <v>5.4655519530646408E-2</v>
      </c>
      <c r="H200" s="19">
        <f t="shared" si="18"/>
        <v>2.987225815164871E-3</v>
      </c>
    </row>
    <row r="201" spans="2:8" x14ac:dyDescent="0.25">
      <c r="B201" s="20">
        <v>-1.1999999999843001</v>
      </c>
      <c r="C201">
        <f t="shared" si="13"/>
        <v>-1.5763960957717116E-3</v>
      </c>
      <c r="D201">
        <f t="shared" si="14"/>
        <v>-1.5763947899792728E-3</v>
      </c>
      <c r="E201">
        <f t="shared" si="15"/>
        <v>-1.5763941370837834E-3</v>
      </c>
      <c r="F201">
        <f t="shared" si="16"/>
        <v>-0.44473623609955049</v>
      </c>
      <c r="G201">
        <f t="shared" si="17"/>
        <v>5.4973817440853272E-2</v>
      </c>
      <c r="H201" s="19">
        <f t="shared" si="18"/>
        <v>3.0221206040202632E-3</v>
      </c>
    </row>
    <row r="202" spans="2:8" x14ac:dyDescent="0.25">
      <c r="B202" s="20">
        <v>-1.0999999999842001</v>
      </c>
      <c r="C202">
        <f t="shared" si="13"/>
        <v>-1.4450297544555523E-3</v>
      </c>
      <c r="D202">
        <f t="shared" si="14"/>
        <v>-1.4450287486626415E-3</v>
      </c>
      <c r="E202">
        <f t="shared" si="15"/>
        <v>-1.4450282457666587E-3</v>
      </c>
      <c r="F202">
        <f t="shared" si="16"/>
        <v>-0.40767496399642061</v>
      </c>
      <c r="G202">
        <f t="shared" si="17"/>
        <v>5.5267624206312968E-2</v>
      </c>
      <c r="H202" s="19">
        <f t="shared" si="18"/>
        <v>3.0545102854102313E-3</v>
      </c>
    </row>
    <row r="203" spans="2:8" x14ac:dyDescent="0.25">
      <c r="B203" s="20">
        <v>-0.99999999998410005</v>
      </c>
      <c r="C203">
        <f t="shared" si="13"/>
        <v>-1.3136634131393928E-3</v>
      </c>
      <c r="D203">
        <f t="shared" si="14"/>
        <v>-1.3136626574721279E-3</v>
      </c>
      <c r="E203">
        <f t="shared" si="15"/>
        <v>-1.3136622796387889E-3</v>
      </c>
      <c r="F203">
        <f t="shared" si="16"/>
        <v>-0.37061367078749724</v>
      </c>
      <c r="G203">
        <f t="shared" si="17"/>
        <v>5.5536698500924575E-2</v>
      </c>
      <c r="H203" s="19">
        <f t="shared" si="18"/>
        <v>3.0843248803825978E-3</v>
      </c>
    </row>
    <row r="204" spans="2:8" x14ac:dyDescent="0.25">
      <c r="B204" s="20">
        <v>-0.89999999998400104</v>
      </c>
      <c r="C204">
        <f t="shared" si="13"/>
        <v>-1.1822970718232348E-3</v>
      </c>
      <c r="D204">
        <f t="shared" si="14"/>
        <v>-1.1822965209416904E-3</v>
      </c>
      <c r="E204">
        <f t="shared" si="15"/>
        <v>-1.1822962455010915E-3</v>
      </c>
      <c r="F204">
        <f t="shared" si="16"/>
        <v>-0.33355235839147207</v>
      </c>
      <c r="G204">
        <f t="shared" si="17"/>
        <v>5.5780819183230052E-2</v>
      </c>
      <c r="H204" s="19">
        <f t="shared" si="18"/>
        <v>3.1114997887522057E-3</v>
      </c>
    </row>
    <row r="205" spans="2:8" x14ac:dyDescent="0.25">
      <c r="B205" s="20">
        <v>-0.79999999998390003</v>
      </c>
      <c r="C205">
        <f t="shared" si="13"/>
        <v>-1.0509307305070742E-3</v>
      </c>
      <c r="D205">
        <f t="shared" si="14"/>
        <v>-1.0509303436052903E-3</v>
      </c>
      <c r="E205">
        <f t="shared" si="15"/>
        <v>-1.0509301501544946E-3</v>
      </c>
      <c r="F205">
        <f t="shared" si="16"/>
        <v>-0.29649102872703992</v>
      </c>
      <c r="G205">
        <f t="shared" si="17"/>
        <v>5.5999785513175186E-2</v>
      </c>
      <c r="H205" s="19">
        <f t="shared" si="18"/>
        <v>3.1359759775216253E-3</v>
      </c>
    </row>
    <row r="206" spans="2:8" x14ac:dyDescent="0.25">
      <c r="B206" s="20">
        <v>-0.69999999998380202</v>
      </c>
      <c r="C206">
        <f t="shared" si="13"/>
        <v>-9.1956438919091733E-4</v>
      </c>
      <c r="D206">
        <f t="shared" si="14"/>
        <v>-9.1956412999690863E-4</v>
      </c>
      <c r="E206">
        <f t="shared" si="15"/>
        <v>-9.1956400039995361E-4</v>
      </c>
      <c r="F206">
        <f t="shared" si="16"/>
        <v>-0.2594296837129032</v>
      </c>
      <c r="G206">
        <f t="shared" si="17"/>
        <v>5.6193417348932011E-2</v>
      </c>
      <c r="H206" s="19">
        <f t="shared" si="18"/>
        <v>3.157700153351253E-3</v>
      </c>
    </row>
    <row r="207" spans="2:8" x14ac:dyDescent="0.25">
      <c r="B207" s="20">
        <v>-0.59999999998370201</v>
      </c>
      <c r="C207">
        <f t="shared" ref="C207:C270" si="19">B207/$B$2</f>
        <v>-7.8819804787475791E-4</v>
      </c>
      <c r="D207">
        <f t="shared" ref="D207:D270" si="20">ATAN(C207)</f>
        <v>-7.8819788465052051E-4</v>
      </c>
      <c r="E207">
        <f t="shared" ref="E207:E270" si="21">SIN(D207)</f>
        <v>-7.8819780303842463E-4</v>
      </c>
      <c r="F207">
        <f t="shared" ref="F207:F270" si="22">PI()*E207*$H$6/$C$2</f>
        <v>-0.22236832526776457</v>
      </c>
      <c r="G207">
        <f t="shared" ref="G207:G270" si="23">$H$6*SIN(F207)/F207</f>
        <v>5.6361555323572531E-2</v>
      </c>
      <c r="H207" s="19">
        <f t="shared" ref="H207:H270" si="24">G207^2</f>
        <v>3.1766249184921273E-3</v>
      </c>
    </row>
    <row r="208" spans="2:8" x14ac:dyDescent="0.25">
      <c r="B208" s="20">
        <v>-0.49999999998360101</v>
      </c>
      <c r="C208">
        <f t="shared" si="19"/>
        <v>-6.568317065585973E-4</v>
      </c>
      <c r="D208">
        <f t="shared" si="20"/>
        <v>-6.5683161210011579E-4</v>
      </c>
      <c r="E208">
        <f t="shared" si="21"/>
        <v>-6.568315648708842E-4</v>
      </c>
      <c r="F208">
        <f t="shared" si="22"/>
        <v>-0.18530695531033248</v>
      </c>
      <c r="G208">
        <f t="shared" si="23"/>
        <v>5.6504061001404454E-2</v>
      </c>
      <c r="H208" s="19">
        <f t="shared" si="24"/>
        <v>3.1927089096504355E-3</v>
      </c>
    </row>
    <row r="209" spans="2:8" x14ac:dyDescent="0.25">
      <c r="B209" s="20">
        <v>-0.3999999999835</v>
      </c>
      <c r="C209">
        <f t="shared" si="19"/>
        <v>-5.2546536524243658E-4</v>
      </c>
      <c r="D209">
        <f t="shared" si="20"/>
        <v>-5.2546531687968961E-4</v>
      </c>
      <c r="E209">
        <f t="shared" si="21"/>
        <v>-5.2546529269831917E-4</v>
      </c>
      <c r="F209">
        <f t="shared" si="22"/>
        <v>-0.14824557575931821</v>
      </c>
      <c r="G209">
        <f t="shared" si="23"/>
        <v>5.6620817013802123E-2</v>
      </c>
      <c r="H209" s="19">
        <f t="shared" si="24"/>
        <v>3.2059169193104638E-3</v>
      </c>
    </row>
    <row r="210" spans="2:8" x14ac:dyDescent="0.25">
      <c r="B210" s="20">
        <v>-0.29999999998340199</v>
      </c>
      <c r="C210">
        <f t="shared" si="19"/>
        <v>-3.9409902392627982E-4</v>
      </c>
      <c r="D210">
        <f t="shared" si="20"/>
        <v>-3.9409900352324444E-4</v>
      </c>
      <c r="E210">
        <f t="shared" si="21"/>
        <v>-3.9409899332172745E-4</v>
      </c>
      <c r="F210">
        <f t="shared" si="22"/>
        <v>-0.11118418853343627</v>
      </c>
      <c r="G210">
        <f t="shared" si="23"/>
        <v>5.6711727174387182E-2</v>
      </c>
      <c r="H210" s="19">
        <f t="shared" si="24"/>
        <v>3.2162199991021254E-3</v>
      </c>
    </row>
    <row r="211" spans="2:8" x14ac:dyDescent="0.25">
      <c r="B211" s="20">
        <v>-0.19999999998330201</v>
      </c>
      <c r="C211">
        <f t="shared" si="19"/>
        <v>-2.6273268261012045E-4</v>
      </c>
      <c r="D211">
        <f t="shared" si="20"/>
        <v>-2.6273267656477632E-4</v>
      </c>
      <c r="E211">
        <f t="shared" si="21"/>
        <v>-2.6273267354210436E-4</v>
      </c>
      <c r="F211">
        <f t="shared" si="22"/>
        <v>-7.4122795551400347E-2</v>
      </c>
      <c r="G211">
        <f t="shared" si="23"/>
        <v>5.6776716573435783E-2</v>
      </c>
      <c r="H211" s="19">
        <f t="shared" si="24"/>
        <v>3.2235955448602577E-3</v>
      </c>
    </row>
    <row r="212" spans="2:8" x14ac:dyDescent="0.25">
      <c r="B212" s="20">
        <v>-9.9999999983200596E-2</v>
      </c>
      <c r="C212">
        <f t="shared" si="19"/>
        <v>-1.3136634129395924E-4</v>
      </c>
      <c r="D212">
        <f t="shared" si="20"/>
        <v>-1.313663405382912E-4</v>
      </c>
      <c r="E212">
        <f t="shared" si="21"/>
        <v>-1.3136634016045718E-4</v>
      </c>
      <c r="F212">
        <f t="shared" si="22"/>
        <v>-3.7061398731927542E-2</v>
      </c>
      <c r="G212">
        <f t="shared" si="23"/>
        <v>5.6815731651411391E-2</v>
      </c>
      <c r="H212" s="19">
        <f t="shared" si="24"/>
        <v>3.22802736308519E-3</v>
      </c>
    </row>
    <row r="213" spans="2:8" x14ac:dyDescent="0.25">
      <c r="B213" s="20">
        <v>1.69079195089239E-11</v>
      </c>
      <c r="C213">
        <f t="shared" si="19"/>
        <v>2.2211315251532257E-14</v>
      </c>
      <c r="D213">
        <f t="shared" si="20"/>
        <v>2.2211315251532257E-14</v>
      </c>
      <c r="E213">
        <f t="shared" si="21"/>
        <v>2.2211315251532257E-14</v>
      </c>
      <c r="F213">
        <f t="shared" si="22"/>
        <v>6.2663115215975863E-12</v>
      </c>
      <c r="G213">
        <f t="shared" si="23"/>
        <v>5.6828740251544406E-2</v>
      </c>
      <c r="H213" s="19">
        <f t="shared" si="24"/>
        <v>3.2295057185775032E-3</v>
      </c>
    </row>
    <row r="214" spans="2:8" x14ac:dyDescent="0.25">
      <c r="B214" s="20">
        <v>0.100000000017009</v>
      </c>
      <c r="C214">
        <f t="shared" si="19"/>
        <v>1.3136634133837209E-4</v>
      </c>
      <c r="D214">
        <f t="shared" si="20"/>
        <v>1.3136634058270405E-4</v>
      </c>
      <c r="E214">
        <f t="shared" si="21"/>
        <v>1.3136634020487003E-4</v>
      </c>
      <c r="F214">
        <f t="shared" si="22"/>
        <v>3.7061398744457408E-2</v>
      </c>
      <c r="G214">
        <f t="shared" si="23"/>
        <v>5.6815731651402593E-2</v>
      </c>
      <c r="H214" s="19">
        <f t="shared" si="24"/>
        <v>3.2280273630841904E-3</v>
      </c>
    </row>
    <row r="215" spans="2:8" x14ac:dyDescent="0.25">
      <c r="B215" s="20">
        <v>0.20000000001710899</v>
      </c>
      <c r="C215">
        <f t="shared" si="19"/>
        <v>2.6273268265453149E-4</v>
      </c>
      <c r="D215">
        <f t="shared" si="20"/>
        <v>2.6273267660918736E-4</v>
      </c>
      <c r="E215">
        <f t="shared" si="21"/>
        <v>2.627326735865154E-4</v>
      </c>
      <c r="F215">
        <f t="shared" si="22"/>
        <v>7.41227955639297E-2</v>
      </c>
      <c r="G215">
        <f t="shared" si="23"/>
        <v>5.67767165734182E-2</v>
      </c>
      <c r="H215" s="19">
        <f t="shared" si="24"/>
        <v>3.223595544858261E-3</v>
      </c>
    </row>
    <row r="216" spans="2:8" x14ac:dyDescent="0.25">
      <c r="B216" s="20">
        <v>0.300000000017209</v>
      </c>
      <c r="C216">
        <f t="shared" si="19"/>
        <v>3.9409902397069085E-4</v>
      </c>
      <c r="D216">
        <f t="shared" si="20"/>
        <v>3.9409900356765547E-4</v>
      </c>
      <c r="E216">
        <f t="shared" si="21"/>
        <v>3.9409899336613849E-4</v>
      </c>
      <c r="F216">
        <f t="shared" si="22"/>
        <v>0.11118418854596562</v>
      </c>
      <c r="G216">
        <f t="shared" si="23"/>
        <v>5.6711727174360821E-2</v>
      </c>
      <c r="H216" s="19">
        <f t="shared" si="24"/>
        <v>3.2162199990991357E-3</v>
      </c>
    </row>
    <row r="217" spans="2:8" x14ac:dyDescent="0.25">
      <c r="B217" s="20">
        <v>0.40000000001730901</v>
      </c>
      <c r="C217">
        <f t="shared" si="19"/>
        <v>5.2546536528685027E-4</v>
      </c>
      <c r="D217">
        <f t="shared" si="20"/>
        <v>5.254653169241032E-4</v>
      </c>
      <c r="E217">
        <f t="shared" si="21"/>
        <v>5.2546529274273264E-4</v>
      </c>
      <c r="F217">
        <f t="shared" si="22"/>
        <v>0.14824557577184824</v>
      </c>
      <c r="G217">
        <f t="shared" si="23"/>
        <v>5.6620817013767005E-2</v>
      </c>
      <c r="H217" s="19">
        <f t="shared" si="24"/>
        <v>3.2059169193064873E-3</v>
      </c>
    </row>
    <row r="218" spans="2:8" x14ac:dyDescent="0.25">
      <c r="B218" s="20">
        <v>0.50000000001740896</v>
      </c>
      <c r="C218">
        <f t="shared" si="19"/>
        <v>6.5683170660300958E-4</v>
      </c>
      <c r="D218">
        <f t="shared" si="20"/>
        <v>6.5683161214452807E-4</v>
      </c>
      <c r="E218">
        <f t="shared" si="21"/>
        <v>6.5683156491529648E-4</v>
      </c>
      <c r="F218">
        <f t="shared" si="22"/>
        <v>0.18530695532286218</v>
      </c>
      <c r="G218">
        <f t="shared" si="23"/>
        <v>5.6504061001360614E-2</v>
      </c>
      <c r="H218" s="19">
        <f t="shared" si="24"/>
        <v>3.1927089096454816E-3</v>
      </c>
    </row>
    <row r="219" spans="2:8" x14ac:dyDescent="0.25">
      <c r="B219" s="20">
        <v>0.60000000001759801</v>
      </c>
      <c r="C219">
        <f t="shared" si="19"/>
        <v>7.8819804791928588E-4</v>
      </c>
      <c r="D219">
        <f t="shared" si="20"/>
        <v>7.8819788469504848E-4</v>
      </c>
      <c r="E219">
        <f t="shared" si="21"/>
        <v>7.881978030829526E-4</v>
      </c>
      <c r="F219">
        <f t="shared" si="22"/>
        <v>0.22236832528032691</v>
      </c>
      <c r="G219">
        <f t="shared" si="23"/>
        <v>5.6361555323519871E-2</v>
      </c>
      <c r="H219" s="19">
        <f t="shared" si="24"/>
        <v>3.176624918486191E-3</v>
      </c>
    </row>
    <row r="220" spans="2:8" x14ac:dyDescent="0.25">
      <c r="B220" s="20">
        <v>0.70000000001769902</v>
      </c>
      <c r="C220">
        <f t="shared" si="19"/>
        <v>9.195643892354466E-4</v>
      </c>
      <c r="D220">
        <f t="shared" si="20"/>
        <v>9.1956413004143779E-4</v>
      </c>
      <c r="E220">
        <f t="shared" si="21"/>
        <v>9.1956400044448277E-4</v>
      </c>
      <c r="F220">
        <f t="shared" si="22"/>
        <v>0.25942968372546588</v>
      </c>
      <c r="G220">
        <f t="shared" si="23"/>
        <v>5.6193417348870692E-2</v>
      </c>
      <c r="H220" s="19">
        <f t="shared" si="24"/>
        <v>3.1577001533443618E-3</v>
      </c>
    </row>
    <row r="221" spans="2:8" x14ac:dyDescent="0.25">
      <c r="B221" s="20">
        <v>0.80000000001780003</v>
      </c>
      <c r="C221">
        <f t="shared" si="19"/>
        <v>1.0509307305516073E-3</v>
      </c>
      <c r="D221">
        <f t="shared" si="20"/>
        <v>1.0509303436498235E-3</v>
      </c>
      <c r="E221">
        <f t="shared" si="21"/>
        <v>1.0509301501990277E-3</v>
      </c>
      <c r="F221">
        <f t="shared" si="22"/>
        <v>0.2964910287396037</v>
      </c>
      <c r="G221">
        <f t="shared" si="23"/>
        <v>5.5999785513105235E-2</v>
      </c>
      <c r="H221" s="19">
        <f t="shared" si="24"/>
        <v>3.1359759775137909E-3</v>
      </c>
    </row>
    <row r="222" spans="2:8" x14ac:dyDescent="0.25">
      <c r="B222" s="20">
        <v>0.90000000001790104</v>
      </c>
      <c r="C222">
        <f t="shared" si="19"/>
        <v>1.1822970718677679E-3</v>
      </c>
      <c r="D222">
        <f t="shared" si="20"/>
        <v>1.1822965209862233E-3</v>
      </c>
      <c r="E222">
        <f t="shared" si="21"/>
        <v>1.1822962455456244E-3</v>
      </c>
      <c r="F222">
        <f t="shared" si="22"/>
        <v>0.33355235840403585</v>
      </c>
      <c r="G222">
        <f t="shared" si="23"/>
        <v>5.5780819183151552E-2</v>
      </c>
      <c r="H222" s="19">
        <f t="shared" si="24"/>
        <v>3.1114997887434484E-3</v>
      </c>
    </row>
    <row r="223" spans="2:8" x14ac:dyDescent="0.25">
      <c r="B223" s="20">
        <v>1.000000000018</v>
      </c>
      <c r="C223">
        <f t="shared" si="19"/>
        <v>1.3136634131839259E-3</v>
      </c>
      <c r="D223">
        <f t="shared" si="20"/>
        <v>1.3136626575166611E-3</v>
      </c>
      <c r="E223">
        <f t="shared" si="21"/>
        <v>1.313662279683322E-3</v>
      </c>
      <c r="F223">
        <f t="shared" si="22"/>
        <v>0.37061367080006102</v>
      </c>
      <c r="G223">
        <f t="shared" si="23"/>
        <v>5.5536698500837582E-2</v>
      </c>
      <c r="H223" s="19">
        <f t="shared" si="24"/>
        <v>3.0843248803729354E-3</v>
      </c>
    </row>
    <row r="224" spans="2:8" x14ac:dyDescent="0.25">
      <c r="B224" s="20">
        <v>1.1000000000181001</v>
      </c>
      <c r="C224">
        <f t="shared" si="19"/>
        <v>1.4450297545000855E-3</v>
      </c>
      <c r="D224">
        <f t="shared" si="20"/>
        <v>1.4450287487071745E-3</v>
      </c>
      <c r="E224">
        <f t="shared" si="21"/>
        <v>1.4450282458111916E-3</v>
      </c>
      <c r="F224">
        <f t="shared" si="22"/>
        <v>0.40767496400898445</v>
      </c>
      <c r="G224">
        <f t="shared" si="23"/>
        <v>5.5267624206217551E-2</v>
      </c>
      <c r="H224" s="19">
        <f t="shared" si="24"/>
        <v>3.0545102853996842E-3</v>
      </c>
    </row>
    <row r="225" spans="2:8" x14ac:dyDescent="0.25">
      <c r="B225" s="20">
        <v>1.2000000000182001</v>
      </c>
      <c r="C225">
        <f t="shared" si="19"/>
        <v>1.5763960958162448E-3</v>
      </c>
      <c r="D225">
        <f t="shared" si="20"/>
        <v>1.5763947900238058E-3</v>
      </c>
      <c r="E225">
        <f t="shared" si="21"/>
        <v>1.5763941371283164E-3</v>
      </c>
      <c r="F225">
        <f t="shared" si="22"/>
        <v>0.44473623611211427</v>
      </c>
      <c r="G225">
        <f t="shared" si="23"/>
        <v>5.4973817440749514E-2</v>
      </c>
      <c r="H225" s="19">
        <f t="shared" si="24"/>
        <v>3.0221206040088556E-3</v>
      </c>
    </row>
    <row r="226" spans="2:8" x14ac:dyDescent="0.25">
      <c r="B226" s="20">
        <v>1.3000000000183001</v>
      </c>
      <c r="C226">
        <f t="shared" si="19"/>
        <v>1.7077624371324041E-3</v>
      </c>
      <c r="D226">
        <f t="shared" si="20"/>
        <v>1.7077607769326092E-3</v>
      </c>
      <c r="E226">
        <f t="shared" si="21"/>
        <v>1.7077599468338011E-3</v>
      </c>
      <c r="F226">
        <f t="shared" si="22"/>
        <v>0.48179748519076521</v>
      </c>
      <c r="G226">
        <f t="shared" si="23"/>
        <v>5.4655519530534373E-2</v>
      </c>
      <c r="H226" s="19">
        <f t="shared" si="24"/>
        <v>2.9872258151526243E-3</v>
      </c>
    </row>
    <row r="227" spans="2:8" x14ac:dyDescent="0.25">
      <c r="B227" s="20">
        <v>1.4000000000184001</v>
      </c>
      <c r="C227">
        <f t="shared" si="19"/>
        <v>1.8391287784485636E-3</v>
      </c>
      <c r="D227">
        <f t="shared" si="20"/>
        <v>1.8391267048996497E-3</v>
      </c>
      <c r="E227">
        <f t="shared" si="21"/>
        <v>1.8391256681267708E-3</v>
      </c>
      <c r="F227">
        <f t="shared" si="22"/>
        <v>0.51885870932625733</v>
      </c>
      <c r="G227">
        <f t="shared" si="23"/>
        <v>5.4312991749848293E-2</v>
      </c>
      <c r="H227" s="19">
        <f t="shared" si="24"/>
        <v>2.9499010728190889E-3</v>
      </c>
    </row>
    <row r="228" spans="2:8" x14ac:dyDescent="0.25">
      <c r="B228" s="20">
        <v>1.5000000000185001</v>
      </c>
      <c r="C228">
        <f t="shared" si="19"/>
        <v>1.9704951197647229E-3</v>
      </c>
      <c r="D228">
        <f t="shared" si="20"/>
        <v>1.9704925693910047E-3</v>
      </c>
      <c r="E228">
        <f t="shared" si="21"/>
        <v>1.9704912942063737E-3</v>
      </c>
      <c r="F228">
        <f t="shared" si="22"/>
        <v>0.55591990659991752</v>
      </c>
      <c r="G228">
        <f t="shared" si="23"/>
        <v>5.3946515065220781E-2</v>
      </c>
      <c r="H228" s="19">
        <f t="shared" si="24"/>
        <v>2.9102264876820928E-3</v>
      </c>
    </row>
    <row r="229" spans="2:8" x14ac:dyDescent="0.25">
      <c r="B229" s="20">
        <v>1.6000000000186001</v>
      </c>
      <c r="C229">
        <f t="shared" si="19"/>
        <v>2.1018614610808822E-3</v>
      </c>
      <c r="D229">
        <f t="shared" si="20"/>
        <v>2.1018583658727647E-3</v>
      </c>
      <c r="E229">
        <f t="shared" si="21"/>
        <v>2.1018568182717824E-3</v>
      </c>
      <c r="F229">
        <f t="shared" si="22"/>
        <v>0.59298107509307962</v>
      </c>
      <c r="G229">
        <f t="shared" si="23"/>
        <v>5.3556389860332392E-2</v>
      </c>
      <c r="H229" s="19">
        <f t="shared" si="24"/>
        <v>2.8682868948719143E-3</v>
      </c>
    </row>
    <row r="230" spans="2:8" x14ac:dyDescent="0.25">
      <c r="B230" s="20">
        <v>1.7000000000187001</v>
      </c>
      <c r="C230">
        <f t="shared" si="19"/>
        <v>2.2332278023970416E-3</v>
      </c>
      <c r="D230">
        <f t="shared" si="20"/>
        <v>2.2332240898110343E-3</v>
      </c>
      <c r="E230">
        <f t="shared" si="21"/>
        <v>2.2332222335221968E-3</v>
      </c>
      <c r="F230">
        <f t="shared" si="22"/>
        <v>0.63004221288708473</v>
      </c>
      <c r="G230">
        <f t="shared" si="23"/>
        <v>5.3142935642025373E-2</v>
      </c>
      <c r="H230" s="19">
        <f t="shared" si="24"/>
        <v>2.8241716086524508E-3</v>
      </c>
    </row>
    <row r="231" spans="2:8" x14ac:dyDescent="0.25">
      <c r="B231" s="20">
        <v>1.8000000000187999</v>
      </c>
      <c r="C231">
        <f t="shared" si="19"/>
        <v>2.3645941437132009E-3</v>
      </c>
      <c r="D231">
        <f t="shared" si="20"/>
        <v>2.3645897366719334E-3</v>
      </c>
      <c r="E231">
        <f t="shared" si="21"/>
        <v>2.3645875331568438E-3</v>
      </c>
      <c r="F231">
        <f t="shared" si="22"/>
        <v>0.66710331806328182</v>
      </c>
      <c r="G231">
        <f t="shared" si="23"/>
        <v>5.2706490727741633E-2</v>
      </c>
      <c r="H231" s="19">
        <f t="shared" si="24"/>
        <v>2.7779741648335148E-3</v>
      </c>
    </row>
    <row r="232" spans="2:8" x14ac:dyDescent="0.25">
      <c r="B232" s="20">
        <v>1.9000000000188999</v>
      </c>
      <c r="C232">
        <f t="shared" si="19"/>
        <v>2.4959604850293602E-3</v>
      </c>
      <c r="D232">
        <f t="shared" si="20"/>
        <v>2.4959553019215969E-3</v>
      </c>
      <c r="E232">
        <f t="shared" si="21"/>
        <v>2.4959527103749807E-3</v>
      </c>
      <c r="F232">
        <f t="shared" si="22"/>
        <v>0.70416438870302844</v>
      </c>
      <c r="G232">
        <f t="shared" si="23"/>
        <v>5.2247411914721271E-2</v>
      </c>
      <c r="H232" s="19">
        <f t="shared" si="24"/>
        <v>2.7297920517865581E-3</v>
      </c>
    </row>
    <row r="233" spans="2:8" x14ac:dyDescent="0.25">
      <c r="B233" s="20">
        <v>2.0000000000189999</v>
      </c>
      <c r="C233">
        <f t="shared" si="19"/>
        <v>2.6273268263455195E-3</v>
      </c>
      <c r="D233">
        <f t="shared" si="20"/>
        <v>2.6273207810261785E-3</v>
      </c>
      <c r="E233">
        <f t="shared" si="21"/>
        <v>2.6273177583758969E-3</v>
      </c>
      <c r="F233">
        <f t="shared" si="22"/>
        <v>0.74122542288769133</v>
      </c>
      <c r="G233">
        <f t="shared" si="23"/>
        <v>5.1766074131314961E-2</v>
      </c>
      <c r="H233" s="19">
        <f t="shared" si="24"/>
        <v>2.6797264309687961E-3</v>
      </c>
    </row>
    <row r="234" spans="2:8" x14ac:dyDescent="0.25">
      <c r="B234" s="20">
        <v>2.1000000000190999</v>
      </c>
      <c r="C234">
        <f t="shared" si="19"/>
        <v>2.7586931676616788E-3</v>
      </c>
      <c r="D234">
        <f t="shared" si="20"/>
        <v>2.7586861694518473E-3</v>
      </c>
      <c r="E234">
        <f t="shared" si="21"/>
        <v>2.7586826703589148E-3</v>
      </c>
      <c r="F234">
        <f t="shared" si="22"/>
        <v>0.77828641869864645</v>
      </c>
      <c r="G234">
        <f t="shared" si="23"/>
        <v>5.1262870070782139E-2</v>
      </c>
      <c r="H234" s="19">
        <f t="shared" si="24"/>
        <v>2.6278818478938913E-3</v>
      </c>
    </row>
    <row r="235" spans="2:8" x14ac:dyDescent="0.25">
      <c r="B235" s="20">
        <v>2.2000000000191999</v>
      </c>
      <c r="C235">
        <f t="shared" si="19"/>
        <v>2.8900595089778386E-3</v>
      </c>
      <c r="D235">
        <f t="shared" si="20"/>
        <v>2.8900514626647939E-3</v>
      </c>
      <c r="E235">
        <f t="shared" si="21"/>
        <v>2.8900474395233927E-3</v>
      </c>
      <c r="F235">
        <f t="shared" si="22"/>
        <v>0.81534737421727954</v>
      </c>
      <c r="G235">
        <f t="shared" si="23"/>
        <v>5.0738209807965381E-2</v>
      </c>
      <c r="H235" s="19">
        <f t="shared" si="24"/>
        <v>2.5743659345171146E-3</v>
      </c>
    </row>
    <row r="236" spans="2:8" x14ac:dyDescent="0.25">
      <c r="B236" s="20">
        <v>2.3000000000192999</v>
      </c>
      <c r="C236">
        <f t="shared" si="19"/>
        <v>3.0214258502939979E-3</v>
      </c>
      <c r="D236">
        <f t="shared" si="20"/>
        <v>3.0214166561312256E-3</v>
      </c>
      <c r="E236">
        <f t="shared" si="21"/>
        <v>3.0214120590687245E-3</v>
      </c>
      <c r="F236">
        <f t="shared" si="22"/>
        <v>0.85240828752498687</v>
      </c>
      <c r="G236">
        <f t="shared" si="23"/>
        <v>5.0192520399249624E-2</v>
      </c>
      <c r="H236" s="19">
        <f t="shared" si="24"/>
        <v>2.5192891040290897E-3</v>
      </c>
    </row>
    <row r="237" spans="2:8" x14ac:dyDescent="0.25">
      <c r="B237" s="20">
        <v>2.4000000000193999</v>
      </c>
      <c r="C237">
        <f t="shared" si="19"/>
        <v>3.1527921916101572E-3</v>
      </c>
      <c r="D237">
        <f t="shared" si="20"/>
        <v>3.1527817453173724E-3</v>
      </c>
      <c r="E237">
        <f t="shared" si="21"/>
        <v>3.1527765221943433E-3</v>
      </c>
      <c r="F237">
        <f t="shared" si="22"/>
        <v>0.88946915670317561</v>
      </c>
      <c r="G237">
        <f t="shared" si="23"/>
        <v>4.9626245466232677E-2</v>
      </c>
      <c r="H237" s="19">
        <f t="shared" si="24"/>
        <v>2.4627642390747792E-3</v>
      </c>
    </row>
    <row r="238" spans="2:8" x14ac:dyDescent="0.25">
      <c r="B238" s="20">
        <v>2.5000000000195</v>
      </c>
      <c r="C238">
        <f t="shared" si="19"/>
        <v>3.2841585329263165E-3</v>
      </c>
      <c r="D238">
        <f t="shared" si="20"/>
        <v>3.2841467256894859E-3</v>
      </c>
      <c r="E238">
        <f t="shared" si="21"/>
        <v>3.2841408220997239E-3</v>
      </c>
      <c r="F238">
        <f t="shared" si="22"/>
        <v>0.92652997983326468</v>
      </c>
      <c r="G238">
        <f t="shared" si="23"/>
        <v>4.9039844763550208E-2</v>
      </c>
      <c r="H238" s="19">
        <f t="shared" si="24"/>
        <v>2.4049063744331026E-3</v>
      </c>
    </row>
    <row r="239" spans="2:8" x14ac:dyDescent="0.25">
      <c r="B239" s="20">
        <v>2.6000000000196</v>
      </c>
      <c r="C239">
        <f t="shared" si="19"/>
        <v>3.4155248742424758E-3</v>
      </c>
      <c r="D239">
        <f t="shared" si="20"/>
        <v>3.4155115927138389E-3</v>
      </c>
      <c r="E239">
        <f t="shared" si="21"/>
        <v>3.4155049519843817E-3</v>
      </c>
      <c r="F239">
        <f t="shared" si="22"/>
        <v>0.96359075499668434</v>
      </c>
      <c r="G239">
        <f t="shared" si="23"/>
        <v>4.8433793731315421E-2</v>
      </c>
      <c r="H239" s="19">
        <f t="shared" si="24"/>
        <v>2.3458323752076089E-3</v>
      </c>
    </row>
    <row r="240" spans="2:8" x14ac:dyDescent="0.25">
      <c r="B240" s="20">
        <v>2.7000000000197</v>
      </c>
      <c r="C240">
        <f t="shared" si="19"/>
        <v>3.5468912155586351E-3</v>
      </c>
      <c r="D240">
        <f t="shared" si="20"/>
        <v>3.5468763418567291E-3</v>
      </c>
      <c r="E240">
        <f t="shared" si="21"/>
        <v>3.5468689050478772E-3</v>
      </c>
      <c r="F240">
        <f t="shared" si="22"/>
        <v>1.000651480274878</v>
      </c>
      <c r="G240">
        <f t="shared" si="23"/>
        <v>4.7808583032649704E-2</v>
      </c>
      <c r="H240" s="19">
        <f t="shared" si="24"/>
        <v>2.2856606115897612E-3</v>
      </c>
    </row>
    <row r="241" spans="2:8" x14ac:dyDescent="0.25">
      <c r="B241" s="20">
        <v>2.8000000000198</v>
      </c>
      <c r="C241">
        <f t="shared" si="19"/>
        <v>3.6782575568747944E-3</v>
      </c>
      <c r="D241">
        <f t="shared" si="20"/>
        <v>3.678240968584478E-3</v>
      </c>
      <c r="E241">
        <f t="shared" si="21"/>
        <v>3.6782326744898165E-3</v>
      </c>
      <c r="F241">
        <f t="shared" si="22"/>
        <v>1.0377121537493013</v>
      </c>
      <c r="G241">
        <f t="shared" si="23"/>
        <v>4.7164718076796029E-2</v>
      </c>
      <c r="H241" s="19">
        <f t="shared" si="24"/>
        <v>2.2245106312636501E-3</v>
      </c>
    </row>
    <row r="242" spans="2:8" x14ac:dyDescent="0.25">
      <c r="B242" s="20">
        <v>2.9000000000199</v>
      </c>
      <c r="C242">
        <f t="shared" si="19"/>
        <v>3.8096238981909542E-3</v>
      </c>
      <c r="D242">
        <f t="shared" si="20"/>
        <v>3.8096054683634324E-3</v>
      </c>
      <c r="E242">
        <f t="shared" si="21"/>
        <v>3.809596253509853E-3</v>
      </c>
      <c r="F242">
        <f t="shared" si="22"/>
        <v>1.0747727735014234</v>
      </c>
      <c r="G242">
        <f t="shared" si="23"/>
        <v>4.6502718528322134E-2</v>
      </c>
      <c r="H242" s="19">
        <f t="shared" si="24"/>
        <v>2.1625028305243548E-3</v>
      </c>
    </row>
    <row r="243" spans="2:8" x14ac:dyDescent="0.25">
      <c r="B243" s="20">
        <v>3.00000000002</v>
      </c>
      <c r="C243">
        <f t="shared" si="19"/>
        <v>3.940990239507113E-3</v>
      </c>
      <c r="D243">
        <f t="shared" si="20"/>
        <v>3.9409698366599643E-3</v>
      </c>
      <c r="E243">
        <f t="shared" si="21"/>
        <v>3.9409596353076884E-3</v>
      </c>
      <c r="F243">
        <f t="shared" si="22"/>
        <v>1.1118333376127276</v>
      </c>
      <c r="G243">
        <f t="shared" si="23"/>
        <v>4.5823117802934792E-2</v>
      </c>
      <c r="H243" s="19">
        <f t="shared" si="24"/>
        <v>2.0997581251816395E-3</v>
      </c>
    </row>
    <row r="244" spans="2:8" x14ac:dyDescent="0.25">
      <c r="B244" s="20">
        <v>3.1000000000201</v>
      </c>
      <c r="C244">
        <f t="shared" si="19"/>
        <v>4.0723565808232724E-3</v>
      </c>
      <c r="D244">
        <f t="shared" si="20"/>
        <v>4.0723340689404761E-3</v>
      </c>
      <c r="E244">
        <f t="shared" si="21"/>
        <v>4.072322813083078E-3</v>
      </c>
      <c r="F244">
        <f t="shared" si="22"/>
        <v>1.1488938441647116</v>
      </c>
      <c r="G244">
        <f t="shared" si="23"/>
        <v>4.512646255044063E-2</v>
      </c>
      <c r="H244" s="19">
        <f t="shared" si="24"/>
        <v>2.0363976223163206E-3</v>
      </c>
    </row>
    <row r="245" spans="2:8" x14ac:dyDescent="0.25">
      <c r="B245" s="20">
        <v>3.2000000000202</v>
      </c>
      <c r="C245">
        <f t="shared" si="19"/>
        <v>4.2037229221394325E-3</v>
      </c>
      <c r="D245">
        <f t="shared" si="20"/>
        <v>4.203698160671396E-3</v>
      </c>
      <c r="E245">
        <f t="shared" si="21"/>
        <v>4.2036857800358289E-3</v>
      </c>
      <c r="F245">
        <f t="shared" si="22"/>
        <v>1.1859542912388883</v>
      </c>
      <c r="G245">
        <f t="shared" si="23"/>
        <v>4.4413312125402025E-2</v>
      </c>
      <c r="H245" s="19">
        <f t="shared" si="24"/>
        <v>1.9725422939483824E-3</v>
      </c>
    </row>
    <row r="246" spans="2:8" x14ac:dyDescent="0.25">
      <c r="B246" s="20">
        <v>3.3000000000203</v>
      </c>
      <c r="C246">
        <f t="shared" si="19"/>
        <v>4.3350892634555918E-3</v>
      </c>
      <c r="D246">
        <f t="shared" si="20"/>
        <v>4.3350621073191802E-3</v>
      </c>
      <c r="E246">
        <f t="shared" si="21"/>
        <v>4.3350485293658005E-3</v>
      </c>
      <c r="F246">
        <f t="shared" si="22"/>
        <v>1.2230146769167851</v>
      </c>
      <c r="G246">
        <f t="shared" si="23"/>
        <v>4.3684238046049553E-2</v>
      </c>
      <c r="H246" s="19">
        <f t="shared" si="24"/>
        <v>1.9083126536639232E-3</v>
      </c>
    </row>
    <row r="247" spans="2:8" x14ac:dyDescent="0.25">
      <c r="B247" s="20">
        <v>3.4000000000204</v>
      </c>
      <c r="C247">
        <f t="shared" si="19"/>
        <v>4.4664556047717512E-3</v>
      </c>
      <c r="D247">
        <f t="shared" si="20"/>
        <v>4.4664259043503164E-3</v>
      </c>
      <c r="E247">
        <f t="shared" si="21"/>
        <v>4.4664110542729099E-3</v>
      </c>
      <c r="F247">
        <f t="shared" si="22"/>
        <v>1.2600749992799458</v>
      </c>
      <c r="G247">
        <f t="shared" si="23"/>
        <v>4.2939823442024294E-2</v>
      </c>
      <c r="H247" s="19">
        <f t="shared" si="24"/>
        <v>1.843828437232219E-3</v>
      </c>
    </row>
    <row r="248" spans="2:8" x14ac:dyDescent="0.25">
      <c r="B248" s="20">
        <v>3.5000000000205</v>
      </c>
      <c r="C248">
        <f t="shared" si="19"/>
        <v>4.5978219460879105E-3</v>
      </c>
      <c r="D248">
        <f t="shared" si="20"/>
        <v>4.5977895472313251E-3</v>
      </c>
      <c r="E248">
        <f t="shared" si="21"/>
        <v>4.5977733479571348E-3</v>
      </c>
      <c r="F248">
        <f t="shared" si="22"/>
        <v>1.2971352564099308</v>
      </c>
      <c r="G248">
        <f t="shared" si="23"/>
        <v>4.2180662491534848E-2</v>
      </c>
      <c r="H248" s="19">
        <f t="shared" si="24"/>
        <v>1.7792082882247748E-3</v>
      </c>
    </row>
    <row r="249" spans="2:8" x14ac:dyDescent="0.25">
      <c r="B249" s="20">
        <v>3.6000000000206001</v>
      </c>
      <c r="C249">
        <f t="shared" si="19"/>
        <v>4.7291882874040698E-3</v>
      </c>
      <c r="D249">
        <f t="shared" si="20"/>
        <v>4.7291530314287553E-3</v>
      </c>
      <c r="E249">
        <f t="shared" si="21"/>
        <v>4.729135403618509E-3</v>
      </c>
      <c r="F249">
        <f t="shared" si="22"/>
        <v>1.334195446388317</v>
      </c>
      <c r="G249">
        <f t="shared" si="23"/>
        <v>4.1407359848524748E-2</v>
      </c>
      <c r="H249" s="19">
        <f t="shared" si="24"/>
        <v>1.7145694496252194E-3</v>
      </c>
    </row>
    <row r="250" spans="2:8" x14ac:dyDescent="0.25">
      <c r="B250" s="20">
        <v>3.7000000000207001</v>
      </c>
      <c r="C250">
        <f t="shared" si="19"/>
        <v>4.8605546287202291E-3</v>
      </c>
      <c r="D250">
        <f t="shared" si="20"/>
        <v>4.8605163524091909E-3</v>
      </c>
      <c r="E250">
        <f t="shared" si="21"/>
        <v>4.860497214457131E-3</v>
      </c>
      <c r="F250">
        <f t="shared" si="22"/>
        <v>1.3712555672966991</v>
      </c>
      <c r="G250">
        <f t="shared" si="23"/>
        <v>4.0620530060455913E-2</v>
      </c>
      <c r="H250" s="19">
        <f t="shared" si="24"/>
        <v>1.6500274623924025E-3</v>
      </c>
    </row>
    <row r="251" spans="2:8" x14ac:dyDescent="0.25">
      <c r="B251" s="20">
        <v>3.8000000000208001</v>
      </c>
      <c r="C251">
        <f t="shared" si="19"/>
        <v>4.9919209700363884E-3</v>
      </c>
      <c r="D251">
        <f t="shared" si="20"/>
        <v>4.9918795056392486E-3</v>
      </c>
      <c r="E251">
        <f t="shared" si="21"/>
        <v>4.9918587736731586E-3</v>
      </c>
      <c r="F251">
        <f t="shared" si="22"/>
        <v>1.4083156172166889</v>
      </c>
      <c r="G251">
        <f t="shared" si="23"/>
        <v>3.9820796977323311E-2</v>
      </c>
      <c r="H251" s="19">
        <f t="shared" si="24"/>
        <v>1.5856958719092013E-3</v>
      </c>
    </row>
    <row r="252" spans="2:8" x14ac:dyDescent="0.25">
      <c r="B252" s="20">
        <v>3.9000000000209001</v>
      </c>
      <c r="C252">
        <f t="shared" si="19"/>
        <v>5.1232873113525477E-3</v>
      </c>
      <c r="D252">
        <f t="shared" si="20"/>
        <v>5.1232424865855818E-3</v>
      </c>
      <c r="E252">
        <f t="shared" si="21"/>
        <v>5.1232200744668211E-3</v>
      </c>
      <c r="F252">
        <f t="shared" si="22"/>
        <v>1.4453755942299182</v>
      </c>
      <c r="G252">
        <f t="shared" si="23"/>
        <v>3.9008793152524687E-2</v>
      </c>
      <c r="H252" s="19">
        <f t="shared" si="24"/>
        <v>1.521685943216457E-3</v>
      </c>
    </row>
    <row r="253" spans="2:8" x14ac:dyDescent="0.25">
      <c r="B253" s="20">
        <v>4.0000000000210001</v>
      </c>
      <c r="C253">
        <f t="shared" si="19"/>
        <v>5.254653652668707E-3</v>
      </c>
      <c r="D253">
        <f t="shared" si="20"/>
        <v>5.2546052907148774E-3</v>
      </c>
      <c r="E253">
        <f t="shared" si="21"/>
        <v>5.2545811100384084E-3</v>
      </c>
      <c r="F253">
        <f t="shared" si="22"/>
        <v>1.482435496418036</v>
      </c>
      <c r="G253">
        <f t="shared" si="23"/>
        <v>3.8185159236217431E-2</v>
      </c>
      <c r="H253" s="19">
        <f t="shared" si="24"/>
        <v>1.4581063858952815E-3</v>
      </c>
    </row>
    <row r="254" spans="2:8" x14ac:dyDescent="0.25">
      <c r="B254" s="20">
        <v>4.1000000000211001</v>
      </c>
      <c r="C254">
        <f t="shared" si="19"/>
        <v>5.3860199939848663E-3</v>
      </c>
      <c r="D254">
        <f t="shared" si="20"/>
        <v>5.3859679134938589E-3</v>
      </c>
      <c r="E254">
        <f t="shared" si="21"/>
        <v>5.3859418735882816E-3</v>
      </c>
      <c r="F254">
        <f t="shared" si="22"/>
        <v>1.5194953218627105</v>
      </c>
      <c r="G254">
        <f t="shared" si="23"/>
        <v>3.735054336180163E-2</v>
      </c>
      <c r="H254" s="19">
        <f t="shared" si="24"/>
        <v>1.3950630894218239E-3</v>
      </c>
    </row>
    <row r="255" spans="2:8" x14ac:dyDescent="0.25">
      <c r="B255" s="20">
        <v>4.2000000000212001</v>
      </c>
      <c r="C255">
        <f t="shared" si="19"/>
        <v>5.5173863353010257E-3</v>
      </c>
      <c r="D255">
        <f t="shared" si="20"/>
        <v>5.5173303503892887E-3</v>
      </c>
      <c r="E255">
        <f t="shared" si="21"/>
        <v>5.5173023583168727E-3</v>
      </c>
      <c r="F255">
        <f t="shared" si="22"/>
        <v>1.5565550686456315</v>
      </c>
      <c r="G255">
        <f t="shared" si="23"/>
        <v>3.6505600526175366E-2</v>
      </c>
      <c r="H255" s="19">
        <f t="shared" si="24"/>
        <v>1.3326588697766951E-3</v>
      </c>
    </row>
    <row r="256" spans="2:8" x14ac:dyDescent="0.25">
      <c r="B256" s="20">
        <v>4.3000000000213001</v>
      </c>
      <c r="C256">
        <f t="shared" si="19"/>
        <v>5.648752676617185E-3</v>
      </c>
      <c r="D256">
        <f t="shared" si="20"/>
        <v>5.6486925968679677E-3</v>
      </c>
      <c r="E256">
        <f t="shared" si="21"/>
        <v>5.648662557424685E-3</v>
      </c>
      <c r="F256">
        <f t="shared" si="22"/>
        <v>1.5936147348485072</v>
      </c>
      <c r="G256">
        <f t="shared" si="23"/>
        <v>3.5650991964414104E-2</v>
      </c>
      <c r="H256" s="19">
        <f t="shared" si="24"/>
        <v>1.2709932280467191E-3</v>
      </c>
    </row>
    <row r="257" spans="2:8" x14ac:dyDescent="0.25">
      <c r="B257" s="20">
        <v>4.4000000000214001</v>
      </c>
      <c r="C257">
        <f t="shared" si="19"/>
        <v>5.7801190179333451E-3</v>
      </c>
      <c r="D257">
        <f t="shared" si="20"/>
        <v>5.7800546483967362E-3</v>
      </c>
      <c r="E257">
        <f t="shared" si="21"/>
        <v>5.7800224641122991E-3</v>
      </c>
      <c r="F257">
        <f t="shared" si="22"/>
        <v>1.6306743185530697</v>
      </c>
      <c r="G257">
        <f t="shared" si="23"/>
        <v>3.4787384519530992E-2</v>
      </c>
      <c r="H257" s="19">
        <f t="shared" si="24"/>
        <v>1.2101621217097045E-3</v>
      </c>
    </row>
    <row r="258" spans="2:8" x14ac:dyDescent="0.25">
      <c r="B258" s="20">
        <v>4.5000000000215001</v>
      </c>
      <c r="C258">
        <f t="shared" si="19"/>
        <v>5.9114853592495045E-3</v>
      </c>
      <c r="D258">
        <f t="shared" si="20"/>
        <v>5.9114165004424723E-3</v>
      </c>
      <c r="E258">
        <f t="shared" si="21"/>
        <v>5.9113820715803638E-3</v>
      </c>
      <c r="F258">
        <f t="shared" si="22"/>
        <v>1.6677338178410686</v>
      </c>
      <c r="G258">
        <f t="shared" si="23"/>
        <v>3.3915450007979769E-2</v>
      </c>
      <c r="H258" s="19">
        <f t="shared" si="24"/>
        <v>1.1502577492437749E-3</v>
      </c>
    </row>
    <row r="259" spans="2:8" x14ac:dyDescent="0.25">
      <c r="B259" s="20">
        <v>4.6000000000216001</v>
      </c>
      <c r="C259">
        <f t="shared" si="19"/>
        <v>6.0428517005656638E-3</v>
      </c>
      <c r="D259">
        <f t="shared" si="20"/>
        <v>6.0427781484720978E-3</v>
      </c>
      <c r="E259">
        <f t="shared" si="21"/>
        <v>6.0427413730296115E-3</v>
      </c>
      <c r="F259">
        <f t="shared" si="22"/>
        <v>1.7047932307942768</v>
      </c>
      <c r="G259">
        <f t="shared" si="23"/>
        <v>3.303586458156519E-2</v>
      </c>
      <c r="H259" s="19">
        <f t="shared" si="24"/>
        <v>1.0913683486515134E-3</v>
      </c>
    </row>
    <row r="260" spans="2:8" x14ac:dyDescent="0.25">
      <c r="B260" s="20">
        <v>4.7000000000217002</v>
      </c>
      <c r="C260">
        <f t="shared" si="19"/>
        <v>6.1742180418818231E-3</v>
      </c>
      <c r="D260">
        <f t="shared" si="20"/>
        <v>6.1741395879525767E-3</v>
      </c>
      <c r="E260">
        <f t="shared" si="21"/>
        <v>6.1741003616608515E-3</v>
      </c>
      <c r="F260">
        <f t="shared" si="22"/>
        <v>1.7418525554944906</v>
      </c>
      <c r="G260">
        <f t="shared" si="23"/>
        <v>3.2149308086429206E-2</v>
      </c>
      <c r="H260" s="19">
        <f t="shared" si="24"/>
        <v>1.0335780104361422E-3</v>
      </c>
    </row>
    <row r="261" spans="2:8" x14ac:dyDescent="0.25">
      <c r="B261" s="20">
        <v>4.8000000000218002</v>
      </c>
      <c r="C261">
        <f t="shared" si="19"/>
        <v>6.3055843831979824E-3</v>
      </c>
      <c r="D261">
        <f t="shared" si="20"/>
        <v>6.3055008143509169E-3</v>
      </c>
      <c r="E261">
        <f t="shared" si="21"/>
        <v>6.3054590306749776E-3</v>
      </c>
      <c r="F261">
        <f t="shared" si="22"/>
        <v>1.7789117900235289</v>
      </c>
      <c r="G261">
        <f t="shared" si="23"/>
        <v>3.1256463419783435E-2</v>
      </c>
      <c r="H261" s="19">
        <f t="shared" si="24"/>
        <v>9.7696650551225999E-4</v>
      </c>
    </row>
    <row r="262" spans="2:8" x14ac:dyDescent="0.25">
      <c r="B262" s="20">
        <v>4.9000000000219002</v>
      </c>
      <c r="C262">
        <f t="shared" si="19"/>
        <v>6.4369507245141417E-3</v>
      </c>
      <c r="D262">
        <f t="shared" si="20"/>
        <v>6.4368618231341679E-3</v>
      </c>
      <c r="E262">
        <f t="shared" si="21"/>
        <v>6.4368173732729595E-3</v>
      </c>
      <c r="F262">
        <f t="shared" si="22"/>
        <v>1.8159709324632329</v>
      </c>
      <c r="G262">
        <f t="shared" si="23"/>
        <v>3.0358015885059614E-2</v>
      </c>
      <c r="H262" s="19">
        <f t="shared" si="24"/>
        <v>9.2160912847753188E-4</v>
      </c>
    </row>
    <row r="263" spans="2:8" x14ac:dyDescent="0.25">
      <c r="B263" s="20">
        <v>5.0000000000220002</v>
      </c>
      <c r="C263">
        <f t="shared" si="19"/>
        <v>6.568317065830301E-3</v>
      </c>
      <c r="D263">
        <f t="shared" si="20"/>
        <v>6.5682226097694262E-3</v>
      </c>
      <c r="E263">
        <f t="shared" si="21"/>
        <v>6.5681753826558583E-3</v>
      </c>
      <c r="F263">
        <f t="shared" si="22"/>
        <v>1.8530299808954682</v>
      </c>
      <c r="G263">
        <f t="shared" si="23"/>
        <v>2.9454652546150602E-2</v>
      </c>
      <c r="H263" s="19">
        <f t="shared" si="24"/>
        <v>8.6757655661445613E-4</v>
      </c>
    </row>
    <row r="264" spans="2:8" x14ac:dyDescent="0.25">
      <c r="B264" s="20">
        <v>5.1000000000221002</v>
      </c>
      <c r="C264">
        <f t="shared" si="19"/>
        <v>6.6996834071464603E-3</v>
      </c>
      <c r="D264">
        <f t="shared" si="20"/>
        <v>6.6995831697238342E-3</v>
      </c>
      <c r="E264">
        <f t="shared" si="21"/>
        <v>6.6995330520248164E-3</v>
      </c>
      <c r="F264">
        <f t="shared" si="22"/>
        <v>1.8900889334021247</v>
      </c>
      <c r="G264">
        <f t="shared" si="23"/>
        <v>2.8547061581414842E-2</v>
      </c>
      <c r="H264" s="19">
        <f t="shared" si="24"/>
        <v>8.1493472493309122E-4</v>
      </c>
    </row>
    <row r="265" spans="2:8" x14ac:dyDescent="0.25">
      <c r="B265" s="20">
        <v>5.2000000000222002</v>
      </c>
      <c r="C265">
        <f t="shared" si="19"/>
        <v>6.8310497484626196E-3</v>
      </c>
      <c r="D265">
        <f t="shared" si="20"/>
        <v>6.8309434984645812E-3</v>
      </c>
      <c r="E265">
        <f t="shared" si="21"/>
        <v>6.8308903745810676E-3</v>
      </c>
      <c r="F265">
        <f t="shared" si="22"/>
        <v>1.9271477880651173</v>
      </c>
      <c r="G265">
        <f t="shared" si="23"/>
        <v>2.7635931638115879E-2</v>
      </c>
      <c r="H265" s="19">
        <f t="shared" si="24"/>
        <v>7.6374471750661414E-4</v>
      </c>
    </row>
    <row r="266" spans="2:8" x14ac:dyDescent="0.25">
      <c r="B266" s="20">
        <v>5.3000000000223002</v>
      </c>
      <c r="C266">
        <f t="shared" si="19"/>
        <v>6.9624160897787789E-3</v>
      </c>
      <c r="D266">
        <f t="shared" si="20"/>
        <v>6.9623035914589022E-3</v>
      </c>
      <c r="E266">
        <f t="shared" si="21"/>
        <v>6.9622473435259329E-3</v>
      </c>
      <c r="F266">
        <f t="shared" si="22"/>
        <v>1.964206542966386</v>
      </c>
      <c r="G266">
        <f t="shared" si="23"/>
        <v>2.6721951187967517E-2</v>
      </c>
      <c r="H266" s="19">
        <f t="shared" si="24"/>
        <v>7.1406267529211856E-4</v>
      </c>
    </row>
    <row r="267" spans="2:8" x14ac:dyDescent="0.25">
      <c r="B267" s="20">
        <v>5.4000000000224002</v>
      </c>
      <c r="C267">
        <f t="shared" si="19"/>
        <v>7.0937824310949383E-3</v>
      </c>
      <c r="D267">
        <f t="shared" si="20"/>
        <v>7.0936634441740847E-3</v>
      </c>
      <c r="E267">
        <f t="shared" si="21"/>
        <v>7.0936039520608264E-3</v>
      </c>
      <c r="F267">
        <f t="shared" si="22"/>
        <v>2.0012651961878967</v>
      </c>
      <c r="G267">
        <f t="shared" si="23"/>
        <v>2.5805807884452751E-2</v>
      </c>
      <c r="H267" s="19">
        <f t="shared" si="24"/>
        <v>6.6593972056928376E-4</v>
      </c>
    </row>
    <row r="268" spans="2:8" x14ac:dyDescent="0.25">
      <c r="B268" s="20">
        <v>5.5000000000225002</v>
      </c>
      <c r="C268">
        <f t="shared" si="19"/>
        <v>7.2251487724110976E-3</v>
      </c>
      <c r="D268">
        <f t="shared" si="20"/>
        <v>7.2250230520774636E-3</v>
      </c>
      <c r="E268">
        <f t="shared" si="21"/>
        <v>7.2249601933872558E-3</v>
      </c>
      <c r="F268">
        <f t="shared" si="22"/>
        <v>2.0383237458116419</v>
      </c>
      <c r="G268">
        <f t="shared" si="23"/>
        <v>2.4888187922581712E-2</v>
      </c>
      <c r="H268" s="19">
        <f t="shared" si="24"/>
        <v>6.1942189806974215E-4</v>
      </c>
    </row>
    <row r="269" spans="2:8" x14ac:dyDescent="0.25">
      <c r="B269" s="20">
        <v>5.6000000000226002</v>
      </c>
      <c r="C269">
        <f t="shared" si="19"/>
        <v>7.3565151137272577E-3</v>
      </c>
      <c r="D269">
        <f t="shared" si="20"/>
        <v>7.3563824106364249E-3</v>
      </c>
      <c r="E269">
        <f t="shared" si="21"/>
        <v>7.3563160607068214E-3</v>
      </c>
      <c r="F269">
        <f t="shared" si="22"/>
        <v>2.0753821899196407</v>
      </c>
      <c r="G269">
        <f t="shared" si="23"/>
        <v>2.3969775401750198E-2</v>
      </c>
      <c r="H269" s="19">
        <f t="shared" si="24"/>
        <v>5.7455013281034883E-4</v>
      </c>
    </row>
    <row r="270" spans="2:8" x14ac:dyDescent="0.25">
      <c r="B270" s="20">
        <v>5.7000000000227002</v>
      </c>
      <c r="C270">
        <f t="shared" si="19"/>
        <v>7.4878814550434171E-3</v>
      </c>
      <c r="D270">
        <f t="shared" si="20"/>
        <v>7.487741515318406E-3</v>
      </c>
      <c r="E270">
        <f t="shared" si="21"/>
        <v>7.4876715472212236E-3</v>
      </c>
      <c r="F270">
        <f t="shared" si="22"/>
        <v>2.1124405265939381</v>
      </c>
      <c r="G270">
        <f t="shared" si="23"/>
        <v>2.3051251692355904E-2</v>
      </c>
      <c r="H270" s="19">
        <f t="shared" si="24"/>
        <v>5.3136020458434093E-4</v>
      </c>
    </row>
    <row r="271" spans="2:8" x14ac:dyDescent="0.25">
      <c r="B271" s="20">
        <v>5.8000000000228003</v>
      </c>
      <c r="C271">
        <f t="shared" ref="C271:C334" si="25">B271/$B$2</f>
        <v>7.6192477963595764E-3</v>
      </c>
      <c r="D271">
        <f t="shared" ref="D271:D334" si="26">ATAN(C271)</f>
        <v>7.6191003615908972E-3</v>
      </c>
      <c r="E271">
        <f t="shared" ref="E271:E334" si="27">SIN(D271)</f>
        <v>7.619026646132258E-3</v>
      </c>
      <c r="F271">
        <f t="shared" ref="F271:F334" si="28">PI()*E271*$H$6/$C$2</f>
        <v>2.1494987539166099</v>
      </c>
      <c r="G271">
        <f t="shared" ref="G271:G334" si="29">$H$6*SIN(F271)/F271</f>
        <v>2.2133294806824216E-2</v>
      </c>
      <c r="H271" s="19">
        <f t="shared" ref="H271:H334" si="30">G271^2</f>
        <v>4.8988273900579186E-4</v>
      </c>
    </row>
    <row r="272" spans="2:8" x14ac:dyDescent="0.25">
      <c r="B272" s="20">
        <v>5.9000000000229003</v>
      </c>
      <c r="C272">
        <f t="shared" si="25"/>
        <v>7.7506141376757357E-3</v>
      </c>
      <c r="D272">
        <f t="shared" si="26"/>
        <v>7.7504589449214423E-3</v>
      </c>
      <c r="E272">
        <f t="shared" si="27"/>
        <v>7.7503813506418226E-3</v>
      </c>
      <c r="F272">
        <f t="shared" si="28"/>
        <v>2.186556869969758</v>
      </c>
      <c r="G272">
        <f t="shared" si="29"/>
        <v>2.1216578775690099E-2</v>
      </c>
      <c r="H272" s="19">
        <f t="shared" si="30"/>
        <v>4.5014321494506356E-4</v>
      </c>
    </row>
    <row r="273" spans="2:8" x14ac:dyDescent="0.25">
      <c r="B273" s="20">
        <v>6.0000000000230003</v>
      </c>
      <c r="C273">
        <f t="shared" si="25"/>
        <v>7.881980478991895E-3</v>
      </c>
      <c r="D273">
        <f t="shared" si="26"/>
        <v>7.8818172607776401E-3</v>
      </c>
      <c r="E273">
        <f t="shared" si="27"/>
        <v>7.8817356539519195E-3</v>
      </c>
      <c r="F273">
        <f t="shared" si="28"/>
        <v>2.2236148728355132</v>
      </c>
      <c r="G273">
        <f t="shared" si="29"/>
        <v>2.0301773029375178E-2</v>
      </c>
      <c r="H273" s="19">
        <f t="shared" si="30"/>
        <v>4.1216198813626538E-4</v>
      </c>
    </row>
    <row r="274" spans="2:8" x14ac:dyDescent="0.25">
      <c r="B274" s="20">
        <v>6.1000000000231003</v>
      </c>
      <c r="C274">
        <f t="shared" si="25"/>
        <v>8.0133468203080534E-3</v>
      </c>
      <c r="D274">
        <f t="shared" si="26"/>
        <v>8.0131753046271421E-3</v>
      </c>
      <c r="E274">
        <f t="shared" si="27"/>
        <v>8.0130895492646469E-3</v>
      </c>
      <c r="F274">
        <f t="shared" si="28"/>
        <v>2.2606727605960359</v>
      </c>
      <c r="G274">
        <f t="shared" si="29"/>
        <v>1.9389541786292638E-2</v>
      </c>
      <c r="H274" s="19">
        <f t="shared" si="30"/>
        <v>3.7595433068238833E-4</v>
      </c>
    </row>
    <row r="275" spans="2:8" x14ac:dyDescent="0.25">
      <c r="B275" s="20">
        <v>6.2000000000232003</v>
      </c>
      <c r="C275">
        <f t="shared" si="25"/>
        <v>8.1447131616242136E-3</v>
      </c>
      <c r="D275">
        <f t="shared" si="26"/>
        <v>8.1445330719376614E-3</v>
      </c>
      <c r="E275">
        <f t="shared" si="27"/>
        <v>8.1444430297822196E-3</v>
      </c>
      <c r="F275">
        <f t="shared" si="28"/>
        <v>2.2977305313335177</v>
      </c>
      <c r="G275">
        <f t="shared" si="29"/>
        <v>1.8480543447904299E-2</v>
      </c>
      <c r="H275" s="19">
        <f t="shared" si="30"/>
        <v>3.4153048612987853E-4</v>
      </c>
    </row>
    <row r="276" spans="2:8" x14ac:dyDescent="0.25">
      <c r="B276" s="20">
        <v>6.3000000000233003</v>
      </c>
      <c r="C276">
        <f t="shared" si="25"/>
        <v>8.2760795029403738E-3</v>
      </c>
      <c r="D276">
        <f t="shared" si="26"/>
        <v>8.275890558176964E-3</v>
      </c>
      <c r="E276">
        <f t="shared" si="27"/>
        <v>8.2757960887069517E-3</v>
      </c>
      <c r="F276">
        <f t="shared" si="28"/>
        <v>2.3347881831301778</v>
      </c>
      <c r="G276">
        <f t="shared" si="29"/>
        <v>1.7575430001345586E-2</v>
      </c>
      <c r="H276" s="19">
        <f t="shared" si="30"/>
        <v>3.0889573973219851E-4</v>
      </c>
    </row>
    <row r="277" spans="2:8" x14ac:dyDescent="0.25">
      <c r="B277" s="20">
        <v>6.4000000000234003</v>
      </c>
      <c r="C277">
        <f t="shared" si="25"/>
        <v>8.4074458442565322E-3</v>
      </c>
      <c r="D277">
        <f t="shared" si="26"/>
        <v>8.4072477588128733E-3</v>
      </c>
      <c r="E277">
        <f t="shared" si="27"/>
        <v>8.4071487192412687E-3</v>
      </c>
      <c r="F277">
        <f t="shared" si="28"/>
        <v>2.3718457140682685</v>
      </c>
      <c r="G277">
        <f t="shared" si="29"/>
        <v>1.6674846430224714E-2</v>
      </c>
      <c r="H277" s="19">
        <f t="shared" si="30"/>
        <v>2.7805050347157786E-4</v>
      </c>
    </row>
    <row r="278" spans="2:8" x14ac:dyDescent="0.25">
      <c r="B278" s="20">
        <v>6.5000000000235003</v>
      </c>
      <c r="C278">
        <f t="shared" si="25"/>
        <v>8.5388121855726924E-3</v>
      </c>
      <c r="D278">
        <f t="shared" si="26"/>
        <v>8.5386046693132784E-3</v>
      </c>
      <c r="E278">
        <f t="shared" si="27"/>
        <v>8.5385009145877086E-3</v>
      </c>
      <c r="F278">
        <f t="shared" si="28"/>
        <v>2.4089031222300727</v>
      </c>
      <c r="G278">
        <f t="shared" si="29"/>
        <v>1.5779430134192904E-2</v>
      </c>
      <c r="H278" s="19">
        <f t="shared" si="30"/>
        <v>2.4899041535987506E-4</v>
      </c>
    </row>
    <row r="279" spans="2:8" x14ac:dyDescent="0.25">
      <c r="B279" s="20">
        <v>6.6000000000236003</v>
      </c>
      <c r="C279">
        <f t="shared" si="25"/>
        <v>8.6701785268888509E-3</v>
      </c>
      <c r="D279">
        <f t="shared" si="26"/>
        <v>8.6699612851461171E-3</v>
      </c>
      <c r="E279">
        <f t="shared" si="27"/>
        <v>8.6698526679489154E-3</v>
      </c>
      <c r="F279">
        <f t="shared" si="28"/>
        <v>2.4459604056979032</v>
      </c>
      <c r="G279">
        <f t="shared" si="29"/>
        <v>1.4889810357871281E-2</v>
      </c>
      <c r="H279" s="19">
        <f t="shared" si="30"/>
        <v>2.2170645249337088E-4</v>
      </c>
    </row>
    <row r="280" spans="2:8" x14ac:dyDescent="0.25">
      <c r="B280" s="20">
        <v>6.7000000000237003</v>
      </c>
      <c r="C280">
        <f t="shared" si="25"/>
        <v>8.801544868205011E-3</v>
      </c>
      <c r="D280">
        <f t="shared" si="26"/>
        <v>8.8013176017794018E-3</v>
      </c>
      <c r="E280">
        <f t="shared" si="27"/>
        <v>8.8012039725276596E-3</v>
      </c>
      <c r="F280">
        <f t="shared" si="28"/>
        <v>2.4830175625541084</v>
      </c>
      <c r="G280">
        <f t="shared" si="29"/>
        <v>1.4006607629709044E-2</v>
      </c>
      <c r="H280" s="19">
        <f t="shared" si="30"/>
        <v>1.9618505729262361E-4</v>
      </c>
    </row>
    <row r="281" spans="2:8" x14ac:dyDescent="0.25">
      <c r="B281" s="20">
        <v>6.8000000000238003</v>
      </c>
      <c r="C281">
        <f t="shared" si="25"/>
        <v>8.9329112095211695E-3</v>
      </c>
      <c r="D281">
        <f t="shared" si="26"/>
        <v>8.9326736146811952E-3</v>
      </c>
      <c r="E281">
        <f t="shared" si="27"/>
        <v>8.9325548215268159E-3</v>
      </c>
      <c r="F281">
        <f t="shared" si="28"/>
        <v>2.5200745908810669</v>
      </c>
      <c r="G281">
        <f t="shared" si="29"/>
        <v>1.3130433211336169E-2</v>
      </c>
      <c r="H281" s="19">
        <f t="shared" si="30"/>
        <v>1.7240827631735987E-4</v>
      </c>
    </row>
    <row r="282" spans="2:8" x14ac:dyDescent="0.25">
      <c r="B282" s="20">
        <v>6.9000000000239003</v>
      </c>
      <c r="C282">
        <f t="shared" si="25"/>
        <v>9.0642775508373297E-3</v>
      </c>
      <c r="D282">
        <f t="shared" si="26"/>
        <v>9.064029319319631E-3</v>
      </c>
      <c r="E282">
        <f t="shared" si="27"/>
        <v>9.0639052081493855E-3</v>
      </c>
      <c r="F282">
        <f t="shared" si="28"/>
        <v>2.5571314887611925</v>
      </c>
      <c r="G282">
        <f t="shared" si="29"/>
        <v>1.2261888557960451E-2</v>
      </c>
      <c r="H282" s="19">
        <f t="shared" si="30"/>
        <v>1.5035391100784142E-4</v>
      </c>
    </row>
    <row r="283" spans="2:8" x14ac:dyDescent="0.25">
      <c r="B283" s="20">
        <v>7.0000000000240004</v>
      </c>
      <c r="C283">
        <f t="shared" si="25"/>
        <v>9.1956438921534881E-3</v>
      </c>
      <c r="D283">
        <f t="shared" si="26"/>
        <v>9.1953847111629003E-3</v>
      </c>
      <c r="E283">
        <f t="shared" si="27"/>
        <v>9.1952551255984807E-3</v>
      </c>
      <c r="F283">
        <f t="shared" si="28"/>
        <v>2.5941882542769301</v>
      </c>
      <c r="G283">
        <f t="shared" si="29"/>
        <v>1.1401564790346652E-2</v>
      </c>
      <c r="H283" s="19">
        <f t="shared" si="30"/>
        <v>1.2999567966847251E-4</v>
      </c>
    </row>
    <row r="284" spans="2:8" x14ac:dyDescent="0.25">
      <c r="B284" s="20">
        <v>7.1000000000241004</v>
      </c>
      <c r="C284">
        <f t="shared" si="25"/>
        <v>9.3270102334696483E-3</v>
      </c>
      <c r="D284">
        <f t="shared" si="26"/>
        <v>9.3267397856792653E-3</v>
      </c>
      <c r="E284">
        <f t="shared" si="27"/>
        <v>9.3266045670773439E-3</v>
      </c>
      <c r="F284">
        <f t="shared" si="28"/>
        <v>2.6312448855107617</v>
      </c>
      <c r="G284">
        <f t="shared" si="29"/>
        <v>1.0550042178901041E-2</v>
      </c>
      <c r="H284" s="19">
        <f t="shared" si="30"/>
        <v>1.1130338997659102E-4</v>
      </c>
    </row>
    <row r="285" spans="2:8" x14ac:dyDescent="0.25">
      <c r="B285" s="20">
        <v>7.2000000000242004</v>
      </c>
      <c r="C285">
        <f t="shared" si="25"/>
        <v>9.4583765747858067E-3</v>
      </c>
      <c r="D285">
        <f t="shared" si="26"/>
        <v>9.458094538337047E-3</v>
      </c>
      <c r="E285">
        <f t="shared" si="27"/>
        <v>9.4579535257893338E-3</v>
      </c>
      <c r="F285">
        <f t="shared" si="28"/>
        <v>2.6683013805452021</v>
      </c>
      <c r="G285">
        <f t="shared" si="29"/>
        <v>9.707889640371262E-3</v>
      </c>
      <c r="H285" s="19">
        <f t="shared" si="30"/>
        <v>9.4243121269627666E-5</v>
      </c>
    </row>
    <row r="286" spans="2:8" x14ac:dyDescent="0.25">
      <c r="B286" s="20">
        <v>7.3000000000243004</v>
      </c>
      <c r="C286">
        <f t="shared" si="25"/>
        <v>9.5897429161019669E-3</v>
      </c>
      <c r="D286">
        <f t="shared" si="26"/>
        <v>9.5894489646046396E-3</v>
      </c>
      <c r="E286">
        <f t="shared" si="27"/>
        <v>9.5893019949379391E-3</v>
      </c>
      <c r="F286">
        <f t="shared" si="28"/>
        <v>2.7053577374628017</v>
      </c>
      <c r="G286">
        <f t="shared" si="29"/>
        <v>8.8756642476559375E-3</v>
      </c>
      <c r="H286" s="19">
        <f t="shared" si="30"/>
        <v>7.877741583711784E-5</v>
      </c>
    </row>
    <row r="287" spans="2:8" x14ac:dyDescent="0.25">
      <c r="B287" s="20">
        <v>7.4000000000244004</v>
      </c>
      <c r="C287">
        <f t="shared" si="25"/>
        <v>9.7211092574181254E-3</v>
      </c>
      <c r="D287">
        <f t="shared" si="26"/>
        <v>9.7208030599505012E-3</v>
      </c>
      <c r="E287">
        <f t="shared" si="27"/>
        <v>9.7206499677267733E-3</v>
      </c>
      <c r="F287">
        <f t="shared" si="28"/>
        <v>2.7424139543461479</v>
      </c>
      <c r="G287">
        <f t="shared" si="29"/>
        <v>8.0539107532037347E-3</v>
      </c>
      <c r="H287" s="19">
        <f t="shared" si="30"/>
        <v>6.4865478420570748E-5</v>
      </c>
    </row>
    <row r="288" spans="2:8" x14ac:dyDescent="0.25">
      <c r="B288" s="20">
        <v>7.5000000000245004</v>
      </c>
      <c r="C288">
        <f t="shared" si="25"/>
        <v>9.8524755987342855E-3</v>
      </c>
      <c r="D288">
        <f t="shared" si="26"/>
        <v>9.8521568198431612E-3</v>
      </c>
      <c r="E288">
        <f t="shared" si="27"/>
        <v>9.8519974373595803E-3</v>
      </c>
      <c r="F288">
        <f t="shared" si="28"/>
        <v>2.779470029277864</v>
      </c>
      <c r="G288">
        <f t="shared" si="29"/>
        <v>7.2431611264656874E-3</v>
      </c>
      <c r="H288" s="19">
        <f t="shared" si="30"/>
        <v>5.2463383103943685E-5</v>
      </c>
    </row>
    <row r="289" spans="2:8" x14ac:dyDescent="0.25">
      <c r="B289" s="20">
        <v>7.6000000000246004</v>
      </c>
      <c r="C289">
        <f t="shared" si="25"/>
        <v>9.9838419400504457E-3</v>
      </c>
      <c r="D289">
        <f t="shared" si="26"/>
        <v>9.9835102397512129E-3</v>
      </c>
      <c r="E289">
        <f t="shared" si="27"/>
        <v>9.9833443970402287E-3</v>
      </c>
      <c r="F289">
        <f t="shared" si="28"/>
        <v>2.8165259603406083</v>
      </c>
      <c r="G289">
        <f t="shared" si="29"/>
        <v>6.4439341058483137E-3</v>
      </c>
      <c r="H289" s="19">
        <f t="shared" si="30"/>
        <v>4.1524286760515105E-5</v>
      </c>
    </row>
    <row r="290" spans="2:8" x14ac:dyDescent="0.25">
      <c r="B290" s="20">
        <v>7.7000000000247004</v>
      </c>
      <c r="C290">
        <f t="shared" si="25"/>
        <v>1.0115208281366604E-2</v>
      </c>
      <c r="D290">
        <f t="shared" si="26"/>
        <v>1.0114863315143325E-2</v>
      </c>
      <c r="E290">
        <f t="shared" si="27"/>
        <v>1.0114690839972722E-2</v>
      </c>
      <c r="F290">
        <f t="shared" si="28"/>
        <v>2.8535817456170776</v>
      </c>
      <c r="G290">
        <f t="shared" si="29"/>
        <v>5.6567347655981908E-3</v>
      </c>
      <c r="H290" s="19">
        <f t="shared" si="30"/>
        <v>3.1998648208327218E-5</v>
      </c>
    </row>
    <row r="291" spans="2:8" x14ac:dyDescent="0.25">
      <c r="B291" s="20">
        <v>7.8000000000248004</v>
      </c>
      <c r="C291">
        <f t="shared" si="25"/>
        <v>1.0246574622682764E-2</v>
      </c>
      <c r="D291">
        <f t="shared" si="26"/>
        <v>1.0246216041488235E-2</v>
      </c>
      <c r="E291">
        <f t="shared" si="27"/>
        <v>1.0246036759361199E-2</v>
      </c>
      <c r="F291">
        <f t="shared" si="28"/>
        <v>2.8906373831900058</v>
      </c>
      <c r="G291">
        <f t="shared" si="29"/>
        <v>4.8820540980319535E-3</v>
      </c>
      <c r="H291" s="19">
        <f t="shared" si="30"/>
        <v>2.3834452216110589E-5</v>
      </c>
    </row>
    <row r="292" spans="2:8" x14ac:dyDescent="0.25">
      <c r="B292" s="20">
        <v>7.9000000000249004</v>
      </c>
      <c r="C292">
        <f t="shared" si="25"/>
        <v>1.0377940963998923E-2</v>
      </c>
      <c r="D292">
        <f t="shared" si="26"/>
        <v>1.0377568414254756E-2</v>
      </c>
      <c r="E292">
        <f t="shared" si="27"/>
        <v>1.0377382148409933E-2</v>
      </c>
      <c r="F292">
        <f t="shared" si="28"/>
        <v>2.9276928711421668</v>
      </c>
      <c r="G292">
        <f t="shared" si="29"/>
        <v>4.1203686115075869E-3</v>
      </c>
      <c r="H292" s="19">
        <f t="shared" si="30"/>
        <v>1.6977437494696961E-5</v>
      </c>
    </row>
    <row r="293" spans="2:8" x14ac:dyDescent="0.25">
      <c r="B293" s="20">
        <v>8.0000000000250004</v>
      </c>
      <c r="C293">
        <f t="shared" si="25"/>
        <v>1.0509307305315083E-2</v>
      </c>
      <c r="D293">
        <f t="shared" si="26"/>
        <v>1.0508920428911772E-2</v>
      </c>
      <c r="E293">
        <f t="shared" si="27"/>
        <v>1.0508727000323338E-2</v>
      </c>
      <c r="F293">
        <f t="shared" si="28"/>
        <v>2.9647482075563718</v>
      </c>
      <c r="G293">
        <f t="shared" si="29"/>
        <v>3.3721399445152929E-3</v>
      </c>
      <c r="H293" s="19">
        <f t="shared" si="30"/>
        <v>1.1371327805395602E-5</v>
      </c>
    </row>
    <row r="294" spans="2:8" x14ac:dyDescent="0.25">
      <c r="B294" s="20">
        <v>8.1000000000250996</v>
      </c>
      <c r="C294">
        <f t="shared" si="25"/>
        <v>1.0640673646631241E-2</v>
      </c>
      <c r="D294">
        <f t="shared" si="26"/>
        <v>1.0640272080928237E-2</v>
      </c>
      <c r="E294">
        <f t="shared" si="27"/>
        <v>1.0640071308305955E-2</v>
      </c>
      <c r="F294">
        <f t="shared" si="28"/>
        <v>3.0018033905154704</v>
      </c>
      <c r="G294">
        <f t="shared" si="29"/>
        <v>2.6378144962475388E-3</v>
      </c>
      <c r="H294" s="19">
        <f t="shared" si="30"/>
        <v>6.9580653166136571E-6</v>
      </c>
    </row>
    <row r="295" spans="2:8" x14ac:dyDescent="0.25">
      <c r="B295" s="20">
        <v>8.2000000000252005</v>
      </c>
      <c r="C295">
        <f t="shared" si="25"/>
        <v>1.0772039987947402E-2</v>
      </c>
      <c r="D295">
        <f t="shared" si="26"/>
        <v>1.0771623365773191E-2</v>
      </c>
      <c r="E295">
        <f t="shared" si="27"/>
        <v>1.0771415065562482E-2</v>
      </c>
      <c r="F295">
        <f t="shared" si="28"/>
        <v>3.0388584181023535</v>
      </c>
      <c r="G295">
        <f t="shared" si="29"/>
        <v>1.9178230739892378E-3</v>
      </c>
      <c r="H295" s="19">
        <f t="shared" si="30"/>
        <v>3.6780453431255295E-6</v>
      </c>
    </row>
    <row r="296" spans="2:8" x14ac:dyDescent="0.25">
      <c r="B296" s="20">
        <v>8.3000000000252996</v>
      </c>
      <c r="C296">
        <f t="shared" si="25"/>
        <v>1.090340632926356E-2</v>
      </c>
      <c r="D296">
        <f t="shared" si="26"/>
        <v>1.0902974278915735E-2</v>
      </c>
      <c r="E296">
        <f t="shared" si="27"/>
        <v>1.0902758265297746E-2</v>
      </c>
      <c r="F296">
        <f t="shared" si="28"/>
        <v>3.0759132883999514</v>
      </c>
      <c r="G296">
        <f t="shared" si="29"/>
        <v>1.2125805576501522E-3</v>
      </c>
      <c r="H296" s="19">
        <f t="shared" si="30"/>
        <v>1.4703516087911541E-6</v>
      </c>
    </row>
    <row r="297" spans="2:8" x14ac:dyDescent="0.25">
      <c r="B297" s="20">
        <v>8.4000000000254005</v>
      </c>
      <c r="C297">
        <f t="shared" si="25"/>
        <v>1.103477267057972E-2</v>
      </c>
      <c r="D297">
        <f t="shared" si="26"/>
        <v>1.1034324815825064E-2</v>
      </c>
      <c r="E297">
        <f t="shared" si="27"/>
        <v>1.103410090071673E-2</v>
      </c>
      <c r="F297">
        <f t="shared" si="28"/>
        <v>3.1129679994912358</v>
      </c>
      <c r="G297">
        <f t="shared" si="29"/>
        <v>5.2248558174180398E-4</v>
      </c>
      <c r="H297" s="19">
        <f t="shared" si="30"/>
        <v>2.7299118312807134E-7</v>
      </c>
    </row>
    <row r="298" spans="2:8" x14ac:dyDescent="0.25">
      <c r="B298" s="20">
        <v>8.5000000000254996</v>
      </c>
      <c r="C298">
        <f t="shared" si="25"/>
        <v>1.1166139011895879E-2</v>
      </c>
      <c r="D298">
        <f t="shared" si="26"/>
        <v>1.1165674971970435E-2</v>
      </c>
      <c r="E298">
        <f t="shared" si="27"/>
        <v>1.1165442965024551E-2</v>
      </c>
      <c r="F298">
        <f t="shared" si="28"/>
        <v>3.150022549459218</v>
      </c>
      <c r="G298">
        <f t="shared" si="29"/>
        <v>-1.5207976491815584E-4</v>
      </c>
      <c r="H298" s="19">
        <f t="shared" si="30"/>
        <v>2.3128254897561545E-8</v>
      </c>
    </row>
    <row r="299" spans="2:8" x14ac:dyDescent="0.25">
      <c r="B299" s="20">
        <v>8.6000000000256005</v>
      </c>
      <c r="C299">
        <f t="shared" si="25"/>
        <v>1.1297505353212039E-2</v>
      </c>
      <c r="D299">
        <f t="shared" si="26"/>
        <v>1.1297024742821194E-2</v>
      </c>
      <c r="E299">
        <f t="shared" si="27"/>
        <v>1.1296784451426484E-2</v>
      </c>
      <c r="F299">
        <f t="shared" si="28"/>
        <v>3.1870769363869536</v>
      </c>
      <c r="G299">
        <f t="shared" si="29"/>
        <v>-8.1075022151151871E-4</v>
      </c>
      <c r="H299" s="19">
        <f t="shared" si="30"/>
        <v>6.5731592168097668E-7</v>
      </c>
    </row>
    <row r="300" spans="2:8" x14ac:dyDescent="0.25">
      <c r="B300" s="20">
        <v>8.7000000000256996</v>
      </c>
      <c r="C300">
        <f t="shared" si="25"/>
        <v>1.1428871694528197E-2</v>
      </c>
      <c r="D300">
        <f t="shared" si="26"/>
        <v>1.1428374123846763E-2</v>
      </c>
      <c r="E300">
        <f t="shared" si="27"/>
        <v>1.1428125353127944E-2</v>
      </c>
      <c r="F300">
        <f t="shared" si="28"/>
        <v>3.2241311583575367</v>
      </c>
      <c r="G300">
        <f t="shared" si="29"/>
        <v>-1.4531776192921336E-3</v>
      </c>
      <c r="H300" s="19">
        <f t="shared" si="30"/>
        <v>2.1117251932115531E-6</v>
      </c>
    </row>
    <row r="301" spans="2:8" x14ac:dyDescent="0.25">
      <c r="B301" s="20">
        <v>8.8000000000258005</v>
      </c>
      <c r="C301">
        <f t="shared" si="25"/>
        <v>1.1560238035844357E-2</v>
      </c>
      <c r="D301">
        <f t="shared" si="26"/>
        <v>1.1559723110516647E-2</v>
      </c>
      <c r="E301">
        <f t="shared" si="27"/>
        <v>1.155946566333451E-2</v>
      </c>
      <c r="F301">
        <f t="shared" si="28"/>
        <v>3.2611852134541084</v>
      </c>
      <c r="G301">
        <f t="shared" si="29"/>
        <v>-2.0790311272038927E-3</v>
      </c>
      <c r="H301" s="19">
        <f t="shared" si="30"/>
        <v>4.3223704278826887E-6</v>
      </c>
    </row>
    <row r="302" spans="2:8" x14ac:dyDescent="0.25">
      <c r="B302" s="20">
        <v>8.9000000000258996</v>
      </c>
      <c r="C302">
        <f t="shared" si="25"/>
        <v>1.1691604377160516E-2</v>
      </c>
      <c r="D302">
        <f t="shared" si="26"/>
        <v>1.1691071698300429E-2</v>
      </c>
      <c r="E302">
        <f t="shared" si="27"/>
        <v>1.1690805375251901E-2</v>
      </c>
      <c r="F302">
        <f t="shared" si="28"/>
        <v>3.2982390997598499</v>
      </c>
      <c r="G302">
        <f t="shared" si="29"/>
        <v>-2.6879974788421544E-3</v>
      </c>
      <c r="H302" s="19">
        <f t="shared" si="30"/>
        <v>7.2253304462617787E-6</v>
      </c>
    </row>
    <row r="303" spans="2:8" x14ac:dyDescent="0.25">
      <c r="B303" s="20">
        <v>9.0000000000260005</v>
      </c>
      <c r="C303">
        <f t="shared" si="25"/>
        <v>1.1822970718476676E-2</v>
      </c>
      <c r="D303">
        <f t="shared" si="26"/>
        <v>1.1822419882667776E-2</v>
      </c>
      <c r="E303">
        <f t="shared" si="27"/>
        <v>1.1822144482085998E-2</v>
      </c>
      <c r="F303">
        <f t="shared" si="28"/>
        <v>3.3352928153579864</v>
      </c>
      <c r="G303">
        <f t="shared" si="29"/>
        <v>-3.2797811805784127E-3</v>
      </c>
      <c r="H303" s="19">
        <f t="shared" si="30"/>
        <v>1.0756964592476326E-5</v>
      </c>
    </row>
    <row r="304" spans="2:8" x14ac:dyDescent="0.25">
      <c r="B304" s="20">
        <v>9.1000000000260997</v>
      </c>
      <c r="C304">
        <f t="shared" si="25"/>
        <v>1.1954337059792835E-2</v>
      </c>
      <c r="D304">
        <f t="shared" si="26"/>
        <v>1.1953767659088441E-2</v>
      </c>
      <c r="E304">
        <f t="shared" si="27"/>
        <v>1.1953482977042835E-2</v>
      </c>
      <c r="F304">
        <f t="shared" si="28"/>
        <v>3.3723463583317894</v>
      </c>
      <c r="G304">
        <f t="shared" si="29"/>
        <v>-3.8541047006884353E-3</v>
      </c>
      <c r="H304" s="19">
        <f t="shared" si="30"/>
        <v>1.4854123043868694E-5</v>
      </c>
    </row>
    <row r="305" spans="2:8" x14ac:dyDescent="0.25">
      <c r="B305" s="20">
        <v>9.2000000000262006</v>
      </c>
      <c r="C305">
        <f t="shared" si="25"/>
        <v>1.2085703401108995E-2</v>
      </c>
      <c r="D305">
        <f t="shared" si="26"/>
        <v>1.2085115023032259E-2</v>
      </c>
      <c r="E305">
        <f t="shared" si="27"/>
        <v>1.208482085332861E-2</v>
      </c>
      <c r="F305">
        <f t="shared" si="28"/>
        <v>3.4093997267645713</v>
      </c>
      <c r="G305">
        <f t="shared" si="29"/>
        <v>-4.4107086393453078E-3</v>
      </c>
      <c r="H305" s="19">
        <f t="shared" si="30"/>
        <v>1.9454350701195335E-5</v>
      </c>
    </row>
    <row r="306" spans="2:8" x14ac:dyDescent="0.25">
      <c r="B306" s="20">
        <v>9.3000000000262997</v>
      </c>
      <c r="C306">
        <f t="shared" si="25"/>
        <v>1.2217069742425153E-2</v>
      </c>
      <c r="D306">
        <f t="shared" si="26"/>
        <v>1.221646196996915E-2</v>
      </c>
      <c r="E306">
        <f t="shared" si="27"/>
        <v>1.2216158104149675E-2</v>
      </c>
      <c r="F306">
        <f t="shared" si="28"/>
        <v>3.4464529187396935</v>
      </c>
      <c r="G306">
        <f t="shared" si="29"/>
        <v>-4.9493518793605213E-3</v>
      </c>
      <c r="H306" s="19">
        <f t="shared" si="30"/>
        <v>2.4496084025729524E-5</v>
      </c>
    </row>
    <row r="307" spans="2:8" x14ac:dyDescent="0.25">
      <c r="B307" s="20">
        <v>9.4000000000264006</v>
      </c>
      <c r="C307">
        <f t="shared" si="25"/>
        <v>1.2348436083741313E-2</v>
      </c>
      <c r="D307">
        <f t="shared" si="26"/>
        <v>1.2347808495369123E-2</v>
      </c>
      <c r="E307">
        <f t="shared" si="27"/>
        <v>1.2347494722712547E-2</v>
      </c>
      <c r="F307">
        <f t="shared" si="28"/>
        <v>3.4835059323405617</v>
      </c>
      <c r="G307">
        <f t="shared" si="29"/>
        <v>-5.4698117175767747E-3</v>
      </c>
      <c r="H307" s="19">
        <f t="shared" si="30"/>
        <v>2.9918840225740184E-5</v>
      </c>
    </row>
    <row r="308" spans="2:8" x14ac:dyDescent="0.25">
      <c r="B308" s="20">
        <v>9.5000000000264997</v>
      </c>
      <c r="C308">
        <f t="shared" si="25"/>
        <v>1.2479802425057472E-2</v>
      </c>
      <c r="D308">
        <f t="shared" si="26"/>
        <v>1.2479154594702269E-2</v>
      </c>
      <c r="E308">
        <f t="shared" si="27"/>
        <v>1.2478830702223904E-2</v>
      </c>
      <c r="F308">
        <f t="shared" si="28"/>
        <v>3.5205587656506268</v>
      </c>
      <c r="G308">
        <f t="shared" si="29"/>
        <v>-5.9718839768383358E-3</v>
      </c>
      <c r="H308" s="19">
        <f t="shared" si="30"/>
        <v>3.566339823281846E-5</v>
      </c>
    </row>
    <row r="309" spans="2:8" x14ac:dyDescent="0.25">
      <c r="B309" s="20">
        <v>9.6000000000266006</v>
      </c>
      <c r="C309">
        <f t="shared" si="25"/>
        <v>1.2611168766373632E-2</v>
      </c>
      <c r="D309">
        <f t="shared" si="26"/>
        <v>1.2610500263438774E-2</v>
      </c>
      <c r="E309">
        <f t="shared" si="27"/>
        <v>1.2610166035890593E-2</v>
      </c>
      <c r="F309">
        <f t="shared" si="28"/>
        <v>3.5576114167533874</v>
      </c>
      <c r="G309">
        <f t="shared" si="29"/>
        <v>-6.4553830984857936E-3</v>
      </c>
      <c r="H309" s="19">
        <f t="shared" si="30"/>
        <v>4.1671970948216049E-5</v>
      </c>
    </row>
    <row r="310" spans="2:8" x14ac:dyDescent="0.25">
      <c r="B310" s="20">
        <v>9.7000000000266997</v>
      </c>
      <c r="C310">
        <f t="shared" si="25"/>
        <v>1.274253510768979E-2</v>
      </c>
      <c r="D310">
        <f t="shared" si="26"/>
        <v>1.2741845497048909E-2</v>
      </c>
      <c r="E310">
        <f t="shared" si="27"/>
        <v>1.2741500716919625E-2</v>
      </c>
      <c r="F310">
        <f t="shared" si="28"/>
        <v>3.5946638837323874</v>
      </c>
      <c r="G310">
        <f t="shared" si="29"/>
        <v>-6.9201422153434703E-3</v>
      </c>
      <c r="H310" s="19">
        <f t="shared" si="30"/>
        <v>4.788836828057883E-5</v>
      </c>
    </row>
    <row r="311" spans="2:8" x14ac:dyDescent="0.25">
      <c r="B311" s="20">
        <v>9.8000000000268006</v>
      </c>
      <c r="C311">
        <f t="shared" si="25"/>
        <v>1.2873901449005951E-2</v>
      </c>
      <c r="D311">
        <f t="shared" si="26"/>
        <v>1.2873190291003036E-2</v>
      </c>
      <c r="E311">
        <f t="shared" si="27"/>
        <v>1.2872834738518182E-2</v>
      </c>
      <c r="F311">
        <f t="shared" si="28"/>
        <v>3.6317161646712215</v>
      </c>
      <c r="G311">
        <f t="shared" si="29"/>
        <v>-7.3660132051894976E-3</v>
      </c>
      <c r="H311" s="19">
        <f t="shared" si="30"/>
        <v>5.4258150539026057E-5</v>
      </c>
    </row>
    <row r="312" spans="2:8" x14ac:dyDescent="0.25">
      <c r="B312" s="20">
        <v>9.9000000000268997</v>
      </c>
      <c r="C312">
        <f t="shared" si="25"/>
        <v>1.3005267790322109E-2</v>
      </c>
      <c r="D312">
        <f t="shared" si="26"/>
        <v>1.3004534640771604E-2</v>
      </c>
      <c r="E312">
        <f t="shared" si="27"/>
        <v>1.3004168093893613E-2</v>
      </c>
      <c r="F312">
        <f t="shared" si="28"/>
        <v>3.6687682576535297</v>
      </c>
      <c r="G312">
        <f t="shared" si="29"/>
        <v>-7.7928667247194293E-3</v>
      </c>
      <c r="H312" s="19">
        <f t="shared" si="30"/>
        <v>6.0728771789239328E-5</v>
      </c>
    </row>
    <row r="313" spans="2:8" x14ac:dyDescent="0.25">
      <c r="B313" s="20">
        <v>10.000000000027001</v>
      </c>
      <c r="C313">
        <f t="shared" si="25"/>
        <v>1.3136634131638271E-2</v>
      </c>
      <c r="D313">
        <f t="shared" si="26"/>
        <v>1.3135878541825166E-2</v>
      </c>
      <c r="E313">
        <f t="shared" si="27"/>
        <v>1.313550077625345E-2</v>
      </c>
      <c r="F313">
        <f t="shared" si="28"/>
        <v>3.7058201607630039</v>
      </c>
      <c r="G313">
        <f t="shared" si="29"/>
        <v>-8.2005922240362145E-3</v>
      </c>
      <c r="H313" s="19">
        <f t="shared" si="30"/>
        <v>6.7249712824923226E-5</v>
      </c>
    </row>
    <row r="314" spans="2:8" x14ac:dyDescent="0.25">
      <c r="B314" s="20">
        <v>10.1000000000271</v>
      </c>
      <c r="C314">
        <f t="shared" si="25"/>
        <v>1.3268000472954428E-2</v>
      </c>
      <c r="D314">
        <f t="shared" si="26"/>
        <v>1.3267221989634349E-2</v>
      </c>
      <c r="E314">
        <f t="shared" si="27"/>
        <v>1.3266832778805377E-2</v>
      </c>
      <c r="F314">
        <f t="shared" si="28"/>
        <v>3.7428718720833793</v>
      </c>
      <c r="G314">
        <f t="shared" si="29"/>
        <v>-8.5890979417198917E-3</v>
      </c>
      <c r="H314" s="19">
        <f t="shared" si="30"/>
        <v>7.377260345245688E-5</v>
      </c>
    </row>
    <row r="315" spans="2:8" x14ac:dyDescent="0.25">
      <c r="B315" s="20">
        <v>10.200000000027201</v>
      </c>
      <c r="C315">
        <f t="shared" si="25"/>
        <v>1.339936681427059E-2</v>
      </c>
      <c r="D315">
        <f t="shared" si="26"/>
        <v>1.3398564979669897E-2</v>
      </c>
      <c r="E315">
        <f t="shared" si="27"/>
        <v>1.3398164094757282E-2</v>
      </c>
      <c r="F315">
        <f t="shared" si="28"/>
        <v>3.7799233896984483</v>
      </c>
      <c r="G315">
        <f t="shared" si="29"/>
        <v>-8.9583108805523243E-3</v>
      </c>
      <c r="H315" s="19">
        <f t="shared" si="30"/>
        <v>8.0251333832622164E-5</v>
      </c>
    </row>
    <row r="316" spans="2:8" x14ac:dyDescent="0.25">
      <c r="B316" s="20">
        <v>10.3000000000273</v>
      </c>
      <c r="C316">
        <f t="shared" si="25"/>
        <v>1.3530733155586746E-2</v>
      </c>
      <c r="D316">
        <f t="shared" si="26"/>
        <v>1.3529907507402622E-2</v>
      </c>
      <c r="E316">
        <f t="shared" si="27"/>
        <v>1.3529494717317207E-2</v>
      </c>
      <c r="F316">
        <f t="shared" si="28"/>
        <v>3.8169747116920463</v>
      </c>
      <c r="G316">
        <f t="shared" si="29"/>
        <v>-9.3081767639922146E-3</v>
      </c>
      <c r="H316" s="19">
        <f t="shared" si="30"/>
        <v>8.664215466972458E-5</v>
      </c>
    </row>
    <row r="317" spans="2:8" x14ac:dyDescent="0.25">
      <c r="B317" s="20">
        <v>10.400000000027401</v>
      </c>
      <c r="C317">
        <f t="shared" si="25"/>
        <v>1.3662099496902908E-2</v>
      </c>
      <c r="D317">
        <f t="shared" si="26"/>
        <v>1.366124956830346E-2</v>
      </c>
      <c r="E317">
        <f t="shared" si="27"/>
        <v>1.3660824639693391E-2</v>
      </c>
      <c r="F317">
        <f t="shared" si="28"/>
        <v>3.8540258361480655</v>
      </c>
      <c r="G317">
        <f t="shared" si="29"/>
        <v>-9.6386599735176614E-3</v>
      </c>
      <c r="H317" s="19">
        <f t="shared" si="30"/>
        <v>9.2903766085091483E-5</v>
      </c>
    </row>
    <row r="318" spans="2:8" x14ac:dyDescent="0.25">
      <c r="B318" s="20">
        <v>10.5000000000275</v>
      </c>
      <c r="C318">
        <f t="shared" si="25"/>
        <v>1.3793465838219067E-2</v>
      </c>
      <c r="D318">
        <f t="shared" si="26"/>
        <v>1.3792591157843419E-2</v>
      </c>
      <c r="E318">
        <f t="shared" si="27"/>
        <v>1.3792153855094236E-2</v>
      </c>
      <c r="F318">
        <f t="shared" si="28"/>
        <v>3.8910767611504435</v>
      </c>
      <c r="G318">
        <f t="shared" si="29"/>
        <v>-9.9497434669730822E-3</v>
      </c>
      <c r="H318" s="19">
        <f t="shared" si="30"/>
        <v>9.8997395058573529E-5</v>
      </c>
    </row>
    <row r="319" spans="2:8" x14ac:dyDescent="0.25">
      <c r="B319" s="20">
        <v>10.600000000027601</v>
      </c>
      <c r="C319">
        <f t="shared" si="25"/>
        <v>1.3924832179535227E-2</v>
      </c>
      <c r="D319">
        <f t="shared" si="26"/>
        <v>1.3923932271493621E-2</v>
      </c>
      <c r="E319">
        <f t="shared" si="27"/>
        <v>1.3923482356728347E-2</v>
      </c>
      <c r="F319">
        <f t="shared" si="28"/>
        <v>3.9281274847831744</v>
      </c>
      <c r="G319">
        <f t="shared" si="29"/>
        <v>-1.0241428678078634E-2</v>
      </c>
      <c r="H319" s="19">
        <f t="shared" si="30"/>
        <v>1.0488686136817146E-4</v>
      </c>
    </row>
    <row r="320" spans="2:8" x14ac:dyDescent="0.25">
      <c r="B320" s="20">
        <v>10.7000000000277</v>
      </c>
      <c r="C320">
        <f t="shared" si="25"/>
        <v>1.4056198520851385E-2</v>
      </c>
      <c r="D320">
        <f t="shared" si="26"/>
        <v>1.4055272904725276E-2</v>
      </c>
      <c r="E320">
        <f t="shared" si="27"/>
        <v>1.4054810137804498E-2</v>
      </c>
      <c r="F320">
        <f t="shared" si="28"/>
        <v>3.9651780051302996</v>
      </c>
      <c r="G320">
        <f t="shared" si="29"/>
        <v>-1.051373539727977E-2</v>
      </c>
      <c r="H320" s="19">
        <f t="shared" si="30"/>
        <v>1.1053863200401359E-4</v>
      </c>
    </row>
    <row r="321" spans="2:8" x14ac:dyDescent="0.25">
      <c r="B321" s="20">
        <v>10.800000000027801</v>
      </c>
      <c r="C321">
        <f t="shared" si="25"/>
        <v>1.4187564862167545E-2</v>
      </c>
      <c r="D321">
        <f t="shared" si="26"/>
        <v>1.4186613053009701E-2</v>
      </c>
      <c r="E321">
        <f t="shared" si="27"/>
        <v>1.4186137191531657E-2</v>
      </c>
      <c r="F321">
        <f t="shared" si="28"/>
        <v>4.0022283202759183</v>
      </c>
      <c r="G321">
        <f t="shared" si="29"/>
        <v>-1.0766701634135199E-2</v>
      </c>
      <c r="H321" s="19">
        <f t="shared" si="30"/>
        <v>1.1592186407848958E-4</v>
      </c>
    </row>
    <row r="322" spans="2:8" x14ac:dyDescent="0.25">
      <c r="B322" s="20">
        <v>10.9000000000279</v>
      </c>
      <c r="C322">
        <f t="shared" si="25"/>
        <v>1.4318931203483704E-2</v>
      </c>
      <c r="D322">
        <f t="shared" si="26"/>
        <v>1.4317952711818311E-2</v>
      </c>
      <c r="E322">
        <f t="shared" si="27"/>
        <v>1.4317463511118976E-2</v>
      </c>
      <c r="F322">
        <f t="shared" si="28"/>
        <v>4.0392784283041792</v>
      </c>
      <c r="G322">
        <f t="shared" si="29"/>
        <v>-1.1000383461460522E-2</v>
      </c>
      <c r="H322" s="19">
        <f t="shared" si="30"/>
        <v>1.2100843629917416E-4</v>
      </c>
    </row>
    <row r="323" spans="2:8" x14ac:dyDescent="0.25">
      <c r="B323" s="20">
        <v>11.000000000028001</v>
      </c>
      <c r="C323">
        <f t="shared" si="25"/>
        <v>1.4450297544799864E-2</v>
      </c>
      <c r="D323">
        <f t="shared" si="26"/>
        <v>1.444929187662262E-2</v>
      </c>
      <c r="E323">
        <f t="shared" si="27"/>
        <v>1.4448789089775801E-2</v>
      </c>
      <c r="F323">
        <f t="shared" si="28"/>
        <v>4.0763283272992856</v>
      </c>
      <c r="G323">
        <f t="shared" si="29"/>
        <v>-1.1214854841464856E-2</v>
      </c>
      <c r="H323" s="19">
        <f t="shared" si="30"/>
        <v>1.2577296911512771E-4</v>
      </c>
    </row>
    <row r="324" spans="2:8" x14ac:dyDescent="0.25">
      <c r="B324" s="20">
        <v>11.100000000028199</v>
      </c>
      <c r="C324">
        <f t="shared" si="25"/>
        <v>1.4581663886116153E-2</v>
      </c>
      <c r="D324">
        <f t="shared" si="26"/>
        <v>1.4580630542894376E-2</v>
      </c>
      <c r="E324">
        <f t="shared" si="27"/>
        <v>1.4580113920711797E-2</v>
      </c>
      <c r="F324">
        <f t="shared" si="28"/>
        <v>4.113378015345531</v>
      </c>
      <c r="G324">
        <f t="shared" si="29"/>
        <v>-1.1410207434136571E-2</v>
      </c>
      <c r="H324" s="19">
        <f t="shared" si="30"/>
        <v>1.3019283369002546E-4</v>
      </c>
    </row>
    <row r="325" spans="2:8" x14ac:dyDescent="0.25">
      <c r="B325" s="20">
        <v>11.2000000000283</v>
      </c>
      <c r="C325">
        <f t="shared" si="25"/>
        <v>1.4713030227432313E-2</v>
      </c>
      <c r="D325">
        <f t="shared" si="26"/>
        <v>1.4711968706105041E-2</v>
      </c>
      <c r="E325">
        <f t="shared" si="27"/>
        <v>1.4711437997136437E-2</v>
      </c>
      <c r="F325">
        <f t="shared" si="28"/>
        <v>4.1504274905271554</v>
      </c>
      <c r="G325">
        <f t="shared" si="29"/>
        <v>-1.1586550388151887E-2</v>
      </c>
      <c r="H325" s="19">
        <f t="shared" si="30"/>
        <v>1.3424814989718264E-4</v>
      </c>
    </row>
    <row r="326" spans="2:8" x14ac:dyDescent="0.25">
      <c r="B326" s="20">
        <v>11.300000000028399</v>
      </c>
      <c r="C326">
        <f t="shared" si="25"/>
        <v>1.4844396568748471E-2</v>
      </c>
      <c r="D326">
        <f t="shared" si="26"/>
        <v>1.4843306361726568E-2</v>
      </c>
      <c r="E326">
        <f t="shared" si="27"/>
        <v>1.4842761312259766E-2</v>
      </c>
      <c r="F326">
        <f t="shared" si="28"/>
        <v>4.1874767509285604</v>
      </c>
      <c r="G326">
        <f t="shared" si="29"/>
        <v>-1.1744010114602396E-2</v>
      </c>
      <c r="H326" s="19">
        <f t="shared" si="30"/>
        <v>1.3792177357188339E-4</v>
      </c>
    </row>
    <row r="327" spans="2:8" x14ac:dyDescent="0.25">
      <c r="B327" s="20">
        <v>11.4000000000285</v>
      </c>
      <c r="C327">
        <f t="shared" si="25"/>
        <v>1.4975762910064631E-2</v>
      </c>
      <c r="D327">
        <f t="shared" si="26"/>
        <v>1.4974643505230891E-2</v>
      </c>
      <c r="E327">
        <f t="shared" si="27"/>
        <v>1.4974083859291916E-2</v>
      </c>
      <c r="F327">
        <f t="shared" si="28"/>
        <v>4.2245257946341708</v>
      </c>
      <c r="G327">
        <f t="shared" si="29"/>
        <v>-1.1882730043848922E-2</v>
      </c>
      <c r="H327" s="19">
        <f t="shared" si="30"/>
        <v>1.411992732949898E-4</v>
      </c>
    </row>
    <row r="328" spans="2:8" x14ac:dyDescent="0.25">
      <c r="B328" s="20">
        <v>11.500000000028599</v>
      </c>
      <c r="C328">
        <f t="shared" si="25"/>
        <v>1.510712925138079E-2</v>
      </c>
      <c r="D328">
        <f t="shared" si="26"/>
        <v>1.5105980132090044E-2</v>
      </c>
      <c r="E328">
        <f t="shared" si="27"/>
        <v>1.5105405631443202E-2</v>
      </c>
      <c r="F328">
        <f t="shared" si="28"/>
        <v>4.2615746197284636</v>
      </c>
      <c r="G328">
        <f t="shared" si="29"/>
        <v>-1.2002870365833408E-2</v>
      </c>
      <c r="H328" s="19">
        <f t="shared" si="30"/>
        <v>1.4406889701900179E-4</v>
      </c>
    </row>
    <row r="329" spans="2:8" x14ac:dyDescent="0.25">
      <c r="B329" s="20">
        <v>11.6000000000287</v>
      </c>
      <c r="C329">
        <f t="shared" si="25"/>
        <v>1.5238495592696952E-2</v>
      </c>
      <c r="D329">
        <f t="shared" si="26"/>
        <v>1.5237316237776171E-2</v>
      </c>
      <c r="E329">
        <f t="shared" si="27"/>
        <v>1.5236726621924145E-2</v>
      </c>
      <c r="F329">
        <f t="shared" si="28"/>
        <v>4.2986232242959739</v>
      </c>
      <c r="G329">
        <f t="shared" si="29"/>
        <v>-1.2104607754193723E-2</v>
      </c>
      <c r="H329" s="19">
        <f t="shared" si="30"/>
        <v>1.465215288828868E-4</v>
      </c>
    </row>
    <row r="330" spans="2:8" x14ac:dyDescent="0.25">
      <c r="B330" s="20">
        <v>11.700000000028799</v>
      </c>
      <c r="C330">
        <f t="shared" si="25"/>
        <v>1.5369861934013108E-2</v>
      </c>
      <c r="D330">
        <f t="shared" si="26"/>
        <v>1.5368651817761519E-2</v>
      </c>
      <c r="E330">
        <f t="shared" si="27"/>
        <v>1.5368046823945464E-2</v>
      </c>
      <c r="F330">
        <f t="shared" si="28"/>
        <v>4.3356716064212941</v>
      </c>
      <c r="G330">
        <f t="shared" si="29"/>
        <v>-1.218813507454436E-2</v>
      </c>
      <c r="H330" s="19">
        <f t="shared" si="30"/>
        <v>1.4855063659533843E-4</v>
      </c>
    </row>
    <row r="331" spans="2:8" x14ac:dyDescent="0.25">
      <c r="B331" s="20">
        <v>11.8000000000289</v>
      </c>
      <c r="C331">
        <f t="shared" si="25"/>
        <v>1.550122827532927E-2</v>
      </c>
      <c r="D331">
        <f t="shared" si="26"/>
        <v>1.5499986867518455E-2</v>
      </c>
      <c r="E331">
        <f t="shared" si="27"/>
        <v>1.5499366230718093E-2</v>
      </c>
      <c r="F331">
        <f t="shared" si="28"/>
        <v>4.3727197641890747</v>
      </c>
      <c r="G331">
        <f t="shared" si="29"/>
        <v>-1.2253661077302006E-2</v>
      </c>
      <c r="H331" s="19">
        <f t="shared" si="30"/>
        <v>1.5015220979738616E-4</v>
      </c>
    </row>
    <row r="332" spans="2:8" x14ac:dyDescent="0.25">
      <c r="B332" s="20">
        <v>11.900000000028999</v>
      </c>
      <c r="C332">
        <f t="shared" si="25"/>
        <v>1.5632594616645429E-2</v>
      </c>
      <c r="D332">
        <f t="shared" si="26"/>
        <v>1.563132138251944E-2</v>
      </c>
      <c r="E332">
        <f t="shared" si="27"/>
        <v>1.5630684835453157E-2</v>
      </c>
      <c r="F332">
        <f t="shared" si="28"/>
        <v>4.4097676956840228</v>
      </c>
      <c r="G332">
        <f t="shared" si="29"/>
        <v>-1.2301410075451017E-2</v>
      </c>
      <c r="H332" s="19">
        <f t="shared" si="30"/>
        <v>1.513246898444078E-4</v>
      </c>
    </row>
    <row r="333" spans="2:8" x14ac:dyDescent="0.25">
      <c r="B333" s="20">
        <v>12.0000000000291</v>
      </c>
      <c r="C333">
        <f t="shared" si="25"/>
        <v>1.5763960957961589E-2</v>
      </c>
      <c r="D333">
        <f t="shared" si="26"/>
        <v>1.5762655358237062E-2</v>
      </c>
      <c r="E333">
        <f t="shared" si="27"/>
        <v>1.5762002631361998E-2</v>
      </c>
      <c r="F333">
        <f t="shared" si="28"/>
        <v>4.4468153989909034</v>
      </c>
      <c r="G333">
        <f t="shared" si="29"/>
        <v>-1.2331621607658888E-2</v>
      </c>
      <c r="H333" s="19">
        <f t="shared" si="30"/>
        <v>1.5206889147447957E-4</v>
      </c>
    </row>
    <row r="334" spans="2:8" x14ac:dyDescent="0.25">
      <c r="B334" s="20">
        <v>12.100000000029199</v>
      </c>
      <c r="C334">
        <f t="shared" si="25"/>
        <v>1.5895327299277746E-2</v>
      </c>
      <c r="D334">
        <f t="shared" si="26"/>
        <v>1.5893988790144007E-2</v>
      </c>
      <c r="E334">
        <f t="shared" si="27"/>
        <v>1.5893319611656166E-2</v>
      </c>
      <c r="F334">
        <f t="shared" si="28"/>
        <v>4.4838628721945435</v>
      </c>
      <c r="G334">
        <f t="shared" si="29"/>
        <v>-1.2344550087166884E-2</v>
      </c>
      <c r="H334" s="19">
        <f t="shared" si="30"/>
        <v>1.5238791685457192E-4</v>
      </c>
    </row>
    <row r="335" spans="2:8" x14ac:dyDescent="0.25">
      <c r="B335" s="20">
        <v>12.2000000000293</v>
      </c>
      <c r="C335">
        <f t="shared" ref="C335:C398" si="31">B335/$B$2</f>
        <v>1.6026693640593906E-2</v>
      </c>
      <c r="D335">
        <f t="shared" ref="D335:D398" si="32">ATAN(C335)</f>
        <v>1.6025321673713084E-2</v>
      </c>
      <c r="E335">
        <f t="shared" ref="E335:E398" si="33">SIN(D335)</f>
        <v>1.6024635769547421E-2</v>
      </c>
      <c r="F335">
        <f t="shared" ref="F335:F398" si="34">PI()*E335*$H$6/$C$2</f>
        <v>4.520910113379828</v>
      </c>
      <c r="G335">
        <f t="shared" ref="G335:G398" si="35">$H$6*SIN(F335)/F335</f>
        <v>-1.234046443689512E-2</v>
      </c>
      <c r="H335" s="19">
        <f t="shared" ref="H335:H398" si="36">G335^2</f>
        <v>1.5228706251827319E-4</v>
      </c>
    </row>
    <row r="336" spans="2:8" x14ac:dyDescent="0.25">
      <c r="B336" s="20">
        <v>12.300000000029399</v>
      </c>
      <c r="C336">
        <f t="shared" si="31"/>
        <v>1.6158059981910066E-2</v>
      </c>
      <c r="D336">
        <f t="shared" si="32"/>
        <v>1.6156654004417209E-2</v>
      </c>
      <c r="E336">
        <f t="shared" si="33"/>
        <v>1.6155951098247738E-2</v>
      </c>
      <c r="F336">
        <f t="shared" si="34"/>
        <v>4.557957120631702</v>
      </c>
      <c r="G336">
        <f t="shared" si="35"/>
        <v>-1.2319647711215272E-2</v>
      </c>
      <c r="H336" s="19">
        <f t="shared" si="36"/>
        <v>1.5177371972845168E-4</v>
      </c>
    </row>
    <row r="337" spans="2:8" x14ac:dyDescent="0.25">
      <c r="B337" s="20">
        <v>12.4000000000295</v>
      </c>
      <c r="C337">
        <f t="shared" si="31"/>
        <v>1.6289426323226226E-2</v>
      </c>
      <c r="D337">
        <f t="shared" si="32"/>
        <v>1.6287985777729413E-2</v>
      </c>
      <c r="E337">
        <f t="shared" si="33"/>
        <v>1.62872655909693E-2</v>
      </c>
      <c r="F337">
        <f t="shared" si="34"/>
        <v>4.5950038920351695</v>
      </c>
      <c r="G337">
        <f t="shared" si="35"/>
        <v>-1.228239670485725E-2</v>
      </c>
      <c r="H337" s="19">
        <f t="shared" si="36"/>
        <v>1.5085726881548824E-4</v>
      </c>
    </row>
    <row r="338" spans="2:8" x14ac:dyDescent="0.25">
      <c r="B338" s="20">
        <v>12.500000000029599</v>
      </c>
      <c r="C338">
        <f t="shared" si="31"/>
        <v>1.6420792664542383E-2</v>
      </c>
      <c r="D338">
        <f t="shared" si="32"/>
        <v>1.6419316989122842E-2</v>
      </c>
      <c r="E338">
        <f t="shared" si="33"/>
        <v>1.6418579240924505E-2</v>
      </c>
      <c r="F338">
        <f t="shared" si="34"/>
        <v>4.6320504256752955</v>
      </c>
      <c r="G338">
        <f t="shared" si="35"/>
        <v>-1.2229021549428877E-2</v>
      </c>
      <c r="H338" s="19">
        <f t="shared" si="36"/>
        <v>1.4954896805639584E-4</v>
      </c>
    </row>
    <row r="339" spans="2:8" x14ac:dyDescent="0.25">
      <c r="B339" s="20">
        <v>12.6000000000297</v>
      </c>
      <c r="C339">
        <f t="shared" si="31"/>
        <v>1.6552159005858543E-2</v>
      </c>
      <c r="D339">
        <f t="shared" si="32"/>
        <v>1.6550647634070763E-2</v>
      </c>
      <c r="E339">
        <f t="shared" si="33"/>
        <v>1.6549892041325984E-2</v>
      </c>
      <c r="F339">
        <f t="shared" si="34"/>
        <v>4.6690967196372108</v>
      </c>
      <c r="G339">
        <f t="shared" si="35"/>
        <v>-1.2159845298039599E-2</v>
      </c>
      <c r="H339" s="19">
        <f t="shared" si="36"/>
        <v>1.4786183767225575E-4</v>
      </c>
    </row>
    <row r="340" spans="2:8" x14ac:dyDescent="0.25">
      <c r="B340" s="20">
        <v>12.700000000029799</v>
      </c>
      <c r="C340">
        <f t="shared" si="31"/>
        <v>1.6683525347174703E-2</v>
      </c>
      <c r="D340">
        <f t="shared" si="32"/>
        <v>1.6681977708046559E-2</v>
      </c>
      <c r="E340">
        <f t="shared" si="33"/>
        <v>1.6681203985386577E-2</v>
      </c>
      <c r="F340">
        <f t="shared" si="34"/>
        <v>4.7061427720061042</v>
      </c>
      <c r="G340">
        <f t="shared" si="35"/>
        <v>-1.2075203498530866E-2</v>
      </c>
      <c r="H340" s="19">
        <f t="shared" si="36"/>
        <v>1.4581053953093204E-4</v>
      </c>
    </row>
    <row r="341" spans="2:8" x14ac:dyDescent="0.25">
      <c r="B341" s="20">
        <v>12.8000000000299</v>
      </c>
      <c r="C341">
        <f t="shared" si="31"/>
        <v>1.6814891688490863E-2</v>
      </c>
      <c r="D341">
        <f t="shared" si="32"/>
        <v>1.6813307206523725E-2</v>
      </c>
      <c r="E341">
        <f t="shared" si="33"/>
        <v>1.6812515066319342E-2</v>
      </c>
      <c r="F341">
        <f t="shared" si="34"/>
        <v>4.7431885808672281</v>
      </c>
      <c r="G341">
        <f t="shared" si="35"/>
        <v>-1.1975443755826614E-2</v>
      </c>
      <c r="H341" s="19">
        <f t="shared" si="36"/>
        <v>1.4341125314896663E-4</v>
      </c>
    </row>
    <row r="342" spans="2:8" x14ac:dyDescent="0.25">
      <c r="B342" s="20">
        <v>12.900000000029999</v>
      </c>
      <c r="C342">
        <f t="shared" si="31"/>
        <v>1.694625802980702E-2</v>
      </c>
      <c r="D342">
        <f t="shared" si="32"/>
        <v>1.6944636124975872E-2</v>
      </c>
      <c r="E342">
        <f t="shared" si="33"/>
        <v>1.6943825277337558E-2</v>
      </c>
      <c r="F342">
        <f t="shared" si="34"/>
        <v>4.7802341443058944</v>
      </c>
      <c r="G342">
        <f t="shared" si="35"/>
        <v>-1.1860925283927546E-2</v>
      </c>
      <c r="H342" s="19">
        <f t="shared" si="36"/>
        <v>1.4068154859091174E-4</v>
      </c>
    </row>
    <row r="343" spans="2:8" x14ac:dyDescent="0.25">
      <c r="B343" s="20">
        <v>13.0000000000301</v>
      </c>
      <c r="C343">
        <f t="shared" si="31"/>
        <v>1.7077624371123184E-2</v>
      </c>
      <c r="D343">
        <f t="shared" si="32"/>
        <v>1.7075964458876759E-2</v>
      </c>
      <c r="E343">
        <f t="shared" si="33"/>
        <v>1.7075134611654757E-2</v>
      </c>
      <c r="F343">
        <f t="shared" si="34"/>
        <v>4.8172794604074891</v>
      </c>
      <c r="G343">
        <f t="shared" si="35"/>
        <v>-1.1732018448082575E-2</v>
      </c>
      <c r="H343" s="19">
        <f t="shared" si="36"/>
        <v>1.3764025686614987E-4</v>
      </c>
    </row>
    <row r="344" spans="2:8" x14ac:dyDescent="0.25">
      <c r="B344" s="20">
        <v>13.100000000030199</v>
      </c>
      <c r="C344">
        <f t="shared" si="31"/>
        <v>1.7208990712439341E-2</v>
      </c>
      <c r="D344">
        <f t="shared" si="32"/>
        <v>1.7207292203700226E-2</v>
      </c>
      <c r="E344">
        <f t="shared" si="33"/>
        <v>1.7206443062484655E-2</v>
      </c>
      <c r="F344">
        <f t="shared" si="34"/>
        <v>4.8543245272574476</v>
      </c>
      <c r="G344">
        <f t="shared" si="35"/>
        <v>-1.1589104297679953E-2</v>
      </c>
      <c r="H344" s="19">
        <f t="shared" si="36"/>
        <v>1.3430733842250396E-4</v>
      </c>
    </row>
    <row r="345" spans="2:8" x14ac:dyDescent="0.25">
      <c r="B345" s="20">
        <v>13.2000000000303</v>
      </c>
      <c r="C345">
        <f t="shared" si="31"/>
        <v>1.7340357053755501E-2</v>
      </c>
      <c r="D345">
        <f t="shared" si="32"/>
        <v>1.7338619354920259E-2</v>
      </c>
      <c r="E345">
        <f t="shared" si="33"/>
        <v>1.7337750623041225E-2</v>
      </c>
      <c r="F345">
        <f t="shared" si="34"/>
        <v>4.891369342941279</v>
      </c>
      <c r="G345">
        <f t="shared" si="35"/>
        <v>-1.1432574090408557E-2</v>
      </c>
      <c r="H345" s="19">
        <f t="shared" si="36"/>
        <v>1.3070375033268102E-4</v>
      </c>
    </row>
    <row r="346" spans="2:8" x14ac:dyDescent="0.25">
      <c r="B346" s="20">
        <v>13.3000000000304</v>
      </c>
      <c r="C346">
        <f t="shared" si="31"/>
        <v>1.7471723395071661E-2</v>
      </c>
      <c r="D346">
        <f t="shared" si="32"/>
        <v>1.7469945908010969E-2</v>
      </c>
      <c r="E346">
        <f t="shared" si="33"/>
        <v>1.7469057286538667E-2</v>
      </c>
      <c r="F346">
        <f t="shared" si="34"/>
        <v>4.9284139055445584</v>
      </c>
      <c r="G346">
        <f t="shared" si="35"/>
        <v>-1.126282880824806E-2</v>
      </c>
      <c r="H346" s="19">
        <f t="shared" si="36"/>
        <v>1.2685131276390241E-4</v>
      </c>
    </row>
    <row r="347" spans="2:8" x14ac:dyDescent="0.25">
      <c r="B347" s="20">
        <v>13.4000000000305</v>
      </c>
      <c r="C347">
        <f t="shared" si="31"/>
        <v>1.7603089736387821E-2</v>
      </c>
      <c r="D347">
        <f t="shared" si="32"/>
        <v>1.7601271858446576E-2</v>
      </c>
      <c r="E347">
        <f t="shared" si="33"/>
        <v>1.7600363046191402E-2</v>
      </c>
      <c r="F347">
        <f t="shared" si="34"/>
        <v>4.9654582131529201</v>
      </c>
      <c r="G347">
        <f t="shared" si="35"/>
        <v>-1.1080278665853444E-2</v>
      </c>
      <c r="H347" s="19">
        <f t="shared" si="36"/>
        <v>1.2277257531296699E-4</v>
      </c>
    </row>
    <row r="348" spans="2:8" x14ac:dyDescent="0.25">
      <c r="B348" s="20">
        <v>13.5000000000306</v>
      </c>
      <c r="C348">
        <f t="shared" si="31"/>
        <v>1.7734456077703978E-2</v>
      </c>
      <c r="D348">
        <f t="shared" si="32"/>
        <v>1.7732597201701429E-2</v>
      </c>
      <c r="E348">
        <f t="shared" si="33"/>
        <v>1.7731667895214093E-2</v>
      </c>
      <c r="F348">
        <f t="shared" si="34"/>
        <v>5.002502263852068</v>
      </c>
      <c r="G348">
        <f t="shared" si="35"/>
        <v>-1.0885342611905683E-2</v>
      </c>
      <c r="H348" s="19">
        <f t="shared" si="36"/>
        <v>1.1849068377856964E-4</v>
      </c>
    </row>
    <row r="349" spans="2:8" x14ac:dyDescent="0.25">
      <c r="B349" s="20">
        <v>13.6000000000307</v>
      </c>
      <c r="C349">
        <f t="shared" si="31"/>
        <v>1.7865822419020138E-2</v>
      </c>
      <c r="D349">
        <f t="shared" si="32"/>
        <v>1.7863921933250017E-2</v>
      </c>
      <c r="E349">
        <f t="shared" si="33"/>
        <v>1.7862971826821644E-2</v>
      </c>
      <c r="F349">
        <f t="shared" si="34"/>
        <v>5.039546055727774</v>
      </c>
      <c r="G349">
        <f t="shared" si="35"/>
        <v>-1.0678447824006369E-2</v>
      </c>
      <c r="H349" s="19">
        <f t="shared" si="36"/>
        <v>1.1402924793002635E-4</v>
      </c>
    </row>
    <row r="350" spans="2:8" x14ac:dyDescent="0.25">
      <c r="B350" s="20">
        <v>13.7000000000308</v>
      </c>
      <c r="C350">
        <f t="shared" si="31"/>
        <v>1.7997188760336298E-2</v>
      </c>
      <c r="D350">
        <f t="shared" si="32"/>
        <v>1.7995246048566938E-2</v>
      </c>
      <c r="E350">
        <f t="shared" si="33"/>
        <v>1.7994274834229183E-2</v>
      </c>
      <c r="F350">
        <f t="shared" si="34"/>
        <v>5.0765895868658735</v>
      </c>
      <c r="G350">
        <f t="shared" si="35"/>
        <v>-1.0460029197698992E-2</v>
      </c>
      <c r="H350" s="19">
        <f t="shared" si="36"/>
        <v>1.0941221081671542E-4</v>
      </c>
    </row>
    <row r="351" spans="2:8" x14ac:dyDescent="0.25">
      <c r="B351" s="20">
        <v>13.8000000000309</v>
      </c>
      <c r="C351">
        <f t="shared" si="31"/>
        <v>1.8128555101652458E-2</v>
      </c>
      <c r="D351">
        <f t="shared" si="32"/>
        <v>1.8126569543126924E-2</v>
      </c>
      <c r="E351">
        <f t="shared" si="33"/>
        <v>1.8125576910652086E-2</v>
      </c>
      <c r="F351">
        <f t="shared" si="34"/>
        <v>5.1136328553522716</v>
      </c>
      <c r="G351">
        <f t="shared" si="35"/>
        <v>-1.0230528830203853E-2</v>
      </c>
      <c r="H351" s="19">
        <f t="shared" si="36"/>
        <v>1.0466372014563221E-4</v>
      </c>
    </row>
    <row r="352" spans="2:8" x14ac:dyDescent="0.25">
      <c r="B352" s="20">
        <v>13.900000000031</v>
      </c>
      <c r="C352">
        <f t="shared" si="31"/>
        <v>1.8259921442968615E-2</v>
      </c>
      <c r="D352">
        <f t="shared" si="32"/>
        <v>1.8257892412404834E-2</v>
      </c>
      <c r="E352">
        <f t="shared" si="33"/>
        <v>1.8256878049305959E-2</v>
      </c>
      <c r="F352">
        <f t="shared" si="34"/>
        <v>5.1506758592729369</v>
      </c>
      <c r="G352">
        <f t="shared" si="35"/>
        <v>-9.990395499457563E-3</v>
      </c>
      <c r="H352" s="19">
        <f t="shared" si="36"/>
        <v>9.9808002235581936E-5</v>
      </c>
    </row>
    <row r="353" spans="2:8" x14ac:dyDescent="0.25">
      <c r="B353" s="20">
        <v>14.0000000000311</v>
      </c>
      <c r="C353">
        <f t="shared" si="31"/>
        <v>1.8391287784284775E-2</v>
      </c>
      <c r="D353">
        <f t="shared" si="32"/>
        <v>1.8389214651875666E-2</v>
      </c>
      <c r="E353">
        <f t="shared" si="33"/>
        <v>1.8388178243406675E-2</v>
      </c>
      <c r="F353">
        <f t="shared" si="34"/>
        <v>5.187718596713915</v>
      </c>
      <c r="G353">
        <f t="shared" si="35"/>
        <v>-9.740084139050656E-3</v>
      </c>
      <c r="H353" s="19">
        <f t="shared" si="36"/>
        <v>9.4869239035786163E-5</v>
      </c>
    </row>
    <row r="354" spans="2:8" x14ac:dyDescent="0.25">
      <c r="B354" s="20">
        <v>14.1000000000312</v>
      </c>
      <c r="C354">
        <f t="shared" si="31"/>
        <v>1.8522654125600935E-2</v>
      </c>
      <c r="D354">
        <f t="shared" si="32"/>
        <v>1.8520536257014528E-2</v>
      </c>
      <c r="E354">
        <f t="shared" si="33"/>
        <v>1.8519477486170322E-2</v>
      </c>
      <c r="F354">
        <f t="shared" si="34"/>
        <v>5.2247610657613128</v>
      </c>
      <c r="G354">
        <f t="shared" si="35"/>
        <v>-9.4800553096598284E-3</v>
      </c>
      <c r="H354" s="19">
        <f t="shared" si="36"/>
        <v>8.9871448674209501E-5</v>
      </c>
    </row>
    <row r="355" spans="2:8" x14ac:dyDescent="0.25">
      <c r="B355" s="20">
        <v>14.2000000000313</v>
      </c>
      <c r="C355">
        <f t="shared" si="31"/>
        <v>1.8654020466917096E-2</v>
      </c>
      <c r="D355">
        <f t="shared" si="32"/>
        <v>1.8651857223296681E-2</v>
      </c>
      <c r="E355">
        <f t="shared" si="33"/>
        <v>1.8650775770813248E-2</v>
      </c>
      <c r="F355">
        <f t="shared" si="34"/>
        <v>5.2618032645013102</v>
      </c>
      <c r="G355">
        <f t="shared" si="35"/>
        <v>-9.2107746675721171E-3</v>
      </c>
      <c r="H355" s="19">
        <f t="shared" si="36"/>
        <v>8.483836997678825E-5</v>
      </c>
    </row>
    <row r="356" spans="2:8" x14ac:dyDescent="0.25">
      <c r="B356" s="20">
        <v>14.3000000000314</v>
      </c>
      <c r="C356">
        <f t="shared" si="31"/>
        <v>1.8785386808233252E-2</v>
      </c>
      <c r="D356">
        <f t="shared" si="32"/>
        <v>1.8783177546197502E-2</v>
      </c>
      <c r="E356">
        <f t="shared" si="33"/>
        <v>1.8782073090552052E-2</v>
      </c>
      <c r="F356">
        <f t="shared" si="34"/>
        <v>5.2988451910201544</v>
      </c>
      <c r="G356">
        <f t="shared" si="35"/>
        <v>-8.9327124309000697E-3</v>
      </c>
      <c r="H356" s="19">
        <f t="shared" si="36"/>
        <v>7.9793351373156631E-5</v>
      </c>
    </row>
    <row r="357" spans="2:8" x14ac:dyDescent="0.25">
      <c r="B357" s="20">
        <v>14.4000000000315</v>
      </c>
      <c r="C357">
        <f t="shared" si="31"/>
        <v>1.8916753149549412E-2</v>
      </c>
      <c r="D357">
        <f t="shared" si="32"/>
        <v>1.8914497221192511E-2</v>
      </c>
      <c r="E357">
        <f t="shared" si="33"/>
        <v>1.8913369438603573E-2</v>
      </c>
      <c r="F357">
        <f t="shared" si="34"/>
        <v>5.3358868434041646</v>
      </c>
      <c r="G357">
        <f t="shared" si="35"/>
        <v>-8.6463428440866612E-3</v>
      </c>
      <c r="H357" s="19">
        <f t="shared" si="36"/>
        <v>7.4759244577488613E-5</v>
      </c>
    </row>
    <row r="358" spans="2:8" x14ac:dyDescent="0.25">
      <c r="B358" s="20">
        <v>14.5000000000316</v>
      </c>
      <c r="C358">
        <f t="shared" si="31"/>
        <v>1.9048119490865573E-2</v>
      </c>
      <c r="D358">
        <f t="shared" si="32"/>
        <v>1.9045816243757358E-2</v>
      </c>
      <c r="E358">
        <f t="shared" si="33"/>
        <v>1.9044664808184911E-2</v>
      </c>
      <c r="F358">
        <f t="shared" si="34"/>
        <v>5.372928219739733</v>
      </c>
      <c r="G358">
        <f t="shared" si="35"/>
        <v>-8.352143641298616E-3</v>
      </c>
      <c r="H358" s="19">
        <f t="shared" si="36"/>
        <v>6.9758303404884907E-5</v>
      </c>
    </row>
    <row r="359" spans="2:8" x14ac:dyDescent="0.25">
      <c r="B359" s="20">
        <v>14.600000000031701</v>
      </c>
      <c r="C359">
        <f t="shared" si="31"/>
        <v>1.9179485832181733E-2</v>
      </c>
      <c r="D359">
        <f t="shared" si="32"/>
        <v>1.9177134609367829E-2</v>
      </c>
      <c r="E359">
        <f t="shared" si="33"/>
        <v>1.9175959192513411E-2</v>
      </c>
      <c r="F359">
        <f t="shared" si="34"/>
        <v>5.409969318113319</v>
      </c>
      <c r="G359">
        <f t="shared" si="35"/>
        <v>-8.0505955093055966E-3</v>
      </c>
      <c r="H359" s="19">
        <f t="shared" si="36"/>
        <v>6.4812088054451441E-5</v>
      </c>
    </row>
    <row r="360" spans="2:8" x14ac:dyDescent="0.25">
      <c r="B360" s="20">
        <v>14.7000000000318</v>
      </c>
      <c r="C360">
        <f t="shared" si="31"/>
        <v>1.931085217349789E-2</v>
      </c>
      <c r="D360">
        <f t="shared" si="32"/>
        <v>1.9308452313499841E-2</v>
      </c>
      <c r="E360">
        <f t="shared" si="33"/>
        <v>1.9307252584806676E-2</v>
      </c>
      <c r="F360">
        <f t="shared" si="34"/>
        <v>5.4470101366114561</v>
      </c>
      <c r="G360">
        <f t="shared" si="35"/>
        <v>-7.7421815504408291E-3</v>
      </c>
      <c r="H360" s="19">
        <f t="shared" si="36"/>
        <v>5.9941375159986363E-5</v>
      </c>
    </row>
    <row r="361" spans="2:8" x14ac:dyDescent="0.25">
      <c r="B361" s="20">
        <v>14.800000000031901</v>
      </c>
      <c r="C361">
        <f t="shared" si="31"/>
        <v>1.944221851481405E-2</v>
      </c>
      <c r="D361">
        <f t="shared" si="32"/>
        <v>1.9439769351629461E-2</v>
      </c>
      <c r="E361">
        <f t="shared" si="33"/>
        <v>1.9438544978282568E-2</v>
      </c>
      <c r="F361">
        <f t="shared" si="34"/>
        <v>5.484050673320751</v>
      </c>
      <c r="G361">
        <f t="shared" si="35"/>
        <v>-7.4273867462364756E-3</v>
      </c>
      <c r="H361" s="19">
        <f t="shared" si="36"/>
        <v>5.5166073878169261E-5</v>
      </c>
    </row>
    <row r="362" spans="2:8" x14ac:dyDescent="0.25">
      <c r="B362" s="20">
        <v>14.900000000032</v>
      </c>
      <c r="C362">
        <f t="shared" si="31"/>
        <v>1.957358485613021E-2</v>
      </c>
      <c r="D362">
        <f t="shared" si="32"/>
        <v>1.9571085719232877E-2</v>
      </c>
      <c r="E362">
        <f t="shared" si="33"/>
        <v>1.9569836366159204E-2</v>
      </c>
      <c r="F362">
        <f t="shared" si="34"/>
        <v>5.5210909263278829</v>
      </c>
      <c r="G362">
        <f t="shared" si="35"/>
        <v>-7.1066974223238464E-3</v>
      </c>
      <c r="H362" s="19">
        <f t="shared" si="36"/>
        <v>5.0505148252464401E-5</v>
      </c>
    </row>
    <row r="363" spans="2:8" x14ac:dyDescent="0.25">
      <c r="B363" s="20">
        <v>15.000000000032101</v>
      </c>
      <c r="C363">
        <f t="shared" si="31"/>
        <v>1.970495119744637E-2</v>
      </c>
      <c r="D363">
        <f t="shared" si="32"/>
        <v>1.9702401411786429E-2</v>
      </c>
      <c r="E363">
        <f t="shared" si="33"/>
        <v>1.9701126741654959E-2</v>
      </c>
      <c r="F363">
        <f t="shared" si="34"/>
        <v>5.5581308937196008</v>
      </c>
      <c r="G363">
        <f t="shared" si="35"/>
        <v>-6.7806007151847364E-3</v>
      </c>
      <c r="H363" s="19">
        <f t="shared" si="36"/>
        <v>4.597654605876376E-5</v>
      </c>
    </row>
    <row r="364" spans="2:8" x14ac:dyDescent="0.25">
      <c r="B364" s="20">
        <v>15.1000000000322</v>
      </c>
      <c r="C364">
        <f t="shared" si="31"/>
        <v>1.9836317538762527E-2</v>
      </c>
      <c r="D364">
        <f t="shared" si="32"/>
        <v>1.9833716424766584E-2</v>
      </c>
      <c r="E364">
        <f t="shared" si="33"/>
        <v>1.983241609798847E-2</v>
      </c>
      <c r="F364">
        <f t="shared" si="34"/>
        <v>5.5951705735827302</v>
      </c>
      <c r="G364">
        <f t="shared" si="35"/>
        <v>-6.4495840413356766E-3</v>
      </c>
      <c r="H364" s="19">
        <f t="shared" si="36"/>
        <v>4.1597134306251838E-5</v>
      </c>
    </row>
    <row r="365" spans="2:8" x14ac:dyDescent="0.25">
      <c r="B365" s="20">
        <v>15.200000000032301</v>
      </c>
      <c r="C365">
        <f t="shared" si="31"/>
        <v>1.9967683880078687E-2</v>
      </c>
      <c r="D365">
        <f t="shared" si="32"/>
        <v>1.9965030753649967E-2</v>
      </c>
      <c r="E365">
        <f t="shared" si="33"/>
        <v>1.9963704428378651E-2</v>
      </c>
      <c r="F365">
        <f t="shared" si="34"/>
        <v>5.6322099640041756</v>
      </c>
      <c r="G365">
        <f t="shared" si="35"/>
        <v>-6.1141345695219628E-3</v>
      </c>
      <c r="H365" s="19">
        <f t="shared" si="36"/>
        <v>3.738264153422352E-5</v>
      </c>
    </row>
    <row r="366" spans="2:8" x14ac:dyDescent="0.25">
      <c r="B366" s="20">
        <v>15.3000000000324</v>
      </c>
      <c r="C366">
        <f t="shared" si="31"/>
        <v>2.0099050221394847E-2</v>
      </c>
      <c r="D366">
        <f t="shared" si="32"/>
        <v>2.0096344393913328E-2</v>
      </c>
      <c r="E366">
        <f t="shared" si="33"/>
        <v>2.0094991726044658E-2</v>
      </c>
      <c r="F366">
        <f t="shared" si="34"/>
        <v>5.6692490630709065</v>
      </c>
      <c r="G366">
        <f t="shared" si="35"/>
        <v>-5.7747386964926021E-3</v>
      </c>
      <c r="H366" s="19">
        <f t="shared" si="36"/>
        <v>3.3347607012769074E-5</v>
      </c>
    </row>
    <row r="367" spans="2:8" x14ac:dyDescent="0.25">
      <c r="B367" s="20">
        <v>15.400000000032501</v>
      </c>
      <c r="C367">
        <f t="shared" si="31"/>
        <v>2.0230416562711007E-2</v>
      </c>
      <c r="D367">
        <f t="shared" si="32"/>
        <v>2.0227657341033569E-2</v>
      </c>
      <c r="E367">
        <f t="shared" si="33"/>
        <v>2.0226277984205936E-2</v>
      </c>
      <c r="F367">
        <f t="shared" si="34"/>
        <v>5.7062878688699792</v>
      </c>
      <c r="G367">
        <f t="shared" si="35"/>
        <v>-5.4318815269203619E-3</v>
      </c>
      <c r="H367" s="19">
        <f t="shared" si="36"/>
        <v>2.9505336922498682E-5</v>
      </c>
    </row>
    <row r="368" spans="2:8" x14ac:dyDescent="0.25">
      <c r="B368" s="20">
        <v>15.5000000000326</v>
      </c>
      <c r="C368">
        <f t="shared" si="31"/>
        <v>2.0361782904027164E-2</v>
      </c>
      <c r="D368">
        <f t="shared" si="32"/>
        <v>2.0358969590487726E-2</v>
      </c>
      <c r="E368">
        <f t="shared" si="33"/>
        <v>2.0357563196082177E-2</v>
      </c>
      <c r="F368">
        <f t="shared" si="34"/>
        <v>5.7433263794885114</v>
      </c>
      <c r="G368">
        <f t="shared" si="35"/>
        <v>-5.086046358025318E-3</v>
      </c>
      <c r="H368" s="19">
        <f t="shared" si="36"/>
        <v>2.5867867555982601E-5</v>
      </c>
    </row>
    <row r="369" spans="2:8" x14ac:dyDescent="0.25">
      <c r="B369" s="20">
        <v>15.600000000032701</v>
      </c>
      <c r="C369">
        <f t="shared" si="31"/>
        <v>2.0493149245343328E-2</v>
      </c>
      <c r="D369">
        <f t="shared" si="32"/>
        <v>2.0490281137752996E-2</v>
      </c>
      <c r="E369">
        <f t="shared" si="33"/>
        <v>2.0488847354893369E-2</v>
      </c>
      <c r="F369">
        <f t="shared" si="34"/>
        <v>5.7803645930137133</v>
      </c>
      <c r="G369">
        <f t="shared" si="35"/>
        <v>-4.7377141694509746E-3</v>
      </c>
      <c r="H369" s="19">
        <f t="shared" si="36"/>
        <v>2.2445935551416538E-5</v>
      </c>
    </row>
    <row r="370" spans="2:8" x14ac:dyDescent="0.25">
      <c r="B370" s="20">
        <v>15.7000000000328</v>
      </c>
      <c r="C370">
        <f t="shared" si="31"/>
        <v>2.0624515586659484E-2</v>
      </c>
      <c r="D370">
        <f t="shared" si="32"/>
        <v>2.0621591978306698E-2</v>
      </c>
      <c r="E370">
        <f t="shared" si="33"/>
        <v>2.0620130453859745E-2</v>
      </c>
      <c r="F370">
        <f t="shared" si="34"/>
        <v>5.8174025075328588</v>
      </c>
      <c r="G370">
        <f t="shared" si="35"/>
        <v>-4.3873631189358664E-3</v>
      </c>
      <c r="H370" s="19">
        <f t="shared" si="36"/>
        <v>1.9248955137398653E-5</v>
      </c>
    </row>
    <row r="371" spans="2:8" x14ac:dyDescent="0.25">
      <c r="B371" s="20">
        <v>15.800000000032901</v>
      </c>
      <c r="C371">
        <f t="shared" si="31"/>
        <v>2.0755881927975645E-2</v>
      </c>
      <c r="D371">
        <f t="shared" si="32"/>
        <v>2.0752902107626318E-2</v>
      </c>
      <c r="E371">
        <f t="shared" si="33"/>
        <v>2.0751412486201833E-2</v>
      </c>
      <c r="F371">
        <f t="shared" si="34"/>
        <v>5.8544401211333055</v>
      </c>
      <c r="G371">
        <f t="shared" si="35"/>
        <v>-4.0354680443126052E-3</v>
      </c>
      <c r="H371" s="19">
        <f t="shared" si="36"/>
        <v>1.6285002336668203E-5</v>
      </c>
    </row>
    <row r="372" spans="2:8" x14ac:dyDescent="0.25">
      <c r="B372" s="20">
        <v>15.900000000033</v>
      </c>
      <c r="C372">
        <f t="shared" si="31"/>
        <v>2.0887248269291805E-2</v>
      </c>
      <c r="D372">
        <f t="shared" si="32"/>
        <v>2.088421152118948E-2</v>
      </c>
      <c r="E372">
        <f t="shared" si="33"/>
        <v>2.0882693445140425E-2</v>
      </c>
      <c r="F372">
        <f t="shared" si="34"/>
        <v>5.891477431902489</v>
      </c>
      <c r="G372">
        <f t="shared" si="35"/>
        <v>-3.6824999723586789E-3</v>
      </c>
      <c r="H372" s="19">
        <f t="shared" si="36"/>
        <v>1.3560806046421672E-5</v>
      </c>
    </row>
    <row r="373" spans="2:8" x14ac:dyDescent="0.25">
      <c r="B373" s="20">
        <v>16.000000000033101</v>
      </c>
      <c r="C373">
        <f t="shared" si="31"/>
        <v>2.1018614610607965E-2</v>
      </c>
      <c r="D373">
        <f t="shared" si="32"/>
        <v>2.1015520214473959E-2</v>
      </c>
      <c r="E373">
        <f t="shared" si="33"/>
        <v>2.1013973323896602E-2</v>
      </c>
      <c r="F373">
        <f t="shared" si="34"/>
        <v>5.9285144379279204</v>
      </c>
      <c r="G373">
        <f t="shared" si="35"/>
        <v>-3.3289256350123846E-3</v>
      </c>
      <c r="H373" s="19">
        <f t="shared" si="36"/>
        <v>1.1081745883442608E-5</v>
      </c>
    </row>
    <row r="374" spans="2:8" x14ac:dyDescent="0.25">
      <c r="B374" s="20">
        <v>16.100000000033202</v>
      </c>
      <c r="C374">
        <f t="shared" si="31"/>
        <v>2.1149980951924125E-2</v>
      </c>
      <c r="D374">
        <f t="shared" si="32"/>
        <v>2.1146828182957676E-2</v>
      </c>
      <c r="E374">
        <f t="shared" si="33"/>
        <v>2.1145252115691716E-2</v>
      </c>
      <c r="F374">
        <f t="shared" si="34"/>
        <v>5.9655511372971928</v>
      </c>
      <c r="G374">
        <f t="shared" si="35"/>
        <v>-2.9752069934569324E-3</v>
      </c>
      <c r="H374" s="19">
        <f t="shared" si="36"/>
        <v>8.8518566539150396E-6</v>
      </c>
    </row>
    <row r="375" spans="2:8" x14ac:dyDescent="0.25">
      <c r="B375" s="20">
        <v>16.200000000033299</v>
      </c>
      <c r="C375">
        <f t="shared" si="31"/>
        <v>2.1281347293240282E-2</v>
      </c>
      <c r="D375">
        <f t="shared" si="32"/>
        <v>2.1278135422118694E-2</v>
      </c>
      <c r="E375">
        <f t="shared" si="33"/>
        <v>2.1276529813747388E-2</v>
      </c>
      <c r="F375">
        <f t="shared" si="34"/>
        <v>6.0025875280979726</v>
      </c>
      <c r="G375">
        <f t="shared" si="35"/>
        <v>-2.6218007705650212E-3</v>
      </c>
      <c r="H375" s="19">
        <f t="shared" si="36"/>
        <v>6.8738392805353387E-6</v>
      </c>
    </row>
    <row r="376" spans="2:8" x14ac:dyDescent="0.25">
      <c r="B376" s="20">
        <v>16.3000000000334</v>
      </c>
      <c r="C376">
        <f t="shared" si="31"/>
        <v>2.1412713634556442E-2</v>
      </c>
      <c r="D376">
        <f t="shared" si="32"/>
        <v>2.1409441927435248E-2</v>
      </c>
      <c r="E376">
        <f t="shared" si="33"/>
        <v>2.1407806411285545E-2</v>
      </c>
      <c r="F376">
        <f t="shared" si="34"/>
        <v>6.0396236084180126</v>
      </c>
      <c r="G376">
        <f t="shared" si="35"/>
        <v>-2.2691579921840124E-3</v>
      </c>
      <c r="H376" s="19">
        <f t="shared" si="36"/>
        <v>5.149077993492579E-6</v>
      </c>
    </row>
    <row r="377" spans="2:8" x14ac:dyDescent="0.25">
      <c r="B377" s="20">
        <v>16.400000000033501</v>
      </c>
      <c r="C377">
        <f t="shared" si="31"/>
        <v>2.1544079975872602E-2</v>
      </c>
      <c r="D377">
        <f t="shared" si="32"/>
        <v>2.1540747694385708E-2</v>
      </c>
      <c r="E377">
        <f t="shared" si="33"/>
        <v>2.1539081901528388E-2</v>
      </c>
      <c r="F377">
        <f t="shared" si="34"/>
        <v>6.0766593763451446</v>
      </c>
      <c r="G377">
        <f t="shared" si="35"/>
        <v>-1.9177235377304557E-3</v>
      </c>
      <c r="H377" s="19">
        <f t="shared" si="36"/>
        <v>3.6776635671654146E-6</v>
      </c>
    </row>
    <row r="378" spans="2:8" x14ac:dyDescent="0.25">
      <c r="B378" s="20">
        <v>16.500000000033602</v>
      </c>
      <c r="C378">
        <f t="shared" si="31"/>
        <v>2.1675446317188762E-2</v>
      </c>
      <c r="D378">
        <f t="shared" si="32"/>
        <v>2.1672052718448603E-2</v>
      </c>
      <c r="E378">
        <f t="shared" si="33"/>
        <v>2.1670356277698404E-2</v>
      </c>
      <c r="F378">
        <f t="shared" si="34"/>
        <v>6.1136948299672778</v>
      </c>
      <c r="G378">
        <f t="shared" si="35"/>
        <v>-1.5679357005495044E-3</v>
      </c>
      <c r="H378" s="19">
        <f t="shared" si="36"/>
        <v>2.4584223610576649E-6</v>
      </c>
    </row>
    <row r="379" spans="2:8" x14ac:dyDescent="0.25">
      <c r="B379" s="20">
        <v>16.600000000033699</v>
      </c>
      <c r="C379">
        <f t="shared" si="31"/>
        <v>2.1806812658504919E-2</v>
      </c>
      <c r="D379">
        <f t="shared" si="32"/>
        <v>2.1803356995102604E-2</v>
      </c>
      <c r="E379">
        <f t="shared" si="33"/>
        <v>2.1801629533018358E-2</v>
      </c>
      <c r="F379">
        <f t="shared" si="34"/>
        <v>6.1507299673724019</v>
      </c>
      <c r="G379">
        <f t="shared" si="35"/>
        <v>-1.2202257584819159E-3</v>
      </c>
      <c r="H379" s="19">
        <f t="shared" si="36"/>
        <v>1.4889509016627668E-6</v>
      </c>
    </row>
    <row r="380" spans="2:8" x14ac:dyDescent="0.25">
      <c r="B380" s="20">
        <v>16.7000000000338</v>
      </c>
      <c r="C380">
        <f t="shared" si="31"/>
        <v>2.1938178999821079E-2</v>
      </c>
      <c r="D380">
        <f t="shared" si="32"/>
        <v>2.1934660519826562E-2</v>
      </c>
      <c r="E380">
        <f t="shared" si="33"/>
        <v>2.1932901660711334E-2</v>
      </c>
      <c r="F380">
        <f t="shared" si="34"/>
        <v>6.1877647866485983</v>
      </c>
      <c r="G380">
        <f t="shared" si="35"/>
        <v>-8.7501755506778532E-4</v>
      </c>
      <c r="H380" s="19">
        <f t="shared" si="36"/>
        <v>7.6565572167680466E-7</v>
      </c>
    </row>
    <row r="381" spans="2:8" x14ac:dyDescent="0.25">
      <c r="B381" s="20">
        <v>16.800000000033901</v>
      </c>
      <c r="C381">
        <f t="shared" si="31"/>
        <v>2.2069545341137239E-2</v>
      </c>
      <c r="D381">
        <f t="shared" si="32"/>
        <v>2.2065963288099458E-2</v>
      </c>
      <c r="E381">
        <f t="shared" si="33"/>
        <v>2.2064172654000673E-2</v>
      </c>
      <c r="F381">
        <f t="shared" si="34"/>
        <v>6.2247992858840187</v>
      </c>
      <c r="G381">
        <f t="shared" si="35"/>
        <v>-5.3272709180254797E-4</v>
      </c>
      <c r="H381" s="19">
        <f t="shared" si="36"/>
        <v>2.8379815434040037E-7</v>
      </c>
    </row>
    <row r="382" spans="2:8" x14ac:dyDescent="0.25">
      <c r="B382" s="20">
        <v>16.900000000034002</v>
      </c>
      <c r="C382">
        <f t="shared" si="31"/>
        <v>2.22009116824534E-2</v>
      </c>
      <c r="D382">
        <f t="shared" si="32"/>
        <v>2.2197265295400441E-2</v>
      </c>
      <c r="E382">
        <f t="shared" si="33"/>
        <v>2.2195442506110028E-2</v>
      </c>
      <c r="F382">
        <f t="shared" si="34"/>
        <v>6.2618334631669024</v>
      </c>
      <c r="G382">
        <f t="shared" si="35"/>
        <v>-1.93762131845347E-4</v>
      </c>
      <c r="H382" s="19">
        <f t="shared" si="36"/>
        <v>3.7543763737253635E-8</v>
      </c>
    </row>
    <row r="383" spans="2:8" x14ac:dyDescent="0.25">
      <c r="B383" s="20">
        <v>17.000000000034099</v>
      </c>
      <c r="C383">
        <f t="shared" si="31"/>
        <v>2.2332278023769556E-2</v>
      </c>
      <c r="D383">
        <f t="shared" si="32"/>
        <v>2.232856653720881E-2</v>
      </c>
      <c r="E383">
        <f t="shared" si="33"/>
        <v>2.2326711210263337E-2</v>
      </c>
      <c r="F383">
        <f t="shared" si="34"/>
        <v>6.2988673165855698</v>
      </c>
      <c r="G383">
        <f t="shared" si="35"/>
        <v>1.4147818443369553E-4</v>
      </c>
      <c r="H383" s="19">
        <f t="shared" si="36"/>
        <v>2.001607667065477E-8</v>
      </c>
    </row>
    <row r="384" spans="2:8" x14ac:dyDescent="0.25">
      <c r="B384" s="20">
        <v>17.1000000000342</v>
      </c>
      <c r="C384">
        <f t="shared" si="31"/>
        <v>2.2463644365085716E-2</v>
      </c>
      <c r="D384">
        <f t="shared" si="32"/>
        <v>2.2459867009004042E-2</v>
      </c>
      <c r="E384">
        <f t="shared" si="33"/>
        <v>2.2457978759684857E-2</v>
      </c>
      <c r="F384">
        <f t="shared" si="34"/>
        <v>6.3359008442284335</v>
      </c>
      <c r="G384">
        <f t="shared" si="35"/>
        <v>4.7260371169698454E-4</v>
      </c>
      <c r="H384" s="19">
        <f t="shared" si="36"/>
        <v>2.2335426830976648E-7</v>
      </c>
    </row>
    <row r="385" spans="2:8" x14ac:dyDescent="0.25">
      <c r="B385" s="20">
        <v>17.200000000034301</v>
      </c>
      <c r="C385">
        <f t="shared" si="31"/>
        <v>2.2595010706401877E-2</v>
      </c>
      <c r="D385">
        <f t="shared" si="32"/>
        <v>2.2591166706265747E-2</v>
      </c>
      <c r="E385">
        <f t="shared" si="33"/>
        <v>2.2589245147599111E-2</v>
      </c>
      <c r="F385">
        <f t="shared" si="34"/>
        <v>6.3729340441839746</v>
      </c>
      <c r="G385">
        <f t="shared" si="35"/>
        <v>7.9923365931810694E-4</v>
      </c>
      <c r="H385" s="19">
        <f t="shared" si="36"/>
        <v>6.3877444218701181E-7</v>
      </c>
    </row>
    <row r="386" spans="2:8" x14ac:dyDescent="0.25">
      <c r="B386" s="20">
        <v>17.300000000034402</v>
      </c>
      <c r="C386">
        <f t="shared" si="31"/>
        <v>2.2726377047718037E-2</v>
      </c>
      <c r="D386">
        <f t="shared" si="32"/>
        <v>2.2722465624473713E-2</v>
      </c>
      <c r="E386">
        <f t="shared" si="33"/>
        <v>2.272051036723095E-2</v>
      </c>
      <c r="F386">
        <f t="shared" si="34"/>
        <v>6.4099669145407772</v>
      </c>
      <c r="G386">
        <f t="shared" si="35"/>
        <v>1.120996938157283E-3</v>
      </c>
      <c r="H386" s="19">
        <f t="shared" si="36"/>
        <v>1.2566341353580034E-6</v>
      </c>
    </row>
    <row r="387" spans="2:8" x14ac:dyDescent="0.25">
      <c r="B387" s="20">
        <v>17.400000000034499</v>
      </c>
      <c r="C387">
        <f t="shared" si="31"/>
        <v>2.2857743389034194E-2</v>
      </c>
      <c r="D387">
        <f t="shared" si="32"/>
        <v>2.285376375910788E-2</v>
      </c>
      <c r="E387">
        <f t="shared" si="33"/>
        <v>2.2851774411805505E-2</v>
      </c>
      <c r="F387">
        <f t="shared" si="34"/>
        <v>6.4469994533874928</v>
      </c>
      <c r="G387">
        <f t="shared" si="35"/>
        <v>1.4375324941095415E-3</v>
      </c>
      <c r="H387" s="19">
        <f t="shared" si="36"/>
        <v>2.0664996716207991E-6</v>
      </c>
    </row>
    <row r="388" spans="2:8" x14ac:dyDescent="0.25">
      <c r="B388" s="20">
        <v>17.5000000000346</v>
      </c>
      <c r="C388">
        <f t="shared" si="31"/>
        <v>2.2989109730350354E-2</v>
      </c>
      <c r="D388">
        <f t="shared" si="32"/>
        <v>2.2985061105648356E-2</v>
      </c>
      <c r="E388">
        <f t="shared" si="33"/>
        <v>2.2983037274548229E-2</v>
      </c>
      <c r="F388">
        <f t="shared" si="34"/>
        <v>6.4840316588128717</v>
      </c>
      <c r="G388">
        <f t="shared" si="35"/>
        <v>1.7484896281204886E-3</v>
      </c>
      <c r="H388" s="19">
        <f t="shared" si="36"/>
        <v>3.0572159796449243E-6</v>
      </c>
    </row>
    <row r="389" spans="2:8" x14ac:dyDescent="0.25">
      <c r="B389" s="20">
        <v>17.600000000034701</v>
      </c>
      <c r="C389">
        <f t="shared" si="31"/>
        <v>2.3120476071666514E-2</v>
      </c>
      <c r="D389">
        <f t="shared" si="32"/>
        <v>2.3116357659575409E-2</v>
      </c>
      <c r="E389">
        <f t="shared" si="33"/>
        <v>2.3114298948684872E-2</v>
      </c>
      <c r="F389">
        <f t="shared" si="34"/>
        <v>6.5210635289057484</v>
      </c>
      <c r="G389">
        <f t="shared" si="35"/>
        <v>2.0535283023792226E-3</v>
      </c>
      <c r="H389" s="19">
        <f t="shared" si="36"/>
        <v>4.216978488672492E-6</v>
      </c>
    </row>
    <row r="390" spans="2:8" x14ac:dyDescent="0.25">
      <c r="B390" s="20">
        <v>17.700000000034802</v>
      </c>
      <c r="C390">
        <f t="shared" si="31"/>
        <v>2.3251842412982674E-2</v>
      </c>
      <c r="D390">
        <f t="shared" si="32"/>
        <v>2.324765341636947E-2</v>
      </c>
      <c r="E390">
        <f t="shared" si="33"/>
        <v>2.3245559427441487E-2</v>
      </c>
      <c r="F390">
        <f t="shared" si="34"/>
        <v>6.5580950617550346</v>
      </c>
      <c r="G390">
        <f t="shared" si="35"/>
        <v>2.3523194324165603E-3</v>
      </c>
      <c r="H390" s="19">
        <f t="shared" si="36"/>
        <v>5.5334067121245681E-6</v>
      </c>
    </row>
    <row r="391" spans="2:8" x14ac:dyDescent="0.25">
      <c r="B391" s="20">
        <v>17.800000000034899</v>
      </c>
      <c r="C391">
        <f t="shared" si="31"/>
        <v>2.3383208754298831E-2</v>
      </c>
      <c r="D391">
        <f t="shared" si="32"/>
        <v>2.3378948371511134E-2</v>
      </c>
      <c r="E391">
        <f t="shared" si="33"/>
        <v>2.3376818704044441E-2</v>
      </c>
      <c r="F391">
        <f t="shared" si="34"/>
        <v>6.595126255449741</v>
      </c>
      <c r="G391">
        <f t="shared" si="35"/>
        <v>2.6445451648538123E-3</v>
      </c>
      <c r="H391" s="19">
        <f t="shared" si="36"/>
        <v>6.9936191289516773E-6</v>
      </c>
    </row>
    <row r="392" spans="2:8" x14ac:dyDescent="0.25">
      <c r="B392" s="20">
        <v>17.900000000035</v>
      </c>
      <c r="C392">
        <f t="shared" si="31"/>
        <v>2.3514575095614991E-2</v>
      </c>
      <c r="D392">
        <f t="shared" si="32"/>
        <v>2.3510242520481169E-2</v>
      </c>
      <c r="E392">
        <f t="shared" si="33"/>
        <v>2.3508076771720416E-2</v>
      </c>
      <c r="F392">
        <f t="shared" si="34"/>
        <v>6.6321571080789585</v>
      </c>
      <c r="G392">
        <f t="shared" si="35"/>
        <v>2.9298991405642873E-3</v>
      </c>
      <c r="H392" s="19">
        <f t="shared" si="36"/>
        <v>8.5843089738793502E-6</v>
      </c>
    </row>
    <row r="393" spans="2:8" x14ac:dyDescent="0.25">
      <c r="B393" s="20">
        <v>18.000000000035101</v>
      </c>
      <c r="C393">
        <f t="shared" si="31"/>
        <v>2.3645941436931151E-2</v>
      </c>
      <c r="D393">
        <f t="shared" si="32"/>
        <v>2.3641535858760502E-2</v>
      </c>
      <c r="E393">
        <f t="shared" si="33"/>
        <v>2.3639333623696399E-2</v>
      </c>
      <c r="F393">
        <f t="shared" si="34"/>
        <v>6.6691876177318692</v>
      </c>
      <c r="G393">
        <f t="shared" si="35"/>
        <v>3.2080867430286258E-3</v>
      </c>
      <c r="H393" s="19">
        <f t="shared" si="36"/>
        <v>1.0291820550796017E-5</v>
      </c>
    </row>
    <row r="394" spans="2:8" x14ac:dyDescent="0.25">
      <c r="B394" s="20">
        <v>18.100000000035202</v>
      </c>
      <c r="C394">
        <f t="shared" si="31"/>
        <v>2.3777307778247311E-2</v>
      </c>
      <c r="D394">
        <f t="shared" si="32"/>
        <v>2.377282838183023E-2</v>
      </c>
      <c r="E394">
        <f t="shared" si="33"/>
        <v>2.3770589253199692E-2</v>
      </c>
      <c r="F394">
        <f t="shared" si="34"/>
        <v>6.7062177824977445</v>
      </c>
      <c r="G394">
        <f t="shared" si="35"/>
        <v>3.4788253316822308E-3</v>
      </c>
      <c r="H394" s="19">
        <f t="shared" si="36"/>
        <v>1.2102225688353983E-5</v>
      </c>
    </row>
    <row r="395" spans="2:8" x14ac:dyDescent="0.25">
      <c r="B395" s="20">
        <v>18.200000000035299</v>
      </c>
      <c r="C395">
        <f t="shared" si="31"/>
        <v>2.3908674119563468E-2</v>
      </c>
      <c r="D395">
        <f t="shared" si="32"/>
        <v>2.3904120085171617E-2</v>
      </c>
      <c r="E395">
        <f t="shared" si="33"/>
        <v>2.3901843653457915E-2</v>
      </c>
      <c r="F395">
        <f t="shared" si="34"/>
        <v>6.7432476004659412</v>
      </c>
      <c r="G395">
        <f t="shared" si="35"/>
        <v>3.7418444600716416E-3</v>
      </c>
      <c r="H395" s="19">
        <f t="shared" si="36"/>
        <v>1.4001399963368835E-5</v>
      </c>
    </row>
    <row r="396" spans="2:8" x14ac:dyDescent="0.25">
      <c r="B396" s="20">
        <v>18.3000000000354</v>
      </c>
      <c r="C396">
        <f t="shared" si="31"/>
        <v>2.4040040460879628E-2</v>
      </c>
      <c r="D396">
        <f t="shared" si="32"/>
        <v>2.4035410964266101E-2</v>
      </c>
      <c r="E396">
        <f t="shared" si="33"/>
        <v>2.4033096817699003E-2</v>
      </c>
      <c r="F396">
        <f t="shared" si="34"/>
        <v>6.7802770697259094</v>
      </c>
      <c r="G396">
        <f t="shared" si="35"/>
        <v>3.9968860786550658E-3</v>
      </c>
      <c r="H396" s="19">
        <f t="shared" si="36"/>
        <v>1.5975098325746669E-5</v>
      </c>
    </row>
    <row r="397" spans="2:8" x14ac:dyDescent="0.25">
      <c r="B397" s="20">
        <v>18.400000000035501</v>
      </c>
      <c r="C397">
        <f t="shared" si="31"/>
        <v>2.4171406802195788E-2</v>
      </c>
      <c r="D397">
        <f t="shared" si="32"/>
        <v>2.4166701014595286E-2</v>
      </c>
      <c r="E397">
        <f t="shared" si="33"/>
        <v>2.4164348739151218E-2</v>
      </c>
      <c r="F397">
        <f t="shared" si="34"/>
        <v>6.8173061883671888</v>
      </c>
      <c r="G397">
        <f t="shared" si="35"/>
        <v>4.2437047221004489E-3</v>
      </c>
      <c r="H397" s="19">
        <f t="shared" si="36"/>
        <v>1.800902976837765E-5</v>
      </c>
    </row>
    <row r="398" spans="2:8" x14ac:dyDescent="0.25">
      <c r="B398" s="20">
        <v>18.500000000035602</v>
      </c>
      <c r="C398">
        <f t="shared" si="31"/>
        <v>2.4302773143511949E-2</v>
      </c>
      <c r="D398">
        <f t="shared" si="32"/>
        <v>2.4297990231640951E-2</v>
      </c>
      <c r="E398">
        <f t="shared" si="33"/>
        <v>2.4295599411043135E-2</v>
      </c>
      <c r="F398">
        <f t="shared" si="34"/>
        <v>6.8543349544794072</v>
      </c>
      <c r="G398">
        <f t="shared" si="35"/>
        <v>4.4820676809533121E-3</v>
      </c>
      <c r="H398" s="19">
        <f t="shared" si="36"/>
        <v>2.00889306966462E-5</v>
      </c>
    </row>
    <row r="399" spans="2:8" x14ac:dyDescent="0.25">
      <c r="B399" s="20">
        <v>18.600000000035699</v>
      </c>
      <c r="C399">
        <f t="shared" ref="C399:C413" si="37">B399/$B$2</f>
        <v>2.4434139484828105E-2</v>
      </c>
      <c r="D399">
        <f t="shared" ref="D399:D413" si="38">ATAN(C399)</f>
        <v>2.4429278610885036E-2</v>
      </c>
      <c r="E399">
        <f t="shared" ref="E399:E413" si="39">SIN(D399)</f>
        <v>2.4426848826603644E-2</v>
      </c>
      <c r="F399">
        <f t="shared" ref="F399:F413" si="40">PI()*E399*$H$6/$C$2</f>
        <v>6.8913633661522828</v>
      </c>
      <c r="G399">
        <f t="shared" ref="G399:G413" si="41">$H$6*SIN(F399)/F399</f>
        <v>4.7117551575650883E-3</v>
      </c>
      <c r="H399" s="19">
        <f t="shared" ref="H399:H413" si="42">G399^2</f>
        <v>2.2200636664841209E-5</v>
      </c>
    </row>
    <row r="400" spans="2:8" x14ac:dyDescent="0.25">
      <c r="B400" s="20">
        <v>18.7000000000358</v>
      </c>
      <c r="C400">
        <f t="shared" si="37"/>
        <v>2.4565505826144265E-2</v>
      </c>
      <c r="D400">
        <f t="shared" si="38"/>
        <v>2.4560566147809677E-2</v>
      </c>
      <c r="E400">
        <f t="shared" si="39"/>
        <v>2.4558096979061989E-2</v>
      </c>
      <c r="F400">
        <f t="shared" si="40"/>
        <v>6.9283914214756335</v>
      </c>
      <c r="G400">
        <f t="shared" si="41"/>
        <v>4.9325604061914059E-3</v>
      </c>
      <c r="H400" s="19">
        <f t="shared" si="42"/>
        <v>2.4330152160727126E-5</v>
      </c>
    </row>
    <row r="401" spans="2:8" x14ac:dyDescent="0.25">
      <c r="B401" s="20">
        <v>18.800000000035901</v>
      </c>
      <c r="C401">
        <f t="shared" si="37"/>
        <v>2.4696872167460426E-2</v>
      </c>
      <c r="D401">
        <f t="shared" si="38"/>
        <v>2.4691852837897162E-2</v>
      </c>
      <c r="E401">
        <f t="shared" si="39"/>
        <v>2.4689343861647707E-2</v>
      </c>
      <c r="F401">
        <f t="shared" si="40"/>
        <v>6.9654191185393612</v>
      </c>
      <c r="G401">
        <f t="shared" si="41"/>
        <v>5.1442898571882716E-3</v>
      </c>
      <c r="H401" s="19">
        <f t="shared" si="42"/>
        <v>2.6463718134770126E-5</v>
      </c>
    </row>
    <row r="402" spans="2:8" x14ac:dyDescent="0.25">
      <c r="B402" s="20">
        <v>18.900000000035998</v>
      </c>
      <c r="C402">
        <f t="shared" si="37"/>
        <v>2.4828238508776582E-2</v>
      </c>
      <c r="D402">
        <f t="shared" si="38"/>
        <v>2.4823138676629958E-2</v>
      </c>
      <c r="E402">
        <f t="shared" si="39"/>
        <v>2.4820589467590679E-2</v>
      </c>
      <c r="F402">
        <f t="shared" si="40"/>
        <v>7.0024464554334589</v>
      </c>
      <c r="G402">
        <f t="shared" si="41"/>
        <v>5.3467632252532909E-3</v>
      </c>
      <c r="H402" s="19">
        <f t="shared" si="42"/>
        <v>2.8587876986920973E-5</v>
      </c>
    </row>
    <row r="403" spans="2:8" x14ac:dyDescent="0.25">
      <c r="B403" s="20">
        <v>19.000000000036099</v>
      </c>
      <c r="C403">
        <f t="shared" si="37"/>
        <v>2.4959604850092743E-2</v>
      </c>
      <c r="D403">
        <f t="shared" si="38"/>
        <v>2.4954423659490726E-2</v>
      </c>
      <c r="E403">
        <f t="shared" si="39"/>
        <v>2.4951833790121121E-2</v>
      </c>
      <c r="F403">
        <f t="shared" si="40"/>
        <v>7.0394734302480204</v>
      </c>
      <c r="G403">
        <f t="shared" si="41"/>
        <v>5.5398136016773913E-3</v>
      </c>
      <c r="H403" s="19">
        <f t="shared" si="42"/>
        <v>3.0689534741329833E-5</v>
      </c>
    </row>
    <row r="404" spans="2:8" x14ac:dyDescent="0.25">
      <c r="B404" s="20">
        <v>19.1000000000362</v>
      </c>
      <c r="C404">
        <f t="shared" si="37"/>
        <v>2.5090971191408903E-2</v>
      </c>
      <c r="D404">
        <f t="shared" si="38"/>
        <v>2.5085707781962282E-2</v>
      </c>
      <c r="E404">
        <f t="shared" si="39"/>
        <v>2.5083076822469571E-2</v>
      </c>
      <c r="F404">
        <f t="shared" si="40"/>
        <v>7.0765000410732286</v>
      </c>
      <c r="G404">
        <f t="shared" si="41"/>
        <v>5.7232875305911653E-3</v>
      </c>
      <c r="H404" s="19">
        <f t="shared" si="42"/>
        <v>3.2756020157820321E-5</v>
      </c>
    </row>
    <row r="405" spans="2:8" x14ac:dyDescent="0.25">
      <c r="B405" s="20">
        <v>19.200000000036301</v>
      </c>
      <c r="C405">
        <f t="shared" si="37"/>
        <v>2.5222337532725063E-2</v>
      </c>
      <c r="D405">
        <f t="shared" si="38"/>
        <v>2.5216991039527625E-2</v>
      </c>
      <c r="E405">
        <f t="shared" si="39"/>
        <v>2.5214318557866894E-2</v>
      </c>
      <c r="F405">
        <f t="shared" si="40"/>
        <v>7.1135262859993578</v>
      </c>
      <c r="G405">
        <f t="shared" si="41"/>
        <v>5.8970450692089216E-3</v>
      </c>
      <c r="H405" s="19">
        <f t="shared" si="42"/>
        <v>3.4775140548281257E-5</v>
      </c>
    </row>
    <row r="406" spans="2:8" x14ac:dyDescent="0.25">
      <c r="B406" s="20">
        <v>19.300000000036398</v>
      </c>
      <c r="C406">
        <f t="shared" si="37"/>
        <v>2.535370387404122E-2</v>
      </c>
      <c r="D406">
        <f t="shared" si="38"/>
        <v>2.5348273427669939E-2</v>
      </c>
      <c r="E406">
        <f t="shared" si="39"/>
        <v>2.5345558989544305E-2</v>
      </c>
      <c r="F406">
        <f t="shared" si="40"/>
        <v>7.1505521631167817</v>
      </c>
      <c r="G406">
        <f t="shared" si="41"/>
        <v>6.0609598320917986E-3</v>
      </c>
      <c r="H406" s="19">
        <f t="shared" si="42"/>
        <v>3.6735234086230244E-5</v>
      </c>
    </row>
    <row r="407" spans="2:8" x14ac:dyDescent="0.25">
      <c r="B407" s="20">
        <v>19.400000000036499</v>
      </c>
      <c r="C407">
        <f t="shared" si="37"/>
        <v>2.548507021535738E-2</v>
      </c>
      <c r="D407">
        <f t="shared" si="38"/>
        <v>2.5479554941872588E-2</v>
      </c>
      <c r="E407">
        <f t="shared" si="39"/>
        <v>2.5476798110733355E-2</v>
      </c>
      <c r="F407">
        <f t="shared" si="40"/>
        <v>7.18757767051597</v>
      </c>
      <c r="G407">
        <f t="shared" si="41"/>
        <v>6.2149190194697446E-3</v>
      </c>
      <c r="H407" s="19">
        <f t="shared" si="42"/>
        <v>3.8625218418566772E-5</v>
      </c>
    </row>
    <row r="408" spans="2:8" x14ac:dyDescent="0.25">
      <c r="B408" s="20">
        <v>19.5000000000366</v>
      </c>
      <c r="C408">
        <f t="shared" si="37"/>
        <v>2.561643655667354E-2</v>
      </c>
      <c r="D408">
        <f t="shared" si="38"/>
        <v>2.5610835577619111E-2</v>
      </c>
      <c r="E408">
        <f t="shared" si="39"/>
        <v>2.5608035914665924E-2</v>
      </c>
      <c r="F408">
        <f t="shared" si="40"/>
        <v>7.2246028062874803</v>
      </c>
      <c r="G408">
        <f t="shared" si="41"/>
        <v>6.3588234296805893E-3</v>
      </c>
      <c r="H408" s="19">
        <f t="shared" si="42"/>
        <v>4.0434635409854811E-5</v>
      </c>
    </row>
    <row r="409" spans="2:8" x14ac:dyDescent="0.25">
      <c r="B409" s="20">
        <v>19.600000000036701</v>
      </c>
      <c r="C409">
        <f t="shared" si="37"/>
        <v>2.57478028979897E-2</v>
      </c>
      <c r="D409">
        <f t="shared" si="38"/>
        <v>2.574211533039323E-2</v>
      </c>
      <c r="E409">
        <f t="shared" si="39"/>
        <v>2.5739272394574231E-2</v>
      </c>
      <c r="F409">
        <f t="shared" si="40"/>
        <v>7.2616275685219733</v>
      </c>
      <c r="G409">
        <f t="shared" si="41"/>
        <v>6.4925874558027161E-3</v>
      </c>
      <c r="H409" s="19">
        <f t="shared" si="42"/>
        <v>4.2153691871246785E-5</v>
      </c>
    </row>
    <row r="410" spans="2:8" x14ac:dyDescent="0.25">
      <c r="B410" s="20">
        <v>19.700000000036798</v>
      </c>
      <c r="C410">
        <f t="shared" si="37"/>
        <v>2.5879169239305857E-2</v>
      </c>
      <c r="D410">
        <f t="shared" si="38"/>
        <v>2.5873394195678846E-2</v>
      </c>
      <c r="E410">
        <f t="shared" si="39"/>
        <v>2.5870507543690847E-2</v>
      </c>
      <c r="F410">
        <f t="shared" si="40"/>
        <v>7.2986519553102021</v>
      </c>
      <c r="G410">
        <f t="shared" si="41"/>
        <v>6.6161390665754952E-3</v>
      </c>
      <c r="H410" s="19">
        <f t="shared" si="42"/>
        <v>4.3773296148266462E-5</v>
      </c>
    </row>
    <row r="411" spans="2:8" x14ac:dyDescent="0.25">
      <c r="B411" s="20">
        <v>19.800000000036899</v>
      </c>
      <c r="C411">
        <f t="shared" si="37"/>
        <v>2.6010535580622017E-2</v>
      </c>
      <c r="D411">
        <f t="shared" si="38"/>
        <v>2.6004672168960057E-2</v>
      </c>
      <c r="E411">
        <f t="shared" si="39"/>
        <v>2.6001741355248683E-2</v>
      </c>
      <c r="F411">
        <f t="shared" si="40"/>
        <v>7.3356759647430199</v>
      </c>
      <c r="G411">
        <f t="shared" si="41"/>
        <v>6.729419771719934E-3</v>
      </c>
      <c r="H411" s="19">
        <f t="shared" si="42"/>
        <v>4.5285090464015169E-5</v>
      </c>
    </row>
    <row r="412" spans="2:8" x14ac:dyDescent="0.25">
      <c r="B412" s="20">
        <v>19.900000000037</v>
      </c>
      <c r="C412">
        <f t="shared" si="37"/>
        <v>2.6141901921938177E-2</v>
      </c>
      <c r="D412">
        <f t="shared" si="38"/>
        <v>2.613594924572113E-2</v>
      </c>
      <c r="E412">
        <f t="shared" si="39"/>
        <v>2.6132973822480993E-2</v>
      </c>
      <c r="F412">
        <f t="shared" si="40"/>
        <v>7.3726995949113769</v>
      </c>
      <c r="G412">
        <f t="shared" si="41"/>
        <v>6.8323845717892604E-3</v>
      </c>
      <c r="H412" s="19">
        <f t="shared" si="42"/>
        <v>4.6681478936823918E-5</v>
      </c>
    </row>
    <row r="413" spans="2:8" x14ac:dyDescent="0.25">
      <c r="B413" s="20">
        <v>20.000000000037101</v>
      </c>
      <c r="C413">
        <f t="shared" si="37"/>
        <v>2.6273268263254337E-2</v>
      </c>
      <c r="D413">
        <f t="shared" si="38"/>
        <v>2.6267225421446525E-2</v>
      </c>
      <c r="E413">
        <f t="shared" si="39"/>
        <v>2.6264204938621381E-2</v>
      </c>
      <c r="F413">
        <f t="shared" si="40"/>
        <v>7.4097228439063194</v>
      </c>
      <c r="G413">
        <f t="shared" si="41"/>
        <v>6.9250018926967846E-3</v>
      </c>
      <c r="H413" s="19">
        <f t="shared" si="42"/>
        <v>4.7955651213854052E-5</v>
      </c>
    </row>
  </sheetData>
  <mergeCells count="4">
    <mergeCell ref="B4:H4"/>
    <mergeCell ref="P6:P8"/>
    <mergeCell ref="I4:P4"/>
    <mergeCell ref="J12:M14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P411"/>
  <sheetViews>
    <sheetView topLeftCell="D375" zoomScale="91" workbookViewId="0">
      <selection activeCell="J11" sqref="J11:J411"/>
    </sheetView>
  </sheetViews>
  <sheetFormatPr defaultColWidth="8.796875" defaultRowHeight="12.75" x14ac:dyDescent="0.25"/>
  <cols>
    <col min="2" max="2" width="18.796875" customWidth="1"/>
    <col min="3" max="3" width="12.33203125" customWidth="1"/>
    <col min="4" max="4" width="15" customWidth="1"/>
    <col min="6" max="6" width="21" customWidth="1"/>
    <col min="7" max="7" width="16.796875" customWidth="1"/>
    <col min="8" max="8" width="17" customWidth="1"/>
    <col min="9" max="9" width="19.796875" customWidth="1"/>
    <col min="10" max="10" width="17.6640625" customWidth="1"/>
  </cols>
  <sheetData>
    <row r="1" spans="2:16" ht="13.5" x14ac:dyDescent="0.25">
      <c r="B1" s="6" t="s">
        <v>0</v>
      </c>
      <c r="C1" s="7" t="s">
        <v>1</v>
      </c>
      <c r="D1" s="28" t="s">
        <v>27</v>
      </c>
    </row>
    <row r="2" spans="2:16" ht="13.9" thickBot="1" x14ac:dyDescent="0.3">
      <c r="B2" s="40">
        <v>761.23</v>
      </c>
      <c r="C2" s="8">
        <v>6.3281999999999998E-4</v>
      </c>
      <c r="D2" s="41" t="s">
        <v>28</v>
      </c>
    </row>
    <row r="3" spans="2:16" ht="13.15" thickBot="1" x14ac:dyDescent="0.3"/>
    <row r="4" spans="2:16" ht="13.15" thickBot="1" x14ac:dyDescent="0.3">
      <c r="B4" s="48" t="s">
        <v>13</v>
      </c>
      <c r="C4" s="49"/>
      <c r="D4" s="49"/>
      <c r="E4" s="49"/>
      <c r="F4" s="49"/>
      <c r="G4" s="49"/>
      <c r="H4" s="50"/>
      <c r="I4" s="48" t="s">
        <v>14</v>
      </c>
      <c r="J4" s="49"/>
      <c r="K4" s="49"/>
      <c r="L4" s="49"/>
      <c r="M4" s="49"/>
      <c r="N4" s="49"/>
      <c r="O4" s="49"/>
      <c r="P4" s="50"/>
    </row>
    <row r="5" spans="2:16" ht="15.75" x14ac:dyDescent="0.25">
      <c r="B5" s="13" t="s">
        <v>15</v>
      </c>
      <c r="C5" s="1" t="s">
        <v>16</v>
      </c>
      <c r="D5" s="1" t="s">
        <v>17</v>
      </c>
      <c r="E5" s="1" t="s">
        <v>18</v>
      </c>
      <c r="F5" s="1" t="s">
        <v>3</v>
      </c>
      <c r="G5" s="1" t="s">
        <v>4</v>
      </c>
      <c r="H5" s="1" t="s">
        <v>5</v>
      </c>
      <c r="I5" s="13" t="s">
        <v>2</v>
      </c>
      <c r="J5" s="1" t="s">
        <v>16</v>
      </c>
      <c r="K5" s="1" t="s">
        <v>17</v>
      </c>
      <c r="L5" s="1" t="s">
        <v>18</v>
      </c>
      <c r="M5" s="1" t="s">
        <v>3</v>
      </c>
      <c r="N5" s="1" t="s">
        <v>4</v>
      </c>
      <c r="O5" s="1" t="s">
        <v>19</v>
      </c>
      <c r="P5" s="2" t="s">
        <v>20</v>
      </c>
    </row>
    <row r="6" spans="2:16" ht="13.9" thickBot="1" x14ac:dyDescent="0.3">
      <c r="B6" s="10">
        <v>1</v>
      </c>
      <c r="C6" s="11">
        <v>35.56</v>
      </c>
      <c r="D6" s="11">
        <v>18.605499999999999</v>
      </c>
      <c r="E6" s="12">
        <f>(C6-D6)/2</f>
        <v>8.4772500000000015</v>
      </c>
      <c r="F6" s="11">
        <f>ATAN(E6/$B$2)</f>
        <v>1.1135792845107566E-2</v>
      </c>
      <c r="G6" s="11">
        <f>SIN(F6)</f>
        <v>1.1135562695898439E-2</v>
      </c>
      <c r="H6" s="11">
        <f>$C$2/G6</f>
        <v>5.6828740251544406E-2</v>
      </c>
      <c r="I6" s="9">
        <v>1</v>
      </c>
      <c r="J6" s="14">
        <v>30.374167</v>
      </c>
      <c r="K6" s="14">
        <v>23.367999999999999</v>
      </c>
      <c r="L6" s="14">
        <f>(J6-K6)/2</f>
        <v>3.5030835000000007</v>
      </c>
      <c r="M6" s="14">
        <f>ATAN(L6/$B$2)</f>
        <v>4.6018401426339613E-3</v>
      </c>
      <c r="N6" s="14">
        <f>SIN(M6)</f>
        <v>4.6018239005079942E-3</v>
      </c>
      <c r="O6" s="14">
        <f>I6*$C$2/N6</f>
        <v>0.13751504048865129</v>
      </c>
      <c r="P6" s="51">
        <f>SUM(O6:O8)/3</f>
        <v>0.1354586047734315</v>
      </c>
    </row>
    <row r="7" spans="2:16" ht="13.5" x14ac:dyDescent="0.25">
      <c r="I7" s="9">
        <v>2</v>
      </c>
      <c r="J7" s="14">
        <v>33.824333000000003</v>
      </c>
      <c r="K7" s="14">
        <v>20.002500000000001</v>
      </c>
      <c r="L7" s="14">
        <f>(J7-K7)/2</f>
        <v>6.9109165000000008</v>
      </c>
      <c r="M7" s="14">
        <f>ATAN(L7/$B$2)</f>
        <v>9.0783687459296148E-3</v>
      </c>
      <c r="N7" s="14">
        <f>SIN(M7)</f>
        <v>9.078244044791588E-3</v>
      </c>
      <c r="O7" s="14">
        <f>I7*$C$2/N7</f>
        <v>0.13941462619372177</v>
      </c>
      <c r="P7" s="51"/>
    </row>
    <row r="8" spans="2:16" ht="13.9" thickBot="1" x14ac:dyDescent="0.3">
      <c r="D8" t="s">
        <v>48</v>
      </c>
      <c r="I8" s="10">
        <v>3</v>
      </c>
      <c r="J8" s="11">
        <v>38.1</v>
      </c>
      <c r="K8" s="11">
        <v>15.769166999999999</v>
      </c>
      <c r="L8" s="11">
        <f>(J8-K8)/2</f>
        <v>11.165416500000001</v>
      </c>
      <c r="M8" s="11">
        <f>ATAN(L8/$B$2)</f>
        <v>1.4666547429580923E-2</v>
      </c>
      <c r="N8" s="11">
        <f>SIN(M8)</f>
        <v>1.4666021620900241E-2</v>
      </c>
      <c r="O8" s="11">
        <f>I8*$C$2/N8</f>
        <v>0.12944614763792139</v>
      </c>
      <c r="P8" s="52"/>
    </row>
    <row r="9" spans="2:16" ht="13.15" thickBot="1" x14ac:dyDescent="0.3"/>
    <row r="10" spans="2:16" ht="16.149999999999999" thickBot="1" x14ac:dyDescent="0.3">
      <c r="B10" s="21" t="s">
        <v>21</v>
      </c>
      <c r="C10" s="16" t="s">
        <v>22</v>
      </c>
      <c r="D10" s="16" t="s">
        <v>8</v>
      </c>
      <c r="E10" s="16" t="s">
        <v>23</v>
      </c>
      <c r="F10" s="16" t="s">
        <v>29</v>
      </c>
      <c r="G10" s="16" t="s">
        <v>30</v>
      </c>
      <c r="H10" s="22" t="s">
        <v>31</v>
      </c>
      <c r="I10" s="27" t="s">
        <v>32</v>
      </c>
      <c r="J10" s="23" t="s">
        <v>33</v>
      </c>
    </row>
    <row r="11" spans="2:16" ht="13.5" x14ac:dyDescent="0.25">
      <c r="B11" s="25">
        <v>-20</v>
      </c>
      <c r="C11" s="14">
        <f>B11/$B$2</f>
        <v>-2.6273268263205602E-2</v>
      </c>
      <c r="D11" s="14">
        <f>ATAN(C11)</f>
        <v>-2.6267225421397825E-2</v>
      </c>
      <c r="E11" s="14">
        <f>SIN(D11)</f>
        <v>-2.6264204938572698E-2</v>
      </c>
      <c r="F11" s="14">
        <f>PI()*3*$P$6*E11/$C$2</f>
        <v>-52.986079600677151</v>
      </c>
      <c r="G11" s="14">
        <f>PI()*$P$6*E11/$C$2</f>
        <v>-17.662026533559047</v>
      </c>
      <c r="H11" s="33">
        <f>(SIN(F11)^2)/(SIN(G11)^2)</f>
        <v>0.19416227396220082</v>
      </c>
      <c r="I11" s="24">
        <v>2.0904100019122384E-5</v>
      </c>
      <c r="J11" s="24">
        <f>H11*I11</f>
        <v>4.0587875948460873E-6</v>
      </c>
    </row>
    <row r="12" spans="2:16" ht="13.5" x14ac:dyDescent="0.25">
      <c r="B12" s="25">
        <v>-19.899999999999999</v>
      </c>
      <c r="C12" s="14">
        <f t="shared" ref="C12:C75" si="0">B12/$B$2</f>
        <v>-2.614190192188957E-2</v>
      </c>
      <c r="D12" s="14">
        <f t="shared" ref="D12:D75" si="1">ATAN(C12)</f>
        <v>-2.6135949245672557E-2</v>
      </c>
      <c r="E12" s="14">
        <f t="shared" ref="E12:E75" si="2">SIN(D12)</f>
        <v>-2.6132973822432438E-2</v>
      </c>
      <c r="F12" s="14">
        <f t="shared" ref="F12:F75" si="3">PI()*3*$P$6*E12/$C$2</f>
        <v>-52.721330586490112</v>
      </c>
      <c r="G12" s="14">
        <f t="shared" ref="G12:G75" si="4">PI()*$P$6*E12/$C$2</f>
        <v>-17.573776862163367</v>
      </c>
      <c r="H12" s="33">
        <f t="shared" ref="H12:H75" si="5">(SIN(F12)^2)/(SIN(G12)^2)</f>
        <v>0.43803606337227663</v>
      </c>
      <c r="I12" s="24">
        <v>1.979647916103237E-5</v>
      </c>
      <c r="J12" s="24">
        <f t="shared" ref="J12:J75" si="6">H12*I12</f>
        <v>8.6715718003299281E-6</v>
      </c>
    </row>
    <row r="13" spans="2:16" ht="13.5" x14ac:dyDescent="0.25">
      <c r="B13" s="25">
        <v>-19.8</v>
      </c>
      <c r="C13" s="14">
        <f t="shared" si="0"/>
        <v>-2.6010535580573545E-2</v>
      </c>
      <c r="D13" s="14">
        <f t="shared" si="1"/>
        <v>-2.6004672168911617E-2</v>
      </c>
      <c r="E13" s="14">
        <f t="shared" si="2"/>
        <v>-2.600174135520026E-2</v>
      </c>
      <c r="F13" s="14">
        <f t="shared" si="3"/>
        <v>-52.456578846575624</v>
      </c>
      <c r="G13" s="14">
        <f t="shared" si="4"/>
        <v>-17.485526282191874</v>
      </c>
      <c r="H13" s="33">
        <f t="shared" si="5"/>
        <v>0.69124812381755874</v>
      </c>
      <c r="I13" s="24">
        <v>1.8659157195106658E-5</v>
      </c>
      <c r="J13" s="24">
        <f t="shared" si="6"/>
        <v>1.2898107403134379E-5</v>
      </c>
    </row>
    <row r="14" spans="2:16" ht="13.5" x14ac:dyDescent="0.25">
      <c r="B14" s="25">
        <v>-19.7</v>
      </c>
      <c r="C14" s="14">
        <f t="shared" si="0"/>
        <v>-2.5879169239257517E-2</v>
      </c>
      <c r="D14" s="14">
        <f t="shared" si="1"/>
        <v>-2.5873394195630537E-2</v>
      </c>
      <c r="E14" s="14">
        <f t="shared" si="2"/>
        <v>-2.5870507543642552E-2</v>
      </c>
      <c r="F14" s="14">
        <f t="shared" si="3"/>
        <v>-52.191824394584408</v>
      </c>
      <c r="G14" s="14">
        <f t="shared" si="4"/>
        <v>-17.3972747981948</v>
      </c>
      <c r="H14" s="33">
        <f t="shared" si="5"/>
        <v>0.89128542648318354</v>
      </c>
      <c r="I14" s="24">
        <v>1.7498262746373755E-5</v>
      </c>
      <c r="J14" s="24">
        <f t="shared" si="6"/>
        <v>1.5595946574616533E-5</v>
      </c>
    </row>
    <row r="15" spans="2:16" ht="13.5" x14ac:dyDescent="0.25">
      <c r="B15" s="25">
        <v>-19.600000000000001</v>
      </c>
      <c r="C15" s="14">
        <f t="shared" si="0"/>
        <v>-2.5747802897941492E-2</v>
      </c>
      <c r="D15" s="14">
        <f t="shared" si="1"/>
        <v>-2.5742115330345053E-2</v>
      </c>
      <c r="E15" s="14">
        <f t="shared" si="2"/>
        <v>-2.5739272394526072E-2</v>
      </c>
      <c r="F15" s="14">
        <f t="shared" si="3"/>
        <v>-51.927067244167866</v>
      </c>
      <c r="G15" s="14">
        <f t="shared" si="4"/>
        <v>-17.309022414722619</v>
      </c>
      <c r="H15" s="33">
        <f t="shared" si="5"/>
        <v>0.99268894219933812</v>
      </c>
      <c r="I15" s="24">
        <v>1.6320181849770346E-5</v>
      </c>
      <c r="J15" s="24">
        <f t="shared" si="6"/>
        <v>1.6200864056949363E-5</v>
      </c>
    </row>
    <row r="16" spans="2:16" ht="13.5" x14ac:dyDescent="0.25">
      <c r="B16" s="25">
        <v>-19.5</v>
      </c>
      <c r="C16" s="14">
        <f t="shared" si="0"/>
        <v>-2.561643655662546E-2</v>
      </c>
      <c r="D16" s="14">
        <f t="shared" si="1"/>
        <v>-2.5610835577571062E-2</v>
      </c>
      <c r="E16" s="14">
        <f t="shared" si="2"/>
        <v>-2.560803591461789E-2</v>
      </c>
      <c r="F16" s="14">
        <f t="shared" si="3"/>
        <v>-51.662307408978066</v>
      </c>
      <c r="G16" s="14">
        <f t="shared" si="4"/>
        <v>-17.22076913632602</v>
      </c>
      <c r="H16" s="33">
        <f t="shared" si="5"/>
        <v>0.97330753737232067</v>
      </c>
      <c r="I16" s="24">
        <v>1.5131532377619389E-5</v>
      </c>
      <c r="J16" s="24">
        <f t="shared" si="6"/>
        <v>1.4727634515130264E-5</v>
      </c>
    </row>
    <row r="17" spans="2:10" ht="13.5" x14ac:dyDescent="0.25">
      <c r="B17" s="25">
        <v>-19.399999999999999</v>
      </c>
      <c r="C17" s="14">
        <f t="shared" si="0"/>
        <v>-2.5485070215309432E-2</v>
      </c>
      <c r="D17" s="14">
        <f t="shared" si="1"/>
        <v>-2.5479554941824672E-2</v>
      </c>
      <c r="E17" s="14">
        <f t="shared" si="2"/>
        <v>-2.5476798110685456E-2</v>
      </c>
      <c r="F17" s="14">
        <f t="shared" si="3"/>
        <v>-51.397544902667846</v>
      </c>
      <c r="G17" s="14">
        <f t="shared" si="4"/>
        <v>-17.132514967555945</v>
      </c>
      <c r="H17" s="33">
        <f t="shared" si="5"/>
        <v>0.83733150791071387</v>
      </c>
      <c r="I17" s="24">
        <v>1.3939136868014985E-5</v>
      </c>
      <c r="J17" s="24">
        <f t="shared" si="6"/>
        <v>1.1671678492668813E-5</v>
      </c>
    </row>
    <row r="18" spans="2:10" ht="13.5" x14ac:dyDescent="0.25">
      <c r="B18" s="25">
        <v>-19.3</v>
      </c>
      <c r="C18" s="14">
        <f t="shared" si="0"/>
        <v>-2.5353703873993407E-2</v>
      </c>
      <c r="D18" s="14">
        <f t="shared" si="1"/>
        <v>-2.5348273427622157E-2</v>
      </c>
      <c r="E18" s="14">
        <f t="shared" si="2"/>
        <v>-2.5345558989496541E-2</v>
      </c>
      <c r="F18" s="14">
        <f t="shared" si="3"/>
        <v>-51.132779738890655</v>
      </c>
      <c r="G18" s="14">
        <f t="shared" si="4"/>
        <v>-17.04425991296355</v>
      </c>
      <c r="H18" s="33">
        <f t="shared" si="5"/>
        <v>0.61472190884600519</v>
      </c>
      <c r="I18" s="24">
        <v>1.2749993850311807E-5</v>
      </c>
      <c r="J18" s="24">
        <f t="shared" si="6"/>
        <v>7.8377005574385011E-6</v>
      </c>
    </row>
    <row r="19" spans="2:10" ht="13.5" x14ac:dyDescent="0.25">
      <c r="B19" s="25">
        <v>-19.2</v>
      </c>
      <c r="C19" s="14">
        <f t="shared" si="0"/>
        <v>-2.5222337532677375E-2</v>
      </c>
      <c r="D19" s="14">
        <f t="shared" si="1"/>
        <v>-2.5216991039479969E-2</v>
      </c>
      <c r="E19" s="14">
        <f t="shared" si="2"/>
        <v>-2.5214318557819252E-2</v>
      </c>
      <c r="F19" s="14">
        <f t="shared" si="3"/>
        <v>-50.868011931300664</v>
      </c>
      <c r="G19" s="14">
        <f t="shared" si="4"/>
        <v>-16.95600397710022</v>
      </c>
      <c r="H19" s="33">
        <f t="shared" si="5"/>
        <v>0.35710737488844524</v>
      </c>
      <c r="I19" s="24">
        <v>1.1571247772484814E-5</v>
      </c>
      <c r="J19" s="24">
        <f t="shared" si="6"/>
        <v>4.1321779162158214E-6</v>
      </c>
    </row>
    <row r="20" spans="2:10" ht="13.5" x14ac:dyDescent="0.25">
      <c r="B20" s="25">
        <v>-19.100000000000001</v>
      </c>
      <c r="C20" s="14">
        <f t="shared" si="0"/>
        <v>-2.509097119136135E-2</v>
      </c>
      <c r="D20" s="14">
        <f t="shared" si="1"/>
        <v>-2.5085707781914757E-2</v>
      </c>
      <c r="E20" s="14">
        <f t="shared" si="2"/>
        <v>-2.508307682242206E-2</v>
      </c>
      <c r="F20" s="14">
        <f t="shared" si="3"/>
        <v>-50.603241493552751</v>
      </c>
      <c r="G20" s="14">
        <f t="shared" si="4"/>
        <v>-16.867747164517581</v>
      </c>
      <c r="H20" s="33">
        <f t="shared" si="5"/>
        <v>0.13066683819141009</v>
      </c>
      <c r="I20" s="24">
        <v>1.0410157643357786E-5</v>
      </c>
      <c r="J20" s="24">
        <f t="shared" si="6"/>
        <v>1.3602623843317028E-6</v>
      </c>
    </row>
    <row r="21" spans="2:10" ht="13.5" x14ac:dyDescent="0.25">
      <c r="B21" s="25">
        <v>-19</v>
      </c>
      <c r="C21" s="14">
        <f t="shared" si="0"/>
        <v>-2.4959604850045322E-2</v>
      </c>
      <c r="D21" s="14">
        <f t="shared" si="1"/>
        <v>-2.4954423659443337E-2</v>
      </c>
      <c r="E21" s="14">
        <f t="shared" si="2"/>
        <v>-2.4951833790073746E-2</v>
      </c>
      <c r="F21" s="14">
        <f t="shared" si="3"/>
        <v>-50.338468439302453</v>
      </c>
      <c r="G21" s="14">
        <f t="shared" si="4"/>
        <v>-16.779489479767481</v>
      </c>
      <c r="H21" s="33">
        <f t="shared" si="5"/>
        <v>6.8989914744382866E-3</v>
      </c>
      <c r="I21" s="24">
        <v>9.2740645105734321E-6</v>
      </c>
      <c r="J21" s="24">
        <f t="shared" si="6"/>
        <v>6.3981691991836791E-8</v>
      </c>
    </row>
    <row r="22" spans="2:10" ht="13.5" x14ac:dyDescent="0.25">
      <c r="B22" s="25">
        <v>-18.899999999999999</v>
      </c>
      <c r="C22" s="14">
        <f t="shared" si="0"/>
        <v>-2.482823850872929E-2</v>
      </c>
      <c r="D22" s="14">
        <f t="shared" si="1"/>
        <v>-2.4823138676582698E-2</v>
      </c>
      <c r="E22" s="14">
        <f t="shared" si="2"/>
        <v>-2.4820589467543432E-2</v>
      </c>
      <c r="F22" s="14">
        <f t="shared" si="3"/>
        <v>-50.073692782205924</v>
      </c>
      <c r="G22" s="14">
        <f t="shared" si="4"/>
        <v>-16.691230927401975</v>
      </c>
      <c r="H22" s="33">
        <f t="shared" si="5"/>
        <v>5.2450003885879101E-2</v>
      </c>
      <c r="I22" s="24">
        <v>8.1703579026412358E-6</v>
      </c>
      <c r="J22" s="24">
        <f t="shared" si="6"/>
        <v>4.2853530374255583E-7</v>
      </c>
    </row>
    <row r="23" spans="2:10" ht="13.5" x14ac:dyDescent="0.25">
      <c r="B23" s="25">
        <v>-18.8</v>
      </c>
      <c r="C23" s="14">
        <f t="shared" si="0"/>
        <v>-2.4696872167413265E-2</v>
      </c>
      <c r="D23" s="14">
        <f t="shared" si="1"/>
        <v>-2.4691852837850029E-2</v>
      </c>
      <c r="E23" s="14">
        <f t="shared" si="2"/>
        <v>-2.4689343861600592E-2</v>
      </c>
      <c r="F23" s="14">
        <f t="shared" si="3"/>
        <v>-49.808914535920124</v>
      </c>
      <c r="G23" s="14">
        <f t="shared" si="4"/>
        <v>-16.602971511973372</v>
      </c>
      <c r="H23" s="33">
        <f t="shared" si="5"/>
        <v>0.31929616197102934</v>
      </c>
      <c r="I23" s="24">
        <v>7.1064413704180787E-6</v>
      </c>
      <c r="J23" s="24">
        <f t="shared" si="6"/>
        <v>2.2690594548466345E-6</v>
      </c>
    </row>
    <row r="24" spans="2:10" ht="13.5" x14ac:dyDescent="0.25">
      <c r="B24" s="25">
        <v>-18.7</v>
      </c>
      <c r="C24" s="14">
        <f t="shared" si="0"/>
        <v>-2.4565505826097237E-2</v>
      </c>
      <c r="D24" s="14">
        <f t="shared" si="1"/>
        <v>-2.4560566147762676E-2</v>
      </c>
      <c r="E24" s="14">
        <f t="shared" si="2"/>
        <v>-2.4558096979015002E-2</v>
      </c>
      <c r="F24" s="14">
        <f t="shared" si="3"/>
        <v>-49.544133714102529</v>
      </c>
      <c r="G24" s="14">
        <f t="shared" si="4"/>
        <v>-16.514711238034177</v>
      </c>
      <c r="H24" s="33">
        <f t="shared" si="5"/>
        <v>0.83654203999778376</v>
      </c>
      <c r="I24" s="24">
        <v>6.0896972699154762E-6</v>
      </c>
      <c r="J24" s="24">
        <f t="shared" si="6"/>
        <v>5.0942877771440266E-6</v>
      </c>
    </row>
    <row r="25" spans="2:10" ht="13.5" x14ac:dyDescent="0.25">
      <c r="B25" s="25">
        <v>-18.600000000000001</v>
      </c>
      <c r="C25" s="14">
        <f t="shared" si="0"/>
        <v>-2.4434139484781212E-2</v>
      </c>
      <c r="D25" s="14">
        <f t="shared" si="1"/>
        <v>-2.442927861083817E-2</v>
      </c>
      <c r="E25" s="14">
        <f t="shared" si="2"/>
        <v>-2.4426848826556793E-2</v>
      </c>
      <c r="F25" s="14">
        <f t="shared" si="3"/>
        <v>-49.279350330411404</v>
      </c>
      <c r="G25" s="14">
        <f t="shared" si="4"/>
        <v>-16.426450110137132</v>
      </c>
      <c r="H25" s="33">
        <f t="shared" si="5"/>
        <v>1.6049016903125948</v>
      </c>
      <c r="I25" s="24">
        <v>5.1274509343453435E-6</v>
      </c>
      <c r="J25" s="24">
        <f t="shared" si="6"/>
        <v>8.2290546715257348E-6</v>
      </c>
    </row>
    <row r="26" spans="2:10" ht="13.5" x14ac:dyDescent="0.25">
      <c r="B26" s="25">
        <v>-18.5</v>
      </c>
      <c r="C26" s="14">
        <f t="shared" si="0"/>
        <v>-2.430277314346518E-2</v>
      </c>
      <c r="D26" s="14">
        <f t="shared" si="1"/>
        <v>-2.4297990231594211E-2</v>
      </c>
      <c r="E26" s="14">
        <f t="shared" si="2"/>
        <v>-2.4295599410996408E-2</v>
      </c>
      <c r="F26" s="14">
        <f t="shared" si="3"/>
        <v>-49.014564398505605</v>
      </c>
      <c r="G26" s="14">
        <f t="shared" si="4"/>
        <v>-16.338188132835199</v>
      </c>
      <c r="H26" s="33">
        <f t="shared" si="5"/>
        <v>2.5946037942928943</v>
      </c>
      <c r="I26" s="24">
        <v>4.226934388780545E-6</v>
      </c>
      <c r="J26" s="24">
        <f t="shared" si="6"/>
        <v>1.0967220003357119E-5</v>
      </c>
    </row>
    <row r="27" spans="2:10" ht="13.5" x14ac:dyDescent="0.25">
      <c r="B27" s="25">
        <v>-18.399999999999999</v>
      </c>
      <c r="C27" s="14">
        <f t="shared" si="0"/>
        <v>-2.4171406802149152E-2</v>
      </c>
      <c r="D27" s="14">
        <f t="shared" si="1"/>
        <v>-2.4166701014548677E-2</v>
      </c>
      <c r="E27" s="14">
        <f t="shared" si="2"/>
        <v>-2.4164348739104623E-2</v>
      </c>
      <c r="F27" s="14">
        <f t="shared" si="3"/>
        <v>-48.749775932044663</v>
      </c>
      <c r="G27" s="14">
        <f t="shared" si="4"/>
        <v>-16.249925310681554</v>
      </c>
      <c r="H27" s="33">
        <f t="shared" si="5"/>
        <v>3.7470418554316209</v>
      </c>
      <c r="I27" s="24">
        <v>3.3952497656894392E-6</v>
      </c>
      <c r="J27" s="24">
        <f t="shared" si="6"/>
        <v>1.2722142981682732E-5</v>
      </c>
    </row>
    <row r="28" spans="2:10" ht="13.5" x14ac:dyDescent="0.25">
      <c r="B28" s="25">
        <v>-18.3</v>
      </c>
      <c r="C28" s="14">
        <f t="shared" si="0"/>
        <v>-2.4040040460833127E-2</v>
      </c>
      <c r="D28" s="14">
        <f t="shared" si="1"/>
        <v>-2.4035410964219628E-2</v>
      </c>
      <c r="E28" s="14">
        <f t="shared" si="2"/>
        <v>-2.4033096817652543E-2</v>
      </c>
      <c r="F28" s="14">
        <f t="shared" si="3"/>
        <v>-48.48498494468879</v>
      </c>
      <c r="G28" s="14">
        <f t="shared" si="4"/>
        <v>-16.161661648229593</v>
      </c>
      <c r="H28" s="33">
        <f t="shared" si="5"/>
        <v>4.9800290516716403</v>
      </c>
      <c r="I28" s="24">
        <v>2.639332583868977E-6</v>
      </c>
      <c r="J28" s="24">
        <f t="shared" si="6"/>
        <v>1.3143952944691083E-5</v>
      </c>
    </row>
    <row r="29" spans="2:10" ht="13.5" x14ac:dyDescent="0.25">
      <c r="B29" s="25">
        <v>-18.2</v>
      </c>
      <c r="C29" s="14">
        <f t="shared" si="0"/>
        <v>-2.3908674119517095E-2</v>
      </c>
      <c r="D29" s="14">
        <f t="shared" si="1"/>
        <v>-2.3904120085125269E-2</v>
      </c>
      <c r="E29" s="14">
        <f t="shared" si="2"/>
        <v>-2.3901843653411577E-2</v>
      </c>
      <c r="F29" s="14">
        <f t="shared" si="3"/>
        <v>-48.220191450098788</v>
      </c>
      <c r="G29" s="14">
        <f t="shared" si="4"/>
        <v>-16.073397150032928</v>
      </c>
      <c r="H29" s="33">
        <f t="shared" si="5"/>
        <v>6.1960712000356422</v>
      </c>
      <c r="I29" s="24">
        <v>1.9659150569235176E-6</v>
      </c>
      <c r="J29" s="24">
        <f t="shared" si="6"/>
        <v>1.2180949665920237E-5</v>
      </c>
    </row>
    <row r="30" spans="2:10" ht="13.5" x14ac:dyDescent="0.25">
      <c r="B30" s="25">
        <v>-18.100000000000001</v>
      </c>
      <c r="C30" s="14">
        <f t="shared" si="0"/>
        <v>-2.3777307778201071E-2</v>
      </c>
      <c r="D30" s="14">
        <f t="shared" si="1"/>
        <v>-2.3772828381784017E-2</v>
      </c>
      <c r="E30" s="14">
        <f t="shared" si="2"/>
        <v>-2.3770589253153493E-2</v>
      </c>
      <c r="F30" s="14">
        <f t="shared" si="3"/>
        <v>-47.955395461936206</v>
      </c>
      <c r="G30" s="14">
        <f t="shared" si="4"/>
        <v>-15.985131820645401</v>
      </c>
      <c r="H30" s="33">
        <f t="shared" si="5"/>
        <v>7.2926955120347126</v>
      </c>
      <c r="I30" s="24">
        <v>1.3814896003926305E-6</v>
      </c>
      <c r="J30" s="24">
        <f t="shared" si="6"/>
        <v>1.0074783008705965E-5</v>
      </c>
    </row>
    <row r="31" spans="2:10" ht="13.5" x14ac:dyDescent="0.25">
      <c r="B31" s="25">
        <v>-18</v>
      </c>
      <c r="C31" s="14">
        <f t="shared" si="0"/>
        <v>-2.3645941436885042E-2</v>
      </c>
      <c r="D31" s="14">
        <f t="shared" si="1"/>
        <v>-2.3641535858714421E-2</v>
      </c>
      <c r="E31" s="14">
        <f t="shared" si="2"/>
        <v>-2.3639333623650331E-2</v>
      </c>
      <c r="F31" s="14">
        <f t="shared" si="3"/>
        <v>-47.690596993863124</v>
      </c>
      <c r="G31" s="14">
        <f t="shared" si="4"/>
        <v>-15.896865664621041</v>
      </c>
      <c r="H31" s="33">
        <f t="shared" si="5"/>
        <v>8.1736139077771259</v>
      </c>
      <c r="I31" s="24">
        <v>8.9227270889408754E-7</v>
      </c>
      <c r="J31" s="24">
        <f t="shared" si="6"/>
        <v>7.2930926229466849E-6</v>
      </c>
    </row>
    <row r="32" spans="2:10" ht="13.5" x14ac:dyDescent="0.25">
      <c r="B32" s="25">
        <v>-17.899999999999999</v>
      </c>
      <c r="C32" s="14">
        <f t="shared" si="0"/>
        <v>-2.351457509556901E-2</v>
      </c>
      <c r="D32" s="14">
        <f t="shared" si="1"/>
        <v>-2.3510242520435213E-2</v>
      </c>
      <c r="E32" s="14">
        <f t="shared" si="2"/>
        <v>-2.3508076771674474E-2</v>
      </c>
      <c r="F32" s="14">
        <f t="shared" si="3"/>
        <v>-47.425796059542321</v>
      </c>
      <c r="G32" s="14">
        <f t="shared" si="4"/>
        <v>-15.808598686514106</v>
      </c>
      <c r="H32" s="33">
        <f t="shared" si="5"/>
        <v>8.7593897313528615</v>
      </c>
      <c r="I32" s="24">
        <v>5.0416937620040223E-7</v>
      </c>
      <c r="J32" s="24">
        <f t="shared" si="6"/>
        <v>4.4162160567523812E-6</v>
      </c>
    </row>
    <row r="33" spans="2:10" ht="13.5" x14ac:dyDescent="0.25">
      <c r="B33" s="25">
        <v>-17.8</v>
      </c>
      <c r="C33" s="14">
        <f t="shared" si="0"/>
        <v>-2.3383208754252986E-2</v>
      </c>
      <c r="D33" s="14">
        <f t="shared" si="1"/>
        <v>-2.3378948371465313E-2</v>
      </c>
      <c r="E33" s="14">
        <f t="shared" si="2"/>
        <v>-2.3376818703998634E-2</v>
      </c>
      <c r="F33" s="14">
        <f t="shared" si="3"/>
        <v>-47.160992672637242</v>
      </c>
      <c r="G33" s="14">
        <f t="shared" si="4"/>
        <v>-15.72033089087908</v>
      </c>
      <c r="H33" s="33">
        <f t="shared" si="5"/>
        <v>8.996329567141446</v>
      </c>
      <c r="I33" s="24">
        <v>2.2273823199112242E-7</v>
      </c>
      <c r="J33" s="24">
        <f t="shared" si="6"/>
        <v>2.0038265421945454E-6</v>
      </c>
    </row>
    <row r="34" spans="2:10" ht="13.5" x14ac:dyDescent="0.25">
      <c r="B34" s="25">
        <v>-17.7</v>
      </c>
      <c r="C34" s="14">
        <f t="shared" si="0"/>
        <v>-2.3251842412936957E-2</v>
      </c>
      <c r="D34" s="14">
        <f t="shared" si="1"/>
        <v>-2.3247653416323778E-2</v>
      </c>
      <c r="E34" s="14">
        <f t="shared" si="2"/>
        <v>-2.3245559427395809E-2</v>
      </c>
      <c r="F34" s="14">
        <f t="shared" si="3"/>
        <v>-46.896186846811908</v>
      </c>
      <c r="G34" s="14">
        <f t="shared" si="4"/>
        <v>-15.632062282270635</v>
      </c>
      <c r="H34" s="33">
        <f t="shared" si="5"/>
        <v>8.8625312569020753</v>
      </c>
      <c r="I34" s="24">
        <v>5.3157569102328261E-8</v>
      </c>
      <c r="J34" s="24">
        <f t="shared" si="6"/>
        <v>4.7111061771031622E-7</v>
      </c>
    </row>
    <row r="35" spans="2:10" ht="13.5" x14ac:dyDescent="0.25">
      <c r="B35" s="25">
        <v>-17.600000000000001</v>
      </c>
      <c r="C35" s="14">
        <f t="shared" si="0"/>
        <v>-2.3120476071620932E-2</v>
      </c>
      <c r="D35" s="14">
        <f t="shared" si="1"/>
        <v>-2.3116357659529851E-2</v>
      </c>
      <c r="E35" s="14">
        <f t="shared" si="2"/>
        <v>-2.3114298948639325E-2</v>
      </c>
      <c r="F35" s="14">
        <f t="shared" si="3"/>
        <v>-46.631378595731</v>
      </c>
      <c r="G35" s="14">
        <f t="shared" si="4"/>
        <v>-15.543792865243663</v>
      </c>
      <c r="H35" s="33">
        <f t="shared" si="5"/>
        <v>8.3703596431407998</v>
      </c>
      <c r="I35" s="24">
        <v>1.9243441980856248E-10</v>
      </c>
      <c r="J35" s="24">
        <f t="shared" si="6"/>
        <v>1.6107453015168058E-9</v>
      </c>
    </row>
    <row r="36" spans="2:10" ht="13.5" x14ac:dyDescent="0.25">
      <c r="B36" s="25">
        <v>-17.5</v>
      </c>
      <c r="C36" s="14">
        <f t="shared" si="0"/>
        <v>-2.2989109730304901E-2</v>
      </c>
      <c r="D36" s="14">
        <f t="shared" si="1"/>
        <v>-2.2985061105602927E-2</v>
      </c>
      <c r="E36" s="14">
        <f t="shared" si="2"/>
        <v>-2.2983037274502814E-2</v>
      </c>
      <c r="F36" s="14">
        <f t="shared" si="3"/>
        <v>-46.366567933059812</v>
      </c>
      <c r="G36" s="14">
        <f t="shared" si="4"/>
        <v>-15.45552264435327</v>
      </c>
      <c r="H36" s="33">
        <f t="shared" si="5"/>
        <v>7.5650513543729438</v>
      </c>
      <c r="I36" s="24">
        <v>6.8162955123018283E-8</v>
      </c>
      <c r="J36" s="24">
        <f t="shared" si="6"/>
        <v>5.1565625597145163E-7</v>
      </c>
    </row>
    <row r="37" spans="2:10" ht="13.5" x14ac:dyDescent="0.25">
      <c r="B37" s="25">
        <v>-17.399999999999999</v>
      </c>
      <c r="C37" s="14">
        <f t="shared" si="0"/>
        <v>-2.2857743388988872E-2</v>
      </c>
      <c r="D37" s="14">
        <f t="shared" si="1"/>
        <v>-2.2853763759062579E-2</v>
      </c>
      <c r="E37" s="14">
        <f t="shared" si="2"/>
        <v>-2.2851774411760218E-2</v>
      </c>
      <c r="F37" s="14">
        <f t="shared" si="3"/>
        <v>-46.101754872464277</v>
      </c>
      <c r="G37" s="14">
        <f t="shared" si="4"/>
        <v>-15.367251624154756</v>
      </c>
      <c r="H37" s="33">
        <f t="shared" si="5"/>
        <v>6.5196164262899519</v>
      </c>
      <c r="I37" s="24">
        <v>2.6091406977939082E-7</v>
      </c>
      <c r="J37" s="24">
        <f t="shared" si="6"/>
        <v>1.7010596551838792E-6</v>
      </c>
    </row>
    <row r="38" spans="2:10" ht="13.5" x14ac:dyDescent="0.25">
      <c r="B38" s="25">
        <v>-17.3</v>
      </c>
      <c r="C38" s="14">
        <f t="shared" si="0"/>
        <v>-2.2726377047672847E-2</v>
      </c>
      <c r="D38" s="14">
        <f t="shared" si="1"/>
        <v>-2.2722465624428548E-2</v>
      </c>
      <c r="E38" s="14">
        <f t="shared" si="2"/>
        <v>-2.2720510367185795E-2</v>
      </c>
      <c r="F38" s="14">
        <f t="shared" si="3"/>
        <v>-45.836939427610936</v>
      </c>
      <c r="G38" s="14">
        <f t="shared" si="4"/>
        <v>-15.278979809203644</v>
      </c>
      <c r="H38" s="33">
        <f t="shared" si="5"/>
        <v>5.3266505136350339</v>
      </c>
      <c r="I38" s="24">
        <v>5.8178683080915995E-7</v>
      </c>
      <c r="J38" s="24">
        <f t="shared" si="6"/>
        <v>3.0989751211557102E-6</v>
      </c>
    </row>
    <row r="39" spans="2:10" ht="13.5" x14ac:dyDescent="0.25">
      <c r="B39" s="25">
        <v>-17.2</v>
      </c>
      <c r="C39" s="14">
        <f t="shared" si="0"/>
        <v>-2.2595010706356815E-2</v>
      </c>
      <c r="D39" s="14">
        <f t="shared" si="1"/>
        <v>-2.259116670622071E-2</v>
      </c>
      <c r="E39" s="14">
        <f t="shared" si="2"/>
        <v>-2.2589245147554084E-2</v>
      </c>
      <c r="F39" s="14">
        <f t="shared" si="3"/>
        <v>-45.572121612166946</v>
      </c>
      <c r="G39" s="14">
        <f t="shared" si="4"/>
        <v>-15.190707204055647</v>
      </c>
      <c r="H39" s="33">
        <f t="shared" si="5"/>
        <v>4.0880422036344068</v>
      </c>
      <c r="I39" s="24">
        <v>1.0335914410923386E-6</v>
      </c>
      <c r="J39" s="24">
        <f t="shared" si="6"/>
        <v>4.2253654325007864E-6</v>
      </c>
    </row>
    <row r="40" spans="2:10" ht="13.5" x14ac:dyDescent="0.25">
      <c r="B40" s="25">
        <v>-17.100000000000001</v>
      </c>
      <c r="C40" s="14">
        <f t="shared" si="0"/>
        <v>-2.2463644365040791E-2</v>
      </c>
      <c r="D40" s="14">
        <f t="shared" si="1"/>
        <v>-2.2459867008959137E-2</v>
      </c>
      <c r="E40" s="14">
        <f t="shared" si="2"/>
        <v>-2.2457978759639962E-2</v>
      </c>
      <c r="F40" s="14">
        <f t="shared" si="3"/>
        <v>-45.307301439800099</v>
      </c>
      <c r="G40" s="14">
        <f t="shared" si="4"/>
        <v>-15.102433813266696</v>
      </c>
      <c r="H40" s="33">
        <f t="shared" si="5"/>
        <v>2.9038100611724795</v>
      </c>
      <c r="I40" s="24">
        <v>1.6185821829745464E-6</v>
      </c>
      <c r="J40" s="24">
        <f t="shared" si="6"/>
        <v>4.7000552277560028E-6</v>
      </c>
    </row>
    <row r="41" spans="2:10" ht="13.5" x14ac:dyDescent="0.25">
      <c r="B41" s="25">
        <v>-17</v>
      </c>
      <c r="C41" s="14">
        <f t="shared" si="0"/>
        <v>-2.2332278023724762E-2</v>
      </c>
      <c r="D41" s="14">
        <f t="shared" si="1"/>
        <v>-2.232856653716404E-2</v>
      </c>
      <c r="E41" s="14">
        <f t="shared" si="2"/>
        <v>-2.2326711210218578E-2</v>
      </c>
      <c r="F41" s="14">
        <f t="shared" si="3"/>
        <v>-45.042478924178752</v>
      </c>
      <c r="G41" s="14">
        <f t="shared" si="4"/>
        <v>-15.014159641392917</v>
      </c>
      <c r="H41" s="33">
        <f t="shared" si="5"/>
        <v>1.8614029400088141</v>
      </c>
      <c r="I41" s="24">
        <v>2.3384343926563787E-6</v>
      </c>
      <c r="J41" s="24">
        <f t="shared" si="6"/>
        <v>4.3527686535083093E-6</v>
      </c>
    </row>
    <row r="42" spans="2:10" ht="13.5" x14ac:dyDescent="0.25">
      <c r="B42" s="25">
        <v>-16.899999999999999</v>
      </c>
      <c r="C42" s="14">
        <f t="shared" si="0"/>
        <v>-2.220091168240873E-2</v>
      </c>
      <c r="D42" s="14">
        <f t="shared" si="1"/>
        <v>-2.2197265295355793E-2</v>
      </c>
      <c r="E42" s="14">
        <f t="shared" si="2"/>
        <v>-2.219544250606539E-2</v>
      </c>
      <c r="F42" s="14">
        <f t="shared" si="3"/>
        <v>-44.777654078971899</v>
      </c>
      <c r="G42" s="14">
        <f t="shared" si="4"/>
        <v>-14.925884692990634</v>
      </c>
      <c r="H42" s="33">
        <f t="shared" si="5"/>
        <v>1.0267328245038883</v>
      </c>
      <c r="I42" s="24">
        <v>3.1942236269323319E-6</v>
      </c>
      <c r="J42" s="24">
        <f t="shared" si="6"/>
        <v>3.2796142465772874E-6</v>
      </c>
    </row>
    <row r="43" spans="2:10" ht="13.5" x14ac:dyDescent="0.25">
      <c r="B43" s="25">
        <v>-16.8</v>
      </c>
      <c r="C43" s="14">
        <f t="shared" si="0"/>
        <v>-2.2069545341092706E-2</v>
      </c>
      <c r="D43" s="14">
        <f t="shared" si="1"/>
        <v>-2.2065963288054945E-2</v>
      </c>
      <c r="E43" s="14">
        <f t="shared" si="2"/>
        <v>-2.206417265395617E-2</v>
      </c>
      <c r="F43" s="14">
        <f t="shared" si="3"/>
        <v>-44.512826917849161</v>
      </c>
      <c r="G43" s="14">
        <f t="shared" si="4"/>
        <v>-14.837608972616385</v>
      </c>
      <c r="H43" s="33">
        <f t="shared" si="5"/>
        <v>0.43799015441276673</v>
      </c>
      <c r="I43" s="24">
        <v>4.186407162493172E-6</v>
      </c>
      <c r="J43" s="24">
        <f t="shared" si="6"/>
        <v>1.8336051195350971E-6</v>
      </c>
    </row>
    <row r="44" spans="2:10" ht="13.5" x14ac:dyDescent="0.25">
      <c r="B44" s="25">
        <v>-16.6999999999999</v>
      </c>
      <c r="C44" s="14">
        <f t="shared" si="0"/>
        <v>-2.1938178999776545E-2</v>
      </c>
      <c r="D44" s="14">
        <f t="shared" si="1"/>
        <v>-2.1934660519782049E-2</v>
      </c>
      <c r="E44" s="14">
        <f t="shared" si="2"/>
        <v>-2.1932901660666831E-2</v>
      </c>
      <c r="F44" s="14">
        <f t="shared" si="3"/>
        <v>-44.247997454480412</v>
      </c>
      <c r="G44" s="14">
        <f t="shared" si="4"/>
        <v>-14.749332484826803</v>
      </c>
      <c r="H44" s="33">
        <f t="shared" si="5"/>
        <v>0.10294444709438376</v>
      </c>
      <c r="I44" s="24">
        <v>5.3148079605429833E-6</v>
      </c>
      <c r="J44" s="24">
        <f t="shared" si="6"/>
        <v>5.4712996691092675E-7</v>
      </c>
    </row>
    <row r="45" spans="2:10" ht="13.5" x14ac:dyDescent="0.25">
      <c r="B45" s="25">
        <v>-16.600000000000001</v>
      </c>
      <c r="C45" s="14">
        <f t="shared" si="0"/>
        <v>-2.1806812658460649E-2</v>
      </c>
      <c r="D45" s="14">
        <f t="shared" si="1"/>
        <v>-2.1803356995058358E-2</v>
      </c>
      <c r="E45" s="14">
        <f t="shared" si="2"/>
        <v>-2.1801629532974123E-2</v>
      </c>
      <c r="F45" s="14">
        <f t="shared" si="3"/>
        <v>-43.983165702537264</v>
      </c>
      <c r="G45" s="14">
        <f t="shared" si="4"/>
        <v>-14.661055234179088</v>
      </c>
      <c r="H45" s="33">
        <f t="shared" si="5"/>
        <v>1.006180259792903E-6</v>
      </c>
      <c r="I45" s="24">
        <v>6.5786012213104715E-6</v>
      </c>
      <c r="J45" s="24">
        <f t="shared" si="6"/>
        <v>6.6192586859320786E-12</v>
      </c>
    </row>
    <row r="46" spans="2:10" ht="13.5" x14ac:dyDescent="0.25">
      <c r="B46" s="25">
        <v>-16.5</v>
      </c>
      <c r="C46" s="14">
        <f t="shared" si="0"/>
        <v>-2.1675446317144621E-2</v>
      </c>
      <c r="D46" s="14">
        <f t="shared" si="1"/>
        <v>-2.1672052718404482E-2</v>
      </c>
      <c r="E46" s="14">
        <f t="shared" si="2"/>
        <v>-2.1670356277654294E-2</v>
      </c>
      <c r="F46" s="14">
        <f t="shared" si="3"/>
        <v>-43.718331675690294</v>
      </c>
      <c r="G46" s="14">
        <f t="shared" si="4"/>
        <v>-14.572777225230096</v>
      </c>
      <c r="H46" s="33">
        <f t="shared" si="5"/>
        <v>8.2820956293974499E-2</v>
      </c>
      <c r="I46" s="24">
        <v>7.9763036442417316E-6</v>
      </c>
      <c r="J46" s="24">
        <f t="shared" si="6"/>
        <v>6.6060509550721395E-7</v>
      </c>
    </row>
    <row r="47" spans="2:10" ht="13.5" x14ac:dyDescent="0.25">
      <c r="B47" s="25">
        <v>-16.399999999999899</v>
      </c>
      <c r="C47" s="14">
        <f t="shared" si="0"/>
        <v>-2.154407997582846E-2</v>
      </c>
      <c r="D47" s="14">
        <f t="shared" si="1"/>
        <v>-2.1540747694341587E-2</v>
      </c>
      <c r="E47" s="14">
        <f t="shared" si="2"/>
        <v>-2.1539081901484278E-2</v>
      </c>
      <c r="F47" s="14">
        <f t="shared" si="3"/>
        <v>-43.45349538761144</v>
      </c>
      <c r="G47" s="14">
        <f t="shared" si="4"/>
        <v>-14.484498462537147</v>
      </c>
      <c r="H47" s="33">
        <f t="shared" si="5"/>
        <v>0.28787397123638275</v>
      </c>
      <c r="I47" s="24">
        <v>9.5057655001231047E-6</v>
      </c>
      <c r="J47" s="24">
        <f t="shared" si="6"/>
        <v>2.7364624641622383E-6</v>
      </c>
    </row>
    <row r="48" spans="2:10" ht="13.5" x14ac:dyDescent="0.25">
      <c r="B48" s="25">
        <v>-16.3</v>
      </c>
      <c r="C48" s="14">
        <f t="shared" si="0"/>
        <v>-2.1412713634512564E-2</v>
      </c>
      <c r="D48" s="14">
        <f t="shared" si="1"/>
        <v>-2.1409441927391391E-2</v>
      </c>
      <c r="E48" s="14">
        <f t="shared" si="2"/>
        <v>-2.1407806411241698E-2</v>
      </c>
      <c r="F48" s="14">
        <f t="shared" si="3"/>
        <v>-43.188656851974081</v>
      </c>
      <c r="G48" s="14">
        <f t="shared" si="4"/>
        <v>-14.396218950658024</v>
      </c>
      <c r="H48" s="33">
        <f t="shared" si="5"/>
        <v>0.54393484949471393</v>
      </c>
      <c r="I48" s="24">
        <v>1.1164165611373389E-5</v>
      </c>
      <c r="J48" s="24">
        <f t="shared" si="6"/>
        <v>6.0725787415564455E-6</v>
      </c>
    </row>
    <row r="49" spans="2:10" ht="13.5" x14ac:dyDescent="0.25">
      <c r="B49" s="25">
        <v>-16.1999999999999</v>
      </c>
      <c r="C49" s="14">
        <f t="shared" si="0"/>
        <v>-2.1281347293196404E-2</v>
      </c>
      <c r="D49" s="14">
        <f t="shared" si="1"/>
        <v>-2.1278135422074837E-2</v>
      </c>
      <c r="E49" s="14">
        <f t="shared" si="2"/>
        <v>-2.1276529813703537E-2</v>
      </c>
      <c r="F49" s="14">
        <f t="shared" si="3"/>
        <v>-42.923816082450251</v>
      </c>
      <c r="G49" s="14">
        <f t="shared" si="4"/>
        <v>-14.307938694150083</v>
      </c>
      <c r="H49" s="33">
        <f t="shared" si="5"/>
        <v>0.78230063690783125</v>
      </c>
      <c r="I49" s="24">
        <v>1.2948009326059673E-5</v>
      </c>
      <c r="J49" s="24">
        <f t="shared" si="6"/>
        <v>1.0129235942465021E-5</v>
      </c>
    </row>
    <row r="50" spans="2:10" ht="13.5" x14ac:dyDescent="0.25">
      <c r="B50" s="25">
        <v>-16.099999999999898</v>
      </c>
      <c r="C50" s="14">
        <f t="shared" si="0"/>
        <v>-2.1149980951880375E-2</v>
      </c>
      <c r="D50" s="14">
        <f t="shared" si="1"/>
        <v>-2.1146828182913944E-2</v>
      </c>
      <c r="E50" s="14">
        <f t="shared" si="2"/>
        <v>-2.1145252115647991E-2</v>
      </c>
      <c r="F50" s="14">
        <f t="shared" si="3"/>
        <v>-42.658973092714469</v>
      </c>
      <c r="G50" s="14">
        <f t="shared" si="4"/>
        <v>-14.21965769757149</v>
      </c>
      <c r="H50" s="33">
        <f t="shared" si="5"/>
        <v>0.94642308136036546</v>
      </c>
      <c r="I50" s="24">
        <v>1.4853129559933811E-5</v>
      </c>
      <c r="J50" s="24">
        <f t="shared" si="6"/>
        <v>1.4057344645957287E-5</v>
      </c>
    </row>
    <row r="51" spans="2:10" ht="13.5" x14ac:dyDescent="0.25">
      <c r="B51" s="25">
        <v>-15.999999999999901</v>
      </c>
      <c r="C51" s="14">
        <f t="shared" si="0"/>
        <v>-2.1018614610564351E-2</v>
      </c>
      <c r="D51" s="14">
        <f t="shared" si="1"/>
        <v>-2.1015520214430365E-2</v>
      </c>
      <c r="E51" s="14">
        <f t="shared" si="2"/>
        <v>-2.1013973323853019E-2</v>
      </c>
      <c r="F51" s="14">
        <f t="shared" si="3"/>
        <v>-42.394127896440772</v>
      </c>
      <c r="G51" s="14">
        <f t="shared" si="4"/>
        <v>-14.131375965480252</v>
      </c>
      <c r="H51" s="33">
        <f t="shared" si="5"/>
        <v>0.99973173779850955</v>
      </c>
      <c r="I51" s="24">
        <v>1.6874690969199546E-5</v>
      </c>
      <c r="J51" s="24">
        <f t="shared" si="6"/>
        <v>1.6870164127450677E-5</v>
      </c>
    </row>
    <row r="52" spans="2:10" ht="13.5" x14ac:dyDescent="0.25">
      <c r="B52" s="25">
        <v>-15.899999999999901</v>
      </c>
      <c r="C52" s="14">
        <f t="shared" si="0"/>
        <v>-2.0887248269248322E-2</v>
      </c>
      <c r="D52" s="14">
        <f t="shared" si="1"/>
        <v>-2.0884211521146018E-2</v>
      </c>
      <c r="E52" s="14">
        <f t="shared" si="2"/>
        <v>-2.0882693445096974E-2</v>
      </c>
      <c r="F52" s="14">
        <f t="shared" si="3"/>
        <v>-42.12928050730396</v>
      </c>
      <c r="G52" s="14">
        <f t="shared" si="4"/>
        <v>-14.043093502434651</v>
      </c>
      <c r="H52" s="33">
        <f t="shared" si="5"/>
        <v>0.93065584300474247</v>
      </c>
      <c r="I52" s="24">
        <v>1.9007197304350869E-5</v>
      </c>
      <c r="J52" s="24">
        <f t="shared" si="6"/>
        <v>1.7689159230438127E-5</v>
      </c>
    </row>
    <row r="53" spans="2:10" ht="13.5" x14ac:dyDescent="0.25">
      <c r="B53" s="25">
        <v>-15.799999999999899</v>
      </c>
      <c r="C53" s="14">
        <f t="shared" si="0"/>
        <v>-2.0755881927932294E-2</v>
      </c>
      <c r="D53" s="14">
        <f t="shared" si="1"/>
        <v>-2.0752902107582988E-2</v>
      </c>
      <c r="E53" s="14">
        <f t="shared" si="2"/>
        <v>-2.075141248615851E-2</v>
      </c>
      <c r="F53" s="14">
        <f t="shared" si="3"/>
        <v>-41.864430938979474</v>
      </c>
      <c r="G53" s="14">
        <f t="shared" si="4"/>
        <v>-13.954810312993157</v>
      </c>
      <c r="H53" s="33">
        <f t="shared" si="5"/>
        <v>0.75420913932047529</v>
      </c>
      <c r="I53" s="24">
        <v>2.1244501983215776E-5</v>
      </c>
      <c r="J53" s="24">
        <f t="shared" si="6"/>
        <v>1.6022797556053301E-5</v>
      </c>
    </row>
    <row r="54" spans="2:10" ht="13.5" x14ac:dyDescent="0.25">
      <c r="B54" s="25">
        <v>-15.6999999999999</v>
      </c>
      <c r="C54" s="14">
        <f t="shared" si="0"/>
        <v>-2.0624515586616265E-2</v>
      </c>
      <c r="D54" s="14">
        <f t="shared" si="1"/>
        <v>-2.0621591978263496E-2</v>
      </c>
      <c r="E54" s="14">
        <f t="shared" si="2"/>
        <v>-2.0620130453816551E-2</v>
      </c>
      <c r="F54" s="14">
        <f t="shared" si="3"/>
        <v>-41.5995792051433</v>
      </c>
      <c r="G54" s="14">
        <f t="shared" si="4"/>
        <v>-13.866526401714431</v>
      </c>
      <c r="H54" s="33">
        <f t="shared" si="5"/>
        <v>0.50993689325508862</v>
      </c>
      <c r="I54" s="24">
        <v>2.3579821907832584E-5</v>
      </c>
      <c r="J54" s="24">
        <f t="shared" si="6"/>
        <v>1.2024221127188424E-5</v>
      </c>
    </row>
    <row r="55" spans="2:10" ht="13.5" x14ac:dyDescent="0.25">
      <c r="B55" s="25">
        <v>-15.5999999999999</v>
      </c>
      <c r="C55" s="14">
        <f t="shared" si="0"/>
        <v>-2.0493149245300237E-2</v>
      </c>
      <c r="D55" s="14">
        <f t="shared" si="1"/>
        <v>-2.0490281137709922E-2</v>
      </c>
      <c r="E55" s="14">
        <f t="shared" si="2"/>
        <v>-2.0488847354850303E-2</v>
      </c>
      <c r="F55" s="14">
        <f t="shared" si="3"/>
        <v>-41.334725319471964</v>
      </c>
      <c r="G55" s="14">
        <f t="shared" si="4"/>
        <v>-13.778241773157319</v>
      </c>
      <c r="H55" s="33">
        <f t="shared" si="5"/>
        <v>0.25648440382505833</v>
      </c>
      <c r="I55" s="24">
        <v>2.6005754537035252E-5</v>
      </c>
      <c r="J55" s="24">
        <f t="shared" si="6"/>
        <v>6.6700704484522921E-6</v>
      </c>
    </row>
    <row r="56" spans="2:10" ht="13.5" x14ac:dyDescent="0.25">
      <c r="B56" s="25">
        <v>-15.499999999999901</v>
      </c>
      <c r="C56" s="14">
        <f t="shared" si="0"/>
        <v>-2.0361782903984209E-2</v>
      </c>
      <c r="D56" s="14">
        <f t="shared" si="1"/>
        <v>-2.0358969590444788E-2</v>
      </c>
      <c r="E56" s="14">
        <f t="shared" si="2"/>
        <v>-2.0357563196039249E-2</v>
      </c>
      <c r="F56" s="14">
        <f t="shared" si="3"/>
        <v>-41.069869295642583</v>
      </c>
      <c r="G56" s="14">
        <f t="shared" si="4"/>
        <v>-13.68995643188086</v>
      </c>
      <c r="H56" s="33">
        <f t="shared" si="5"/>
        <v>6.3474205111222731E-2</v>
      </c>
      <c r="I56" s="24">
        <v>2.8514298212770082E-5</v>
      </c>
      <c r="J56" s="24">
        <f t="shared" si="6"/>
        <v>1.80992241335994E-6</v>
      </c>
    </row>
    <row r="57" spans="2:10" ht="13.5" x14ac:dyDescent="0.25">
      <c r="B57" s="25">
        <v>-15.399999999999901</v>
      </c>
      <c r="C57" s="14">
        <f t="shared" si="0"/>
        <v>-2.0230416562668184E-2</v>
      </c>
      <c r="D57" s="14">
        <f t="shared" si="1"/>
        <v>-2.0227657340990763E-2</v>
      </c>
      <c r="E57" s="14">
        <f t="shared" si="2"/>
        <v>-2.0226277984163137E-2</v>
      </c>
      <c r="F57" s="14">
        <f t="shared" si="3"/>
        <v>-40.805011147332777</v>
      </c>
      <c r="G57" s="14">
        <f t="shared" si="4"/>
        <v>-13.60167038244426</v>
      </c>
      <c r="H57" s="33">
        <f t="shared" si="5"/>
        <v>1.7217803679761517E-3</v>
      </c>
      <c r="I57" s="24">
        <v>3.1096875724497897E-5</v>
      </c>
      <c r="J57" s="24">
        <f t="shared" si="6"/>
        <v>5.354199012783465E-8</v>
      </c>
    </row>
    <row r="58" spans="2:10" ht="13.5" x14ac:dyDescent="0.25">
      <c r="B58" s="25">
        <v>-15.299999999999899</v>
      </c>
      <c r="C58" s="14">
        <f t="shared" si="0"/>
        <v>-2.0099050221352152E-2</v>
      </c>
      <c r="D58" s="14">
        <f t="shared" si="1"/>
        <v>-2.009634439387065E-2</v>
      </c>
      <c r="E58" s="14">
        <f t="shared" si="2"/>
        <v>-2.0094991726001991E-2</v>
      </c>
      <c r="F58" s="14">
        <f t="shared" si="3"/>
        <v>-40.540150888220765</v>
      </c>
      <c r="G58" s="14">
        <f t="shared" si="4"/>
        <v>-13.513383629406919</v>
      </c>
      <c r="H58" s="33">
        <f t="shared" si="5"/>
        <v>0.13303429968204411</v>
      </c>
      <c r="I58" s="24">
        <v>3.3744361082089075E-5</v>
      </c>
      <c r="J58" s="24">
        <f t="shared" si="6"/>
        <v>4.4891574447737446E-6</v>
      </c>
    </row>
    <row r="59" spans="2:10" ht="13.5" x14ac:dyDescent="0.25">
      <c r="B59" s="25">
        <v>-15.1999999999999</v>
      </c>
      <c r="C59" s="14">
        <f t="shared" si="0"/>
        <v>-1.9967683880036124E-2</v>
      </c>
      <c r="D59" s="14">
        <f t="shared" si="1"/>
        <v>-1.9965030753607421E-2</v>
      </c>
      <c r="E59" s="14">
        <f t="shared" si="2"/>
        <v>-1.9963704428336112E-2</v>
      </c>
      <c r="F59" s="14">
        <f t="shared" si="3"/>
        <v>-40.275288531985275</v>
      </c>
      <c r="G59" s="14">
        <f t="shared" si="4"/>
        <v>-13.425096177328424</v>
      </c>
      <c r="H59" s="33">
        <f t="shared" si="5"/>
        <v>0.50089685695515718</v>
      </c>
      <c r="I59" s="24">
        <v>3.6447109453577121E-5</v>
      </c>
      <c r="J59" s="24">
        <f t="shared" si="6"/>
        <v>1.8256242570397375E-5</v>
      </c>
    </row>
    <row r="60" spans="2:10" ht="13.5" x14ac:dyDescent="0.25">
      <c r="B60" s="25">
        <v>-15.0999999999999</v>
      </c>
      <c r="C60" s="14">
        <f t="shared" si="0"/>
        <v>-1.9836317538720099E-2</v>
      </c>
      <c r="D60" s="14">
        <f t="shared" si="1"/>
        <v>-1.9833716424724174E-2</v>
      </c>
      <c r="E60" s="14">
        <f t="shared" si="2"/>
        <v>-1.983241609794607E-2</v>
      </c>
      <c r="F60" s="14">
        <f t="shared" si="3"/>
        <v>-40.01042409230562</v>
      </c>
      <c r="G60" s="14">
        <f t="shared" si="4"/>
        <v>-13.336808030768539</v>
      </c>
      <c r="H60" s="33">
        <f t="shared" si="5"/>
        <v>1.1232482322406683</v>
      </c>
      <c r="I60" s="24">
        <v>3.9194990210042845E-5</v>
      </c>
      <c r="J60" s="24">
        <f t="shared" si="6"/>
        <v>4.4025703466120926E-5</v>
      </c>
    </row>
    <row r="61" spans="2:10" ht="13.5" x14ac:dyDescent="0.25">
      <c r="B61" s="25">
        <v>-14.999999999999901</v>
      </c>
      <c r="C61" s="14">
        <f t="shared" si="0"/>
        <v>-1.9704951197404071E-2</v>
      </c>
      <c r="D61" s="14">
        <f t="shared" si="1"/>
        <v>-1.9702401411744147E-2</v>
      </c>
      <c r="E61" s="14">
        <f t="shared" si="2"/>
        <v>-1.9701126741612684E-2</v>
      </c>
      <c r="F61" s="14">
        <f t="shared" si="3"/>
        <v>-39.745557582861586</v>
      </c>
      <c r="G61" s="14">
        <f t="shared" si="4"/>
        <v>-13.248519194287192</v>
      </c>
      <c r="H61" s="33">
        <f t="shared" si="5"/>
        <v>1.9882957492264961</v>
      </c>
      <c r="I61" s="24">
        <v>4.1977423005806938E-5</v>
      </c>
      <c r="J61" s="24">
        <f t="shared" si="6"/>
        <v>8.3463531725928462E-5</v>
      </c>
    </row>
    <row r="62" spans="2:10" ht="13.5" x14ac:dyDescent="0.25">
      <c r="B62" s="25">
        <v>-14.899999999999901</v>
      </c>
      <c r="C62" s="14">
        <f t="shared" si="0"/>
        <v>-1.9573584856088042E-2</v>
      </c>
      <c r="D62" s="14">
        <f t="shared" si="1"/>
        <v>-1.9571085719190726E-2</v>
      </c>
      <c r="E62" s="14">
        <f t="shared" si="2"/>
        <v>-1.956983636611706E-2</v>
      </c>
      <c r="F62" s="14">
        <f t="shared" si="3"/>
        <v>-39.48068901733356</v>
      </c>
      <c r="G62" s="14">
        <f t="shared" si="4"/>
        <v>-13.160229672444517</v>
      </c>
      <c r="H62" s="33">
        <f t="shared" si="5"/>
        <v>3.0539473102472261</v>
      </c>
      <c r="I62" s="24">
        <v>4.4783416808083519E-5</v>
      </c>
      <c r="J62" s="24">
        <f t="shared" si="6"/>
        <v>1.3676619530472709E-4</v>
      </c>
    </row>
    <row r="63" spans="2:10" ht="13.5" x14ac:dyDescent="0.25">
      <c r="B63" s="25">
        <v>-14.799999999999899</v>
      </c>
      <c r="C63" s="14">
        <f t="shared" si="0"/>
        <v>-1.9442218514772014E-2</v>
      </c>
      <c r="D63" s="14">
        <f t="shared" si="1"/>
        <v>-1.9439769351587439E-2</v>
      </c>
      <c r="E63" s="14">
        <f t="shared" si="2"/>
        <v>-1.9438544978240553E-2</v>
      </c>
      <c r="F63" s="14">
        <f t="shared" si="3"/>
        <v>-39.215818409402409</v>
      </c>
      <c r="G63" s="14">
        <f t="shared" si="4"/>
        <v>-13.071939469800801</v>
      </c>
      <c r="H63" s="33">
        <f t="shared" si="5"/>
        <v>4.2509939010087638</v>
      </c>
      <c r="I63" s="24">
        <v>4.7601611776339325E-5</v>
      </c>
      <c r="J63" s="24">
        <f t="shared" si="6"/>
        <v>2.0235416133940543E-4</v>
      </c>
    </row>
    <row r="64" spans="2:10" ht="13.5" x14ac:dyDescent="0.25">
      <c r="B64" s="25">
        <v>-14.6999999999999</v>
      </c>
      <c r="C64" s="14">
        <f t="shared" si="0"/>
        <v>-1.9310852173455986E-2</v>
      </c>
      <c r="D64" s="14">
        <f t="shared" si="1"/>
        <v>-1.9308452313457954E-2</v>
      </c>
      <c r="E64" s="14">
        <f t="shared" si="2"/>
        <v>-1.9307252584764796E-2</v>
      </c>
      <c r="F64" s="14">
        <f t="shared" si="3"/>
        <v>-38.950945772749591</v>
      </c>
      <c r="G64" s="14">
        <f t="shared" si="4"/>
        <v>-12.983648590916529</v>
      </c>
      <c r="H64" s="33">
        <f t="shared" si="5"/>
        <v>5.4897126068753535</v>
      </c>
      <c r="I64" s="24">
        <v>5.0420323877877061E-5</v>
      </c>
      <c r="J64" s="24">
        <f t="shared" si="6"/>
        <v>2.7679308763512009E-4</v>
      </c>
    </row>
    <row r="65" spans="2:10" ht="13.5" x14ac:dyDescent="0.25">
      <c r="B65" s="25">
        <v>-14.5999999999999</v>
      </c>
      <c r="C65" s="14">
        <f t="shared" si="0"/>
        <v>-1.9179485832139957E-2</v>
      </c>
      <c r="D65" s="14">
        <f t="shared" si="1"/>
        <v>-1.9177134609326071E-2</v>
      </c>
      <c r="E65" s="14">
        <f t="shared" si="2"/>
        <v>-1.9175959192471663E-2</v>
      </c>
      <c r="F65" s="14">
        <f t="shared" si="3"/>
        <v>-38.686071121057012</v>
      </c>
      <c r="G65" s="14">
        <f t="shared" si="4"/>
        <v>-12.895357040352335</v>
      </c>
      <c r="H65" s="33">
        <f t="shared" si="5"/>
        <v>6.669135662362323</v>
      </c>
      <c r="I65" s="24">
        <v>5.322759211267255E-5</v>
      </c>
      <c r="J65" s="24">
        <f t="shared" si="6"/>
        <v>3.5498203278030001E-4</v>
      </c>
    </row>
    <row r="66" spans="2:10" ht="13.5" x14ac:dyDescent="0.25">
      <c r="B66" s="25">
        <v>-14.499999999999901</v>
      </c>
      <c r="C66" s="14">
        <f t="shared" si="0"/>
        <v>-1.9048119490823929E-2</v>
      </c>
      <c r="D66" s="14">
        <f t="shared" si="1"/>
        <v>-1.9045816243715728E-2</v>
      </c>
      <c r="E66" s="14">
        <f t="shared" si="2"/>
        <v>-1.9044664808143288E-2</v>
      </c>
      <c r="F66" s="14">
        <f t="shared" si="3"/>
        <v>-38.42119446800713</v>
      </c>
      <c r="G66" s="14">
        <f t="shared" si="4"/>
        <v>-12.807064822669044</v>
      </c>
      <c r="H66" s="33">
        <f t="shared" si="5"/>
        <v>7.6878977436344247</v>
      </c>
      <c r="I66" s="24">
        <v>5.6011228207308766E-5</v>
      </c>
      <c r="J66" s="24">
        <f t="shared" si="6"/>
        <v>4.306085949531619E-4</v>
      </c>
    </row>
    <row r="67" spans="2:10" ht="13.5" x14ac:dyDescent="0.25">
      <c r="B67" s="25">
        <v>-14.399999999999901</v>
      </c>
      <c r="C67" s="14">
        <f t="shared" si="0"/>
        <v>-1.8916753149507904E-2</v>
      </c>
      <c r="D67" s="14">
        <f t="shared" si="1"/>
        <v>-1.8914497221151017E-2</v>
      </c>
      <c r="E67" s="14">
        <f t="shared" si="2"/>
        <v>-1.8913369438562085E-2</v>
      </c>
      <c r="F67" s="14">
        <f t="shared" si="3"/>
        <v>-38.156315827282974</v>
      </c>
      <c r="G67" s="14">
        <f t="shared" si="4"/>
        <v>-12.718771942427658</v>
      </c>
      <c r="H67" s="33">
        <f t="shared" si="5"/>
        <v>8.4553728955420251</v>
      </c>
      <c r="I67" s="24">
        <v>5.8758868625014448E-5</v>
      </c>
      <c r="J67" s="24">
        <f t="shared" si="6"/>
        <v>4.9682814514466185E-4</v>
      </c>
    </row>
    <row r="68" spans="2:10" ht="13.5" x14ac:dyDescent="0.25">
      <c r="B68" s="25">
        <v>-14.299999999999899</v>
      </c>
      <c r="C68" s="14">
        <f t="shared" si="0"/>
        <v>-1.8785386808191872E-2</v>
      </c>
      <c r="D68" s="14">
        <f t="shared" si="1"/>
        <v>-1.8783177546156136E-2</v>
      </c>
      <c r="E68" s="14">
        <f t="shared" si="2"/>
        <v>-1.8782073090510693E-2</v>
      </c>
      <c r="F68" s="14">
        <f t="shared" si="3"/>
        <v>-37.891435212567991</v>
      </c>
      <c r="G68" s="14">
        <f t="shared" si="4"/>
        <v>-12.630478404189329</v>
      </c>
      <c r="H68" s="33">
        <f t="shared" si="5"/>
        <v>8.9017691499021794</v>
      </c>
      <c r="I68" s="24">
        <v>6.1458028726398112E-5</v>
      </c>
      <c r="J68" s="24">
        <f t="shared" si="6"/>
        <v>5.4708518413045264E-4</v>
      </c>
    </row>
    <row r="69" spans="2:10" ht="13.5" x14ac:dyDescent="0.25">
      <c r="B69" s="25">
        <v>-14.1999999999999</v>
      </c>
      <c r="C69" s="14">
        <f t="shared" si="0"/>
        <v>-1.8654020466875844E-2</v>
      </c>
      <c r="D69" s="14">
        <f t="shared" si="1"/>
        <v>-1.8651857223255443E-2</v>
      </c>
      <c r="E69" s="14">
        <f t="shared" si="2"/>
        <v>-1.8650775770772017E-2</v>
      </c>
      <c r="F69" s="14">
        <f t="shared" si="3"/>
        <v>-37.626552637546212</v>
      </c>
      <c r="G69" s="14">
        <f t="shared" si="4"/>
        <v>-12.542184212515401</v>
      </c>
      <c r="H69" s="33">
        <f t="shared" si="5"/>
        <v>8.9859686417257745</v>
      </c>
      <c r="I69" s="24">
        <v>6.4096158903515811E-5</v>
      </c>
      <c r="J69" s="24">
        <f t="shared" si="6"/>
        <v>5.7596607396206533E-4</v>
      </c>
    </row>
    <row r="70" spans="2:10" ht="13.5" x14ac:dyDescent="0.25">
      <c r="B70" s="25">
        <v>-14.0999999999999</v>
      </c>
      <c r="C70" s="14">
        <f t="shared" si="0"/>
        <v>-1.8522654125559819E-2</v>
      </c>
      <c r="D70" s="14">
        <f t="shared" si="1"/>
        <v>-1.8520536256973426E-2</v>
      </c>
      <c r="E70" s="14">
        <f t="shared" si="2"/>
        <v>-1.8519477486129227E-2</v>
      </c>
      <c r="F70" s="14">
        <f t="shared" si="3"/>
        <v>-37.361668115902155</v>
      </c>
      <c r="G70" s="14">
        <f t="shared" si="4"/>
        <v>-12.453889371967383</v>
      </c>
      <c r="H70" s="33">
        <f t="shared" si="5"/>
        <v>8.7001693760062668</v>
      </c>
      <c r="I70" s="24">
        <v>6.6660702498494423E-5</v>
      </c>
      <c r="J70" s="24">
        <f t="shared" si="6"/>
        <v>5.7995940246046557E-4</v>
      </c>
    </row>
    <row r="71" spans="2:10" ht="13.5" x14ac:dyDescent="0.25">
      <c r="B71" s="25">
        <v>-13.999999999999901</v>
      </c>
      <c r="C71" s="14">
        <f t="shared" si="0"/>
        <v>-1.8391287784243791E-2</v>
      </c>
      <c r="D71" s="14">
        <f t="shared" si="1"/>
        <v>-1.8389214651834695E-2</v>
      </c>
      <c r="E71" s="14">
        <f t="shared" si="2"/>
        <v>-1.8388178243365711E-2</v>
      </c>
      <c r="F71" s="14">
        <f t="shared" si="3"/>
        <v>-37.096781661320811</v>
      </c>
      <c r="G71" s="14">
        <f t="shared" si="4"/>
        <v>-12.365593887106936</v>
      </c>
      <c r="H71" s="33">
        <f t="shared" si="5"/>
        <v>8.0707689372657949</v>
      </c>
      <c r="I71" s="24">
        <v>6.913915530708096E-5</v>
      </c>
      <c r="J71" s="24">
        <f t="shared" si="6"/>
        <v>5.5800614700118455E-4</v>
      </c>
    </row>
    <row r="72" spans="2:10" ht="13.5" x14ac:dyDescent="0.25">
      <c r="B72" s="25">
        <v>-13.899999999999901</v>
      </c>
      <c r="C72" s="14">
        <f t="shared" si="0"/>
        <v>-1.8259921442927762E-2</v>
      </c>
      <c r="D72" s="14">
        <f t="shared" si="1"/>
        <v>-1.8257892412363995E-2</v>
      </c>
      <c r="E72" s="14">
        <f t="shared" si="2"/>
        <v>-1.8256878049265127E-2</v>
      </c>
      <c r="F72" s="14">
        <f t="shared" si="3"/>
        <v>-36.831893287487709</v>
      </c>
      <c r="G72" s="14">
        <f t="shared" si="4"/>
        <v>-12.277297762495902</v>
      </c>
      <c r="H72" s="33">
        <f t="shared" si="5"/>
        <v>7.1553832893010112</v>
      </c>
      <c r="I72" s="24">
        <v>7.1519126457286053E-5</v>
      </c>
      <c r="J72" s="24">
        <f t="shared" si="6"/>
        <v>5.1174676231787049E-4</v>
      </c>
    </row>
    <row r="73" spans="2:10" ht="13.5" x14ac:dyDescent="0.25">
      <c r="B73" s="25">
        <v>-13.799999999999899</v>
      </c>
      <c r="C73" s="14">
        <f t="shared" si="0"/>
        <v>-1.8128555101611734E-2</v>
      </c>
      <c r="D73" s="14">
        <f t="shared" si="1"/>
        <v>-1.8126569543086214E-2</v>
      </c>
      <c r="E73" s="14">
        <f t="shared" si="2"/>
        <v>-1.8125576910611382E-2</v>
      </c>
      <c r="F73" s="14">
        <f t="shared" si="3"/>
        <v>-36.567003008088868</v>
      </c>
      <c r="G73" s="14">
        <f t="shared" si="4"/>
        <v>-12.189001002696289</v>
      </c>
      <c r="H73" s="33">
        <f t="shared" si="5"/>
        <v>6.0363598282634765</v>
      </c>
      <c r="I73" s="24">
        <v>7.3788400443749902E-5</v>
      </c>
      <c r="J73" s="24">
        <f t="shared" si="6"/>
        <v>4.4541333623047079E-4</v>
      </c>
    </row>
    <row r="74" spans="2:10" ht="13.5" x14ac:dyDescent="0.25">
      <c r="B74" s="25">
        <v>-13.6999999999999</v>
      </c>
      <c r="C74" s="14">
        <f t="shared" si="0"/>
        <v>-1.7997188760295706E-2</v>
      </c>
      <c r="D74" s="14">
        <f t="shared" si="1"/>
        <v>-1.7995246048526359E-2</v>
      </c>
      <c r="E74" s="14">
        <f t="shared" si="2"/>
        <v>-1.7994274834188612E-2</v>
      </c>
      <c r="F74" s="14">
        <f t="shared" si="3"/>
        <v>-36.30211083681079</v>
      </c>
      <c r="G74" s="14">
        <f t="shared" si="4"/>
        <v>-12.10070361227026</v>
      </c>
      <c r="H74" s="33">
        <f t="shared" si="5"/>
        <v>4.8115658440909659</v>
      </c>
      <c r="I74" s="24">
        <v>7.5935000089672096E-5</v>
      </c>
      <c r="J74" s="24">
        <f t="shared" si="6"/>
        <v>3.6536625280251069E-4</v>
      </c>
    </row>
    <row r="75" spans="2:10" ht="13.5" x14ac:dyDescent="0.25">
      <c r="B75" s="25">
        <v>-13.5999999999999</v>
      </c>
      <c r="C75" s="14">
        <f t="shared" si="0"/>
        <v>-1.7865822418979677E-2</v>
      </c>
      <c r="D75" s="14">
        <f t="shared" si="1"/>
        <v>-1.786392193320957E-2</v>
      </c>
      <c r="E75" s="14">
        <f t="shared" si="2"/>
        <v>-1.7862971826781204E-2</v>
      </c>
      <c r="F75" s="14">
        <f t="shared" si="3"/>
        <v>-36.037216787340455</v>
      </c>
      <c r="G75" s="14">
        <f t="shared" si="4"/>
        <v>-12.01240559578015</v>
      </c>
      <c r="H75" s="33">
        <f t="shared" si="5"/>
        <v>3.5835597472928296</v>
      </c>
      <c r="I75" s="24">
        <v>7.7947250200112491E-5</v>
      </c>
      <c r="J75" s="24">
        <f t="shared" si="6"/>
        <v>2.7932862822928605E-4</v>
      </c>
    </row>
    <row r="76" spans="2:10" ht="13.5" x14ac:dyDescent="0.25">
      <c r="B76" s="25">
        <v>-13.499999999999901</v>
      </c>
      <c r="C76" s="14">
        <f t="shared" ref="C76:C139" si="7">B76/$B$2</f>
        <v>-1.7734456077663649E-2</v>
      </c>
      <c r="D76" s="14">
        <f t="shared" ref="D76:D139" si="8">ATAN(C76)</f>
        <v>-1.7732597201661114E-2</v>
      </c>
      <c r="E76" s="14">
        <f t="shared" ref="E76:E139" si="9">SIN(D76)</f>
        <v>-1.7731667895173785E-2</v>
      </c>
      <c r="F76" s="14">
        <f t="shared" ref="F76:F139" si="10">PI()*3*$P$6*E76/$C$2</f>
        <v>-35.772320873365359</v>
      </c>
      <c r="G76" s="14">
        <f t="shared" ref="G76:G139" si="11">PI()*$P$6*E76/$C$2</f>
        <v>-11.924106957788451</v>
      </c>
      <c r="H76" s="33">
        <f t="shared" ref="H76:H139" si="12">(SIN(F76)^2)/(SIN(G76)^2)</f>
        <v>2.4484428649412244</v>
      </c>
      <c r="I76" s="24">
        <v>7.9813841663274818E-5</v>
      </c>
      <c r="J76" s="24">
        <f t="shared" ref="J76:J139" si="13">H76*I76</f>
        <v>1.9541963114399385E-4</v>
      </c>
    </row>
    <row r="77" spans="2:10" ht="13.5" x14ac:dyDescent="0.25">
      <c r="B77" s="25">
        <v>-13.399999999999901</v>
      </c>
      <c r="C77" s="14">
        <f t="shared" si="7"/>
        <v>-1.7603089736347621E-2</v>
      </c>
      <c r="D77" s="14">
        <f t="shared" si="8"/>
        <v>-1.7601271858406386E-2</v>
      </c>
      <c r="E77" s="14">
        <f t="shared" si="9"/>
        <v>-1.7600363046151219E-2</v>
      </c>
      <c r="F77" s="14">
        <f t="shared" si="10"/>
        <v>-35.507423108573441</v>
      </c>
      <c r="G77" s="14">
        <f t="shared" si="11"/>
        <v>-11.835807702857814</v>
      </c>
      <c r="H77" s="33">
        <f t="shared" si="12"/>
        <v>1.4857210623061632</v>
      </c>
      <c r="I77" s="24">
        <v>8.1523895750035925E-5</v>
      </c>
      <c r="J77" s="24">
        <f t="shared" si="13"/>
        <v>1.2112176899708028E-4</v>
      </c>
    </row>
    <row r="78" spans="2:10" ht="13.5" x14ac:dyDescent="0.25">
      <c r="B78" s="25">
        <v>-13.299999999999899</v>
      </c>
      <c r="C78" s="14">
        <f t="shared" si="7"/>
        <v>-1.7471723395031592E-2</v>
      </c>
      <c r="D78" s="14">
        <f t="shared" si="8"/>
        <v>-1.7469945907970911E-2</v>
      </c>
      <c r="E78" s="14">
        <f t="shared" si="9"/>
        <v>-1.7469057286498616E-2</v>
      </c>
      <c r="F78" s="14">
        <f t="shared" si="10"/>
        <v>-35.242523506653178</v>
      </c>
      <c r="G78" s="14">
        <f t="shared" si="11"/>
        <v>-11.747507835551058</v>
      </c>
      <c r="H78" s="33">
        <f t="shared" si="12"/>
        <v>0.75037425482998732</v>
      </c>
      <c r="I78" s="24">
        <v>8.3067028356539267E-5</v>
      </c>
      <c r="J78" s="24">
        <f t="shared" si="13"/>
        <v>6.2331359503979574E-5</v>
      </c>
    </row>
    <row r="79" spans="2:10" ht="13.5" x14ac:dyDescent="0.25">
      <c r="B79" s="25">
        <v>-13.1999999999999</v>
      </c>
      <c r="C79" s="14">
        <f t="shared" si="7"/>
        <v>-1.7340357053715564E-2</v>
      </c>
      <c r="D79" s="14">
        <f t="shared" si="8"/>
        <v>-1.7338619354880336E-2</v>
      </c>
      <c r="E79" s="14">
        <f t="shared" si="9"/>
        <v>-1.7337750623001306E-2</v>
      </c>
      <c r="F79" s="14">
        <f t="shared" si="10"/>
        <v>-34.977622081293454</v>
      </c>
      <c r="G79" s="14">
        <f t="shared" si="11"/>
        <v>-11.65920736043115</v>
      </c>
      <c r="H79" s="33">
        <f t="shared" si="12"/>
        <v>0.26805442370649851</v>
      </c>
      <c r="I79" s="24">
        <v>8.4433413930152113E-5</v>
      </c>
      <c r="J79" s="24">
        <f t="shared" si="13"/>
        <v>2.2632750112619167E-5</v>
      </c>
    </row>
    <row r="80" spans="2:10" ht="13.5" x14ac:dyDescent="0.25">
      <c r="B80" s="25">
        <v>-13.0999999999999</v>
      </c>
      <c r="C80" s="14">
        <f t="shared" si="7"/>
        <v>-1.7208990712399539E-2</v>
      </c>
      <c r="D80" s="14">
        <f t="shared" si="8"/>
        <v>-1.7207292203660435E-2</v>
      </c>
      <c r="E80" s="14">
        <f t="shared" si="9"/>
        <v>-1.7206443062444871E-2</v>
      </c>
      <c r="F80" s="14">
        <f t="shared" si="10"/>
        <v>-34.712718846183677</v>
      </c>
      <c r="G80" s="14">
        <f t="shared" si="11"/>
        <v>-11.570906282061225</v>
      </c>
      <c r="H80" s="33">
        <f t="shared" si="12"/>
        <v>3.3943430118452717E-2</v>
      </c>
      <c r="I80" s="24">
        <v>8.5613848815535459E-5</v>
      </c>
      <c r="J80" s="24">
        <f t="shared" si="13"/>
        <v>2.9060276944419035E-6</v>
      </c>
    </row>
    <row r="81" spans="2:10" ht="13.5" x14ac:dyDescent="0.25">
      <c r="B81" s="25">
        <v>-12.999999999999901</v>
      </c>
      <c r="C81" s="14">
        <f t="shared" si="7"/>
        <v>-1.7077624371083511E-2</v>
      </c>
      <c r="D81" s="14">
        <f t="shared" si="8"/>
        <v>-1.7075964458837099E-2</v>
      </c>
      <c r="E81" s="14">
        <f t="shared" si="9"/>
        <v>-1.7075134611615101E-2</v>
      </c>
      <c r="F81" s="14">
        <f t="shared" si="10"/>
        <v>-34.447813815013681</v>
      </c>
      <c r="G81" s="14">
        <f t="shared" si="11"/>
        <v>-11.482604605004559</v>
      </c>
      <c r="H81" s="33">
        <f t="shared" si="12"/>
        <v>1.5348890743429834E-2</v>
      </c>
      <c r="I81" s="24">
        <v>8.6599813755008746E-5</v>
      </c>
      <c r="J81" s="24">
        <f t="shared" si="13"/>
        <v>1.3292110797270014E-6</v>
      </c>
    </row>
    <row r="82" spans="2:10" ht="13.5" x14ac:dyDescent="0.25">
      <c r="B82" s="25">
        <v>-12.899999999999901</v>
      </c>
      <c r="C82" s="14">
        <f t="shared" si="7"/>
        <v>-1.6946258029767482E-2</v>
      </c>
      <c r="D82" s="14">
        <f t="shared" si="8"/>
        <v>-1.6944636124936348E-2</v>
      </c>
      <c r="E82" s="14">
        <f t="shared" si="9"/>
        <v>-1.6943825277298041E-2</v>
      </c>
      <c r="F82" s="14">
        <f t="shared" si="10"/>
        <v>-34.182907001473808</v>
      </c>
      <c r="G82" s="14">
        <f t="shared" si="11"/>
        <v>-11.3943023338246</v>
      </c>
      <c r="H82" s="33">
        <f t="shared" si="12"/>
        <v>0.15765559623442463</v>
      </c>
      <c r="I82" s="24">
        <v>8.7383535275840796E-5</v>
      </c>
      <c r="J82" s="24">
        <f t="shared" si="13"/>
        <v>1.3776503354984558E-5</v>
      </c>
    </row>
    <row r="83" spans="2:10" ht="13.5" x14ac:dyDescent="0.25">
      <c r="B83" s="25">
        <v>-12.799999999999899</v>
      </c>
      <c r="C83" s="14">
        <f t="shared" si="7"/>
        <v>-1.6814891688451454E-2</v>
      </c>
      <c r="D83" s="14">
        <f t="shared" si="8"/>
        <v>-1.6813307206484326E-2</v>
      </c>
      <c r="E83" s="14">
        <f t="shared" si="9"/>
        <v>-1.681251506627995E-2</v>
      </c>
      <c r="F83" s="14">
        <f t="shared" si="10"/>
        <v>-33.917998419254815</v>
      </c>
      <c r="G83" s="14">
        <f t="shared" si="11"/>
        <v>-11.305999473084936</v>
      </c>
      <c r="H83" s="33">
        <f t="shared" si="12"/>
        <v>0.39283829374081913</v>
      </c>
      <c r="I83" s="24">
        <v>8.7958045696579496E-5</v>
      </c>
      <c r="J83" s="24">
        <f t="shared" si="13"/>
        <v>3.4553288592221287E-5</v>
      </c>
    </row>
    <row r="84" spans="2:10" ht="13.5" x14ac:dyDescent="0.25">
      <c r="B84" s="25">
        <v>-12.6999999999999</v>
      </c>
      <c r="C84" s="14">
        <f t="shared" si="7"/>
        <v>-1.6683525347135426E-2</v>
      </c>
      <c r="D84" s="14">
        <f t="shared" si="8"/>
        <v>-1.6681977708007292E-2</v>
      </c>
      <c r="E84" s="14">
        <f t="shared" si="9"/>
        <v>-1.6681203985347316E-2</v>
      </c>
      <c r="F84" s="14">
        <f t="shared" si="10"/>
        <v>-33.653088082047951</v>
      </c>
      <c r="G84" s="14">
        <f t="shared" si="11"/>
        <v>-11.217696027349316</v>
      </c>
      <c r="H84" s="33">
        <f t="shared" si="12"/>
        <v>0.64942986493919064</v>
      </c>
      <c r="I84" s="24">
        <v>8.8317241485065019E-5</v>
      </c>
      <c r="J84" s="24">
        <f t="shared" si="13"/>
        <v>5.7355854209447658E-5</v>
      </c>
    </row>
    <row r="85" spans="2:10" ht="13.5" x14ac:dyDescent="0.25">
      <c r="B85" s="25">
        <v>-12.5999999999999</v>
      </c>
      <c r="C85" s="14">
        <f t="shared" si="7"/>
        <v>-1.6552159005819397E-2</v>
      </c>
      <c r="D85" s="14">
        <f t="shared" si="8"/>
        <v>-1.6550647634031627E-2</v>
      </c>
      <c r="E85" s="14">
        <f t="shared" si="9"/>
        <v>-1.6549892041286856E-2</v>
      </c>
      <c r="F85" s="14">
        <f t="shared" si="10"/>
        <v>-33.388176003544906</v>
      </c>
      <c r="G85" s="14">
        <f t="shared" si="11"/>
        <v>-11.129392001181634</v>
      </c>
      <c r="H85" s="33">
        <f t="shared" si="12"/>
        <v>0.86266538059235232</v>
      </c>
      <c r="I85" s="24">
        <v>8.8455939702360568E-5</v>
      </c>
      <c r="J85" s="24">
        <f t="shared" si="13"/>
        <v>7.6307876888991052E-5</v>
      </c>
    </row>
    <row r="86" spans="2:10" ht="13.5" x14ac:dyDescent="0.25">
      <c r="B86" s="25">
        <v>-12.499999999999901</v>
      </c>
      <c r="C86" s="14">
        <f t="shared" si="7"/>
        <v>-1.6420792664503369E-2</v>
      </c>
      <c r="D86" s="14">
        <f t="shared" si="8"/>
        <v>-1.6419316989083839E-2</v>
      </c>
      <c r="E86" s="14">
        <f t="shared" si="9"/>
        <v>-1.6418579240885509E-2</v>
      </c>
      <c r="F86" s="14">
        <f t="shared" si="10"/>
        <v>-33.123262197437825</v>
      </c>
      <c r="G86" s="14">
        <f t="shared" si="11"/>
        <v>-11.04108739914594</v>
      </c>
      <c r="H86" s="33">
        <f t="shared" si="12"/>
        <v>0.98350845186278724</v>
      </c>
      <c r="I86" s="24">
        <v>8.8369932269497569E-5</v>
      </c>
      <c r="J86" s="24">
        <f t="shared" si="13"/>
        <v>8.6912575277592921E-5</v>
      </c>
    </row>
    <row r="87" spans="2:10" ht="13.5" x14ac:dyDescent="0.25">
      <c r="B87" s="25">
        <v>-12.399999999999901</v>
      </c>
      <c r="C87" s="14">
        <f t="shared" si="7"/>
        <v>-1.6289426323187341E-2</v>
      </c>
      <c r="D87" s="14">
        <f t="shared" si="8"/>
        <v>-1.6287985777690538E-2</v>
      </c>
      <c r="E87" s="14">
        <f t="shared" si="9"/>
        <v>-1.6287265590930428E-2</v>
      </c>
      <c r="F87" s="14">
        <f t="shared" si="10"/>
        <v>-32.858346677419291</v>
      </c>
      <c r="G87" s="14">
        <f t="shared" si="11"/>
        <v>-10.95278222580643</v>
      </c>
      <c r="H87" s="33">
        <f t="shared" si="12"/>
        <v>0.98541324007609465</v>
      </c>
      <c r="I87" s="24">
        <v>8.8056037797664059E-5</v>
      </c>
      <c r="J87" s="24">
        <f t="shared" si="13"/>
        <v>8.6771585514459196E-5</v>
      </c>
    </row>
    <row r="88" spans="2:10" ht="13.5" x14ac:dyDescent="0.25">
      <c r="B88" s="25">
        <v>-12.299999999999899</v>
      </c>
      <c r="C88" s="14">
        <f t="shared" si="7"/>
        <v>-1.6158059981871312E-2</v>
      </c>
      <c r="D88" s="14">
        <f t="shared" si="8"/>
        <v>-1.6156654004378466E-2</v>
      </c>
      <c r="E88" s="14">
        <f t="shared" si="9"/>
        <v>-1.6155951098208998E-2</v>
      </c>
      <c r="F88" s="14">
        <f t="shared" si="10"/>
        <v>-32.593429457182346</v>
      </c>
      <c r="G88" s="14">
        <f t="shared" si="11"/>
        <v>-10.864476485727446</v>
      </c>
      <c r="H88" s="33">
        <f t="shared" si="12"/>
        <v>0.86796502304964118</v>
      </c>
      <c r="I88" s="24">
        <v>8.7512150727271496E-5</v>
      </c>
      <c r="J88" s="24">
        <f t="shared" si="13"/>
        <v>7.5957485923119875E-5</v>
      </c>
    </row>
    <row r="89" spans="2:10" ht="13.5" x14ac:dyDescent="0.25">
      <c r="B89" s="25">
        <v>-12.1999999999999</v>
      </c>
      <c r="C89" s="14">
        <f t="shared" si="7"/>
        <v>-1.6026693640555284E-2</v>
      </c>
      <c r="D89" s="14">
        <f t="shared" si="8"/>
        <v>-1.6025321673674472E-2</v>
      </c>
      <c r="E89" s="14">
        <f t="shared" si="9"/>
        <v>-1.6024635769508817E-2</v>
      </c>
      <c r="F89" s="14">
        <f t="shared" si="10"/>
        <v>-32.328510550420454</v>
      </c>
      <c r="G89" s="14">
        <f t="shared" si="11"/>
        <v>-10.776170183473482</v>
      </c>
      <c r="H89" s="33">
        <f t="shared" si="12"/>
        <v>0.65693829920624991</v>
      </c>
      <c r="I89" s="24">
        <v>8.673728752720683E-5</v>
      </c>
      <c r="J89" s="24">
        <f t="shared" si="13"/>
        <v>5.6981046145886729E-5</v>
      </c>
    </row>
    <row r="90" spans="2:10" ht="13.5" x14ac:dyDescent="0.25">
      <c r="B90" s="25">
        <v>-12.0999999999999</v>
      </c>
      <c r="C90" s="14">
        <f t="shared" si="7"/>
        <v>-1.5895327299239256E-2</v>
      </c>
      <c r="D90" s="14">
        <f t="shared" si="8"/>
        <v>-1.5893988790105527E-2</v>
      </c>
      <c r="E90" s="14">
        <f t="shared" si="9"/>
        <v>-1.5893319611617693E-2</v>
      </c>
      <c r="F90" s="14">
        <f t="shared" si="10"/>
        <v>-32.063589970827522</v>
      </c>
      <c r="G90" s="14">
        <f t="shared" si="11"/>
        <v>-10.687863323609173</v>
      </c>
      <c r="H90" s="33">
        <f t="shared" si="12"/>
        <v>0.40076480989853791</v>
      </c>
      <c r="I90" s="24">
        <v>8.5731629712508317E-5</v>
      </c>
      <c r="J90" s="24">
        <f t="shared" si="13"/>
        <v>3.4358220284025238E-5</v>
      </c>
    </row>
    <row r="91" spans="2:10" ht="13.5" x14ac:dyDescent="0.25">
      <c r="B91" s="25">
        <v>-11.999999999999901</v>
      </c>
      <c r="C91" s="14">
        <f t="shared" si="7"/>
        <v>-1.5763960957923231E-2</v>
      </c>
      <c r="D91" s="14">
        <f t="shared" si="8"/>
        <v>-1.5762655358198714E-2</v>
      </c>
      <c r="E91" s="14">
        <f t="shared" si="9"/>
        <v>-1.5762002631323657E-2</v>
      </c>
      <c r="F91" s="14">
        <f t="shared" si="10"/>
        <v>-31.798667732097897</v>
      </c>
      <c r="G91" s="14">
        <f t="shared" si="11"/>
        <v>-10.599555910699298</v>
      </c>
      <c r="H91" s="33">
        <f t="shared" si="12"/>
        <v>0.16385825055793982</v>
      </c>
      <c r="I91" s="24">
        <v>8.4496563446680018E-5</v>
      </c>
      <c r="J91" s="24">
        <f t="shared" si="13"/>
        <v>1.3845459064530954E-5</v>
      </c>
    </row>
    <row r="92" spans="2:10" ht="13.5" x14ac:dyDescent="0.25">
      <c r="B92" s="25">
        <v>-11.899999999999901</v>
      </c>
      <c r="C92" s="14">
        <f t="shared" si="7"/>
        <v>-1.5632594616607202E-2</v>
      </c>
      <c r="D92" s="14">
        <f t="shared" si="8"/>
        <v>-1.5631321382481224E-2</v>
      </c>
      <c r="E92" s="14">
        <f t="shared" si="9"/>
        <v>-1.5630684835414944E-2</v>
      </c>
      <c r="F92" s="14">
        <f t="shared" si="10"/>
        <v>-31.533743847926342</v>
      </c>
      <c r="G92" s="14">
        <f t="shared" si="11"/>
        <v>-10.511247949308778</v>
      </c>
      <c r="H92" s="33">
        <f t="shared" si="12"/>
        <v>1.7641367905295798E-2</v>
      </c>
      <c r="I92" s="24">
        <v>8.3034715503860646E-5</v>
      </c>
      <c r="J92" s="24">
        <f t="shared" si="13"/>
        <v>1.4648459651151746E-6</v>
      </c>
    </row>
    <row r="93" spans="2:10" ht="13.5" x14ac:dyDescent="0.25">
      <c r="B93" s="25">
        <v>-11.799999999999899</v>
      </c>
      <c r="C93" s="14">
        <f t="shared" si="7"/>
        <v>-1.5501228275291172E-2</v>
      </c>
      <c r="D93" s="14">
        <f t="shared" si="8"/>
        <v>-1.5499986867480366E-2</v>
      </c>
      <c r="E93" s="14">
        <f t="shared" si="9"/>
        <v>-1.5499366230680009E-2</v>
      </c>
      <c r="F93" s="14">
        <f t="shared" si="10"/>
        <v>-31.268818332008049</v>
      </c>
      <c r="G93" s="14">
        <f t="shared" si="11"/>
        <v>-10.422939444002679</v>
      </c>
      <c r="H93" s="33">
        <f t="shared" si="12"/>
        <v>3.0415001656466784E-2</v>
      </c>
      <c r="I93" s="24">
        <v>8.1349985376072333E-5</v>
      </c>
      <c r="J93" s="24">
        <f t="shared" si="13"/>
        <v>2.4742599399667888E-6</v>
      </c>
    </row>
    <row r="94" spans="2:10" ht="13.5" x14ac:dyDescent="0.25">
      <c r="B94" s="25">
        <v>-11.6999999999999</v>
      </c>
      <c r="C94" s="14">
        <f t="shared" si="7"/>
        <v>-1.5369861933975144E-2</v>
      </c>
      <c r="D94" s="14">
        <f t="shared" si="8"/>
        <v>-1.5368651817723563E-2</v>
      </c>
      <c r="E94" s="14">
        <f t="shared" si="9"/>
        <v>-1.5368046823907513E-2</v>
      </c>
      <c r="F94" s="14">
        <f t="shared" si="10"/>
        <v>-31.003891198038641</v>
      </c>
      <c r="G94" s="14">
        <f t="shared" si="11"/>
        <v>-10.334630399346214</v>
      </c>
      <c r="H94" s="33">
        <f t="shared" si="12"/>
        <v>0.25736081232384805</v>
      </c>
      <c r="I94" s="24">
        <v>7.9447573321761065E-5</v>
      </c>
      <c r="J94" s="24">
        <f t="shared" si="13"/>
        <v>2.0446692007246906E-5</v>
      </c>
    </row>
    <row r="95" spans="2:10" ht="13.5" x14ac:dyDescent="0.25">
      <c r="B95" s="25">
        <v>-11.5999999999999</v>
      </c>
      <c r="C95" s="14">
        <f t="shared" si="7"/>
        <v>-1.5238495592659117E-2</v>
      </c>
      <c r="D95" s="14">
        <f t="shared" si="8"/>
        <v>-1.5237316237738345E-2</v>
      </c>
      <c r="E95" s="14">
        <f t="shared" si="9"/>
        <v>-1.5236726621886324E-2</v>
      </c>
      <c r="F95" s="14">
        <f t="shared" si="10"/>
        <v>-30.738962459714159</v>
      </c>
      <c r="G95" s="14">
        <f t="shared" si="11"/>
        <v>-10.246320819904717</v>
      </c>
      <c r="H95" s="33">
        <f t="shared" si="12"/>
        <v>0.73196085125895083</v>
      </c>
      <c r="I95" s="24">
        <v>7.7334004163775202E-5</v>
      </c>
      <c r="J95" s="24">
        <f t="shared" si="13"/>
        <v>5.6605463518980147E-5</v>
      </c>
    </row>
    <row r="96" spans="2:10" ht="13.5" x14ac:dyDescent="0.25">
      <c r="B96" s="25">
        <v>-11.499999999999901</v>
      </c>
      <c r="C96" s="14">
        <f t="shared" si="7"/>
        <v>-1.5107129251343089E-2</v>
      </c>
      <c r="D96" s="14">
        <f t="shared" si="8"/>
        <v>-1.5105980132052351E-2</v>
      </c>
      <c r="E96" s="14">
        <f t="shared" si="9"/>
        <v>-1.5105405631405514E-2</v>
      </c>
      <c r="F96" s="14">
        <f t="shared" si="10"/>
        <v>-30.474032130731047</v>
      </c>
      <c r="G96" s="14">
        <f t="shared" si="11"/>
        <v>-10.15801071024368</v>
      </c>
      <c r="H96" s="33">
        <f t="shared" si="12"/>
        <v>1.4599485750231358</v>
      </c>
      <c r="I96" s="24">
        <v>7.5017146657775432E-5</v>
      </c>
      <c r="J96" s="24">
        <f t="shared" si="13"/>
        <v>1.0952117636532084E-4</v>
      </c>
    </row>
    <row r="97" spans="2:10" ht="13.5" x14ac:dyDescent="0.25">
      <c r="B97" s="25">
        <v>-11.399999999999901</v>
      </c>
      <c r="C97" s="14">
        <f t="shared" si="7"/>
        <v>-1.4975762910027062E-2</v>
      </c>
      <c r="D97" s="14">
        <f t="shared" si="8"/>
        <v>-1.4974643505193331E-2</v>
      </c>
      <c r="E97" s="14">
        <f t="shared" si="9"/>
        <v>-1.4974083859254361E-2</v>
      </c>
      <c r="F97" s="14">
        <f t="shared" si="10"/>
        <v>-30.20910022478617</v>
      </c>
      <c r="G97" s="14">
        <f t="shared" si="11"/>
        <v>-10.069700074928722</v>
      </c>
      <c r="H97" s="33">
        <f t="shared" si="12"/>
        <v>2.4165979854953625</v>
      </c>
      <c r="I97" s="24">
        <v>7.2506228265815456E-5</v>
      </c>
      <c r="J97" s="24">
        <f t="shared" si="13"/>
        <v>1.7521840516303655E-4</v>
      </c>
    </row>
    <row r="98" spans="2:10" ht="13.5" x14ac:dyDescent="0.25">
      <c r="B98" s="25">
        <v>-11.299999999999899</v>
      </c>
      <c r="C98" s="14">
        <f t="shared" si="7"/>
        <v>-1.4844396568711032E-2</v>
      </c>
      <c r="D98" s="14">
        <f t="shared" si="8"/>
        <v>-1.4843306361689138E-2</v>
      </c>
      <c r="E98" s="14">
        <f t="shared" si="9"/>
        <v>-1.4842761312222341E-2</v>
      </c>
      <c r="F98" s="14">
        <f t="shared" si="10"/>
        <v>-29.944166755576784</v>
      </c>
      <c r="G98" s="14">
        <f t="shared" si="11"/>
        <v>-9.9813889185255924</v>
      </c>
      <c r="H98" s="33">
        <f t="shared" si="12"/>
        <v>3.547748158190279</v>
      </c>
      <c r="I98" s="24">
        <v>6.9811845184319842E-5</v>
      </c>
      <c r="J98" s="24">
        <f t="shared" si="13"/>
        <v>2.4767484517253561E-4</v>
      </c>
    </row>
    <row r="99" spans="2:10" ht="13.5" x14ac:dyDescent="0.25">
      <c r="B99" s="25">
        <v>-11.1999999999999</v>
      </c>
      <c r="C99" s="14">
        <f t="shared" si="7"/>
        <v>-1.4713030227395004E-2</v>
      </c>
      <c r="D99" s="14">
        <f t="shared" si="8"/>
        <v>-1.471196870606774E-2</v>
      </c>
      <c r="E99" s="14">
        <f t="shared" si="9"/>
        <v>-1.4711437997099138E-2</v>
      </c>
      <c r="F99" s="14">
        <f t="shared" si="10"/>
        <v>-29.679231736800578</v>
      </c>
      <c r="G99" s="14">
        <f t="shared" si="11"/>
        <v>-9.8930772456001925</v>
      </c>
      <c r="H99" s="33">
        <f t="shared" si="12"/>
        <v>4.7744999688756238</v>
      </c>
      <c r="I99" s="24">
        <v>6.6945967491169472E-5</v>
      </c>
      <c r="J99" s="24">
        <f t="shared" si="13"/>
        <v>3.1963351970293715E-4</v>
      </c>
    </row>
    <row r="100" spans="2:10" ht="13.5" x14ac:dyDescent="0.25">
      <c r="B100" s="25">
        <v>-11.0999999999999</v>
      </c>
      <c r="C100" s="14">
        <f t="shared" si="7"/>
        <v>-1.4581663886078977E-2</v>
      </c>
      <c r="D100" s="14">
        <f t="shared" si="8"/>
        <v>-1.4580630542857208E-2</v>
      </c>
      <c r="E100" s="14">
        <f t="shared" si="9"/>
        <v>-1.4580113920674634E-2</v>
      </c>
      <c r="F100" s="14">
        <f t="shared" si="10"/>
        <v>-29.414295182155634</v>
      </c>
      <c r="G100" s="14">
        <f t="shared" si="11"/>
        <v>-9.8047650607185446</v>
      </c>
      <c r="H100" s="33">
        <f t="shared" si="12"/>
        <v>6.001067175996889</v>
      </c>
      <c r="I100" s="24">
        <v>6.3921939292513981E-5</v>
      </c>
      <c r="J100" s="24">
        <f t="shared" si="13"/>
        <v>3.8359985171437143E-4</v>
      </c>
    </row>
    <row r="101" spans="2:10" ht="13.5" x14ac:dyDescent="0.25">
      <c r="B101" s="25">
        <v>-10.999999999999901</v>
      </c>
      <c r="C101" s="14">
        <f t="shared" si="7"/>
        <v>-1.4450297544762949E-2</v>
      </c>
      <c r="D101" s="14">
        <f t="shared" si="8"/>
        <v>-1.4449291876585713E-2</v>
      </c>
      <c r="E101" s="14">
        <f t="shared" si="9"/>
        <v>-1.4448789089738899E-2</v>
      </c>
      <c r="F101" s="14">
        <f t="shared" si="10"/>
        <v>-29.149357105340414</v>
      </c>
      <c r="G101" s="14">
        <f t="shared" si="11"/>
        <v>-9.7164523684468023</v>
      </c>
      <c r="H101" s="33">
        <f t="shared" si="12"/>
        <v>7.1248713480814434</v>
      </c>
      <c r="I101" s="24">
        <v>6.0754473766857635E-5</v>
      </c>
      <c r="J101" s="24">
        <f t="shared" si="13"/>
        <v>4.3286780940924967E-4</v>
      </c>
    </row>
    <row r="102" spans="2:10" ht="13.5" x14ac:dyDescent="0.25">
      <c r="B102" s="25">
        <v>-10.899999999999901</v>
      </c>
      <c r="C102" s="14">
        <f t="shared" si="7"/>
        <v>-1.4318931203446923E-2</v>
      </c>
      <c r="D102" s="14">
        <f t="shared" si="8"/>
        <v>-1.4317952711781537E-2</v>
      </c>
      <c r="E102" s="14">
        <f t="shared" si="9"/>
        <v>-1.4317463511082205E-2</v>
      </c>
      <c r="F102" s="14">
        <f t="shared" si="10"/>
        <v>-28.884417520053777</v>
      </c>
      <c r="G102" s="14">
        <f t="shared" si="11"/>
        <v>-9.6281391733512578</v>
      </c>
      <c r="H102" s="33">
        <f t="shared" si="12"/>
        <v>8.047688036892092</v>
      </c>
      <c r="I102" s="24">
        <v>5.7459643021207962E-5</v>
      </c>
      <c r="J102" s="24">
        <f t="shared" si="13"/>
        <v>4.6241728174586548E-4</v>
      </c>
    </row>
    <row r="103" spans="2:10" ht="13.5" x14ac:dyDescent="0.25">
      <c r="B103" s="25">
        <v>-10.799999999999899</v>
      </c>
      <c r="C103" s="14">
        <f t="shared" si="7"/>
        <v>-1.4187564862130892E-2</v>
      </c>
      <c r="D103" s="14">
        <f t="shared" si="8"/>
        <v>-1.4186613052973055E-2</v>
      </c>
      <c r="E103" s="14">
        <f t="shared" si="9"/>
        <v>-1.4186137191495014E-2</v>
      </c>
      <c r="F103" s="14">
        <f t="shared" si="10"/>
        <v>-28.619476439994987</v>
      </c>
      <c r="G103" s="14">
        <f t="shared" si="11"/>
        <v>-9.5398254799983278</v>
      </c>
      <c r="H103" s="33">
        <f t="shared" si="12"/>
        <v>8.6865150900082941</v>
      </c>
      <c r="I103" s="24">
        <v>5.4054862692231807E-5</v>
      </c>
      <c r="J103" s="24">
        <f t="shared" si="13"/>
        <v>4.6954838046439797E-4</v>
      </c>
    </row>
    <row r="104" spans="2:10" ht="13.5" x14ac:dyDescent="0.25">
      <c r="B104" s="25">
        <v>-10.6999999999999</v>
      </c>
      <c r="C104" s="14">
        <f t="shared" si="7"/>
        <v>-1.4056198520814864E-2</v>
      </c>
      <c r="D104" s="14">
        <f t="shared" si="8"/>
        <v>-1.4055272904688762E-2</v>
      </c>
      <c r="E104" s="14">
        <f t="shared" si="9"/>
        <v>-1.4054810137767987E-2</v>
      </c>
      <c r="F104" s="14">
        <f t="shared" si="10"/>
        <v>-28.354533878863695</v>
      </c>
      <c r="G104" s="14">
        <f t="shared" si="11"/>
        <v>-9.4515112929545637</v>
      </c>
      <c r="H104" s="33">
        <f t="shared" si="12"/>
        <v>8.9828601486383928</v>
      </c>
      <c r="I104" s="24">
        <v>5.0558871243612905E-5</v>
      </c>
      <c r="J104" s="24">
        <f t="shared" si="13"/>
        <v>4.5416326965438996E-4</v>
      </c>
    </row>
    <row r="105" spans="2:10" ht="13.5" x14ac:dyDescent="0.25">
      <c r="B105" s="25">
        <v>-10.5999999999999</v>
      </c>
      <c r="C105" s="14">
        <f t="shared" si="7"/>
        <v>-1.3924832179498838E-2</v>
      </c>
      <c r="D105" s="14">
        <f t="shared" si="8"/>
        <v>-1.3923932271457239E-2</v>
      </c>
      <c r="E105" s="14">
        <f t="shared" si="9"/>
        <v>-1.3923482356691969E-2</v>
      </c>
      <c r="F105" s="14">
        <f t="shared" si="10"/>
        <v>-28.089589850359918</v>
      </c>
      <c r="G105" s="14">
        <f t="shared" si="11"/>
        <v>-9.3631966167866381</v>
      </c>
      <c r="H105" s="33">
        <f t="shared" si="12"/>
        <v>8.909330224541689</v>
      </c>
      <c r="I105" s="24">
        <v>4.6991703929915298E-5</v>
      </c>
      <c r="J105" s="24">
        <f t="shared" si="13"/>
        <v>4.1866460812550884E-4</v>
      </c>
    </row>
    <row r="106" spans="2:10" ht="13.5" x14ac:dyDescent="0.25">
      <c r="B106" s="25">
        <v>-10.499999999999901</v>
      </c>
      <c r="C106" s="14">
        <f t="shared" si="7"/>
        <v>-1.3793465838182809E-2</v>
      </c>
      <c r="D106" s="14">
        <f t="shared" si="8"/>
        <v>-1.3792591157807168E-2</v>
      </c>
      <c r="E106" s="14">
        <f t="shared" si="9"/>
        <v>-1.3792153855057989E-2</v>
      </c>
      <c r="F106" s="14">
        <f t="shared" si="10"/>
        <v>-27.82464436818406</v>
      </c>
      <c r="G106" s="14">
        <f t="shared" si="11"/>
        <v>-9.2748814560613511</v>
      </c>
      <c r="H106" s="33">
        <f t="shared" si="12"/>
        <v>8.4727291452988229</v>
      </c>
      <c r="I106" s="24">
        <v>4.3374661416383592E-5</v>
      </c>
      <c r="J106" s="24">
        <f t="shared" si="13"/>
        <v>3.675017579500616E-4</v>
      </c>
    </row>
    <row r="107" spans="2:10" ht="13.5" x14ac:dyDescent="0.25">
      <c r="B107" s="25">
        <v>-10.399999999999901</v>
      </c>
      <c r="C107" s="14">
        <f t="shared" si="7"/>
        <v>-1.3662099496866783E-2</v>
      </c>
      <c r="D107" s="14">
        <f t="shared" si="8"/>
        <v>-1.3661249568267341E-2</v>
      </c>
      <c r="E107" s="14">
        <f t="shared" si="9"/>
        <v>-1.3660824639657275E-2</v>
      </c>
      <c r="F107" s="14">
        <f t="shared" si="10"/>
        <v>-27.559697446036914</v>
      </c>
      <c r="G107" s="14">
        <f t="shared" si="11"/>
        <v>-9.1865658153456362</v>
      </c>
      <c r="H107" s="33">
        <f t="shared" si="12"/>
        <v>7.7132890516137138</v>
      </c>
      <c r="I107" s="24">
        <v>3.9730273063849426E-5</v>
      </c>
      <c r="J107" s="24">
        <f t="shared" si="13"/>
        <v>3.0645108024101301E-4</v>
      </c>
    </row>
    <row r="108" spans="2:10" ht="13.5" x14ac:dyDescent="0.25">
      <c r="B108" s="25">
        <v>-10.299999999999899</v>
      </c>
      <c r="C108" s="14">
        <f t="shared" si="7"/>
        <v>-1.3530733155550752E-2</v>
      </c>
      <c r="D108" s="14">
        <f t="shared" si="8"/>
        <v>-1.3529907507366636E-2</v>
      </c>
      <c r="E108" s="14">
        <f t="shared" si="9"/>
        <v>-1.3529494717281224E-2</v>
      </c>
      <c r="F108" s="14">
        <f t="shared" si="10"/>
        <v>-27.294749097619615</v>
      </c>
      <c r="G108" s="14">
        <f t="shared" si="11"/>
        <v>-9.0982496992065389</v>
      </c>
      <c r="H108" s="33">
        <f t="shared" si="12"/>
        <v>6.7001284490819755</v>
      </c>
      <c r="I108" s="24">
        <v>3.6082254907617635E-5</v>
      </c>
      <c r="J108" s="24">
        <f t="shared" si="13"/>
        <v>2.4175574261355666E-4</v>
      </c>
    </row>
    <row r="109" spans="2:10" ht="13.5" x14ac:dyDescent="0.25">
      <c r="B109" s="25">
        <v>-10.1999999999999</v>
      </c>
      <c r="C109" s="14">
        <f t="shared" si="7"/>
        <v>-1.3399366814234724E-2</v>
      </c>
      <c r="D109" s="14">
        <f t="shared" si="8"/>
        <v>-1.3398564979634037E-2</v>
      </c>
      <c r="E109" s="14">
        <f t="shared" si="9"/>
        <v>-1.3398164094721426E-2</v>
      </c>
      <c r="F109" s="14">
        <f t="shared" si="10"/>
        <v>-27.029799336633705</v>
      </c>
      <c r="G109" s="14">
        <f t="shared" si="11"/>
        <v>-9.0099331122112325</v>
      </c>
      <c r="H109" s="33">
        <f t="shared" si="12"/>
        <v>5.5234843160597107</v>
      </c>
      <c r="I109" s="24">
        <v>3.245546237925986E-5</v>
      </c>
      <c r="J109" s="24">
        <f t="shared" si="13"/>
        <v>1.7926723742230782E-4</v>
      </c>
    </row>
    <row r="110" spans="2:10" ht="13.5" x14ac:dyDescent="0.25">
      <c r="B110" s="25">
        <v>-10.0999999999999</v>
      </c>
      <c r="C110" s="14">
        <f t="shared" si="7"/>
        <v>-1.3268000472918698E-2</v>
      </c>
      <c r="D110" s="14">
        <f t="shared" si="8"/>
        <v>-1.3267221989598626E-2</v>
      </c>
      <c r="E110" s="14">
        <f t="shared" si="9"/>
        <v>-1.3266832778769657E-2</v>
      </c>
      <c r="F110" s="14">
        <f t="shared" si="10"/>
        <v>-26.764848176781072</v>
      </c>
      <c r="G110" s="14">
        <f t="shared" si="11"/>
        <v>-8.9216160589270217</v>
      </c>
      <c r="H110" s="33">
        <f t="shared" si="12"/>
        <v>4.2846535955353167</v>
      </c>
      <c r="I110" s="24">
        <v>2.8875837840296355E-5</v>
      </c>
      <c r="J110" s="24">
        <f t="shared" si="13"/>
        <v>1.2372296242652052E-4</v>
      </c>
    </row>
    <row r="111" spans="2:10" ht="13.5" x14ac:dyDescent="0.25">
      <c r="B111" s="25">
        <v>-9.9999999999999005</v>
      </c>
      <c r="C111" s="14">
        <f t="shared" si="7"/>
        <v>-1.3136634131602669E-2</v>
      </c>
      <c r="D111" s="14">
        <f t="shared" si="8"/>
        <v>-1.3135878541789572E-2</v>
      </c>
      <c r="E111" s="14">
        <f t="shared" si="9"/>
        <v>-1.3135500776217857E-2</v>
      </c>
      <c r="F111" s="14">
        <f t="shared" si="10"/>
        <v>-26.499895631763948</v>
      </c>
      <c r="G111" s="14">
        <f t="shared" si="11"/>
        <v>-8.8332985439213161</v>
      </c>
      <c r="H111" s="33">
        <f t="shared" si="12"/>
        <v>3.0848524766734728</v>
      </c>
      <c r="I111" s="24">
        <v>2.5370353016835527E-5</v>
      </c>
      <c r="J111" s="24">
        <f t="shared" si="13"/>
        <v>7.8263796338065388E-5</v>
      </c>
    </row>
    <row r="112" spans="2:10" ht="13.5" x14ac:dyDescent="0.25">
      <c r="B112" s="25">
        <v>-9.8999999999999009</v>
      </c>
      <c r="C112" s="14">
        <f t="shared" si="7"/>
        <v>-1.3005267790286643E-2</v>
      </c>
      <c r="D112" s="14">
        <f t="shared" si="8"/>
        <v>-1.3004534640736145E-2</v>
      </c>
      <c r="E112" s="14">
        <f t="shared" si="9"/>
        <v>-1.3004168093858157E-2</v>
      </c>
      <c r="F112" s="14">
        <f t="shared" si="10"/>
        <v>-26.234941715284968</v>
      </c>
      <c r="G112" s="14">
        <f t="shared" si="11"/>
        <v>-8.7449805717616549</v>
      </c>
      <c r="H112" s="33">
        <f t="shared" si="12"/>
        <v>2.0143267705080246</v>
      </c>
      <c r="I112" s="24">
        <v>2.1966946444246955E-5</v>
      </c>
      <c r="J112" s="24">
        <f t="shared" si="13"/>
        <v>4.4248608288962705E-5</v>
      </c>
    </row>
    <row r="113" spans="2:10" ht="13.5" x14ac:dyDescent="0.25">
      <c r="B113" s="25">
        <v>-9.7999999999998995</v>
      </c>
      <c r="C113" s="14">
        <f t="shared" si="7"/>
        <v>-1.2873901448970613E-2</v>
      </c>
      <c r="D113" s="14">
        <f t="shared" si="8"/>
        <v>-1.2873190290967703E-2</v>
      </c>
      <c r="E113" s="14">
        <f t="shared" si="9"/>
        <v>-1.2872834738482853E-2</v>
      </c>
      <c r="F113" s="14">
        <f t="shared" si="10"/>
        <v>-25.96998644104707</v>
      </c>
      <c r="G113" s="14">
        <f t="shared" si="11"/>
        <v>-8.6566621470156893</v>
      </c>
      <c r="H113" s="33">
        <f t="shared" si="12"/>
        <v>1.1430082396531749</v>
      </c>
      <c r="I113" s="24">
        <v>1.8694456050853251E-5</v>
      </c>
      <c r="J113" s="24">
        <f t="shared" si="13"/>
        <v>2.1367917301959418E-5</v>
      </c>
    </row>
    <row r="114" spans="2:10" ht="13.5" x14ac:dyDescent="0.25">
      <c r="B114" s="25">
        <v>-9.6999999999998998</v>
      </c>
      <c r="C114" s="14">
        <f t="shared" si="7"/>
        <v>-1.2742535107654584E-2</v>
      </c>
      <c r="D114" s="14">
        <f t="shared" si="8"/>
        <v>-1.2741845497013708E-2</v>
      </c>
      <c r="E114" s="14">
        <f t="shared" si="9"/>
        <v>-1.2741500716884426E-2</v>
      </c>
      <c r="F114" s="14">
        <f t="shared" si="10"/>
        <v>-25.705029822753584</v>
      </c>
      <c r="G114" s="14">
        <f t="shared" si="11"/>
        <v>-8.5683432742511929</v>
      </c>
      <c r="H114" s="33">
        <f t="shared" si="12"/>
        <v>0.51381492205214052</v>
      </c>
      <c r="I114" s="24">
        <v>1.5582547029235339E-5</v>
      </c>
      <c r="J114" s="24">
        <f t="shared" si="13"/>
        <v>8.0065451872003699E-6</v>
      </c>
    </row>
    <row r="115" spans="2:10" ht="13.5" x14ac:dyDescent="0.25">
      <c r="B115" s="25">
        <v>-9.5999999999999002</v>
      </c>
      <c r="C115" s="14">
        <f t="shared" si="7"/>
        <v>-1.2611168766338558E-2</v>
      </c>
      <c r="D115" s="14">
        <f t="shared" si="8"/>
        <v>-1.2610500263403705E-2</v>
      </c>
      <c r="E115" s="14">
        <f t="shared" si="9"/>
        <v>-1.2610166035855526E-2</v>
      </c>
      <c r="F115" s="14">
        <f t="shared" si="10"/>
        <v>-25.440071874108174</v>
      </c>
      <c r="G115" s="14">
        <f t="shared" si="11"/>
        <v>-8.4800239580360568</v>
      </c>
      <c r="H115" s="33">
        <f t="shared" si="12"/>
        <v>0.13936277565888094</v>
      </c>
      <c r="I115" s="24">
        <v>1.2661635163156767E-5</v>
      </c>
      <c r="J115" s="24">
        <f t="shared" si="13"/>
        <v>1.7645606207176149E-6</v>
      </c>
    </row>
    <row r="116" spans="2:10" ht="13.5" x14ac:dyDescent="0.25">
      <c r="B116" s="25">
        <v>-9.4999999999999005</v>
      </c>
      <c r="C116" s="14">
        <f t="shared" si="7"/>
        <v>-1.2479802425022529E-2</v>
      </c>
      <c r="D116" s="14">
        <f t="shared" si="8"/>
        <v>-1.2479154594667332E-2</v>
      </c>
      <c r="E116" s="14">
        <f t="shared" si="9"/>
        <v>-1.247883070218897E-2</v>
      </c>
      <c r="F116" s="14">
        <f t="shared" si="10"/>
        <v>-25.175112608814842</v>
      </c>
      <c r="G116" s="14">
        <f t="shared" si="11"/>
        <v>-8.3917042029382802</v>
      </c>
      <c r="H116" s="33">
        <f t="shared" si="12"/>
        <v>2.4323327521958353E-3</v>
      </c>
      <c r="I116" s="24">
        <v>9.9628057970748856E-6</v>
      </c>
      <c r="J116" s="24">
        <f t="shared" si="13"/>
        <v>2.4232858843991778E-8</v>
      </c>
    </row>
    <row r="117" spans="2:10" ht="13.5" x14ac:dyDescent="0.25">
      <c r="B117" s="25">
        <v>-9.3999999999997996</v>
      </c>
      <c r="C117" s="14">
        <f t="shared" si="7"/>
        <v>-1.2348436083706369E-2</v>
      </c>
      <c r="D117" s="14">
        <f t="shared" si="8"/>
        <v>-1.2347808495334183E-2</v>
      </c>
      <c r="E117" s="14">
        <f t="shared" si="9"/>
        <v>-1.2347494722677611E-2</v>
      </c>
      <c r="F117" s="14">
        <f t="shared" si="10"/>
        <v>-24.910152040577671</v>
      </c>
      <c r="G117" s="14">
        <f t="shared" si="11"/>
        <v>-8.3033840135258892</v>
      </c>
      <c r="H117" s="33">
        <f t="shared" si="12"/>
        <v>6.0069881008306236E-2</v>
      </c>
      <c r="I117" s="24">
        <v>7.5177286537610579E-6</v>
      </c>
      <c r="J117" s="24">
        <f t="shared" si="13"/>
        <v>4.5158906568416098E-7</v>
      </c>
    </row>
    <row r="118" spans="2:10" ht="13.5" x14ac:dyDescent="0.25">
      <c r="B118" s="25">
        <v>-9.2999999999998</v>
      </c>
      <c r="C118" s="14">
        <f t="shared" si="7"/>
        <v>-1.2217069742390342E-2</v>
      </c>
      <c r="D118" s="14">
        <f t="shared" si="8"/>
        <v>-1.2216461969934344E-2</v>
      </c>
      <c r="E118" s="14">
        <f t="shared" si="9"/>
        <v>-1.2216158104114873E-2</v>
      </c>
      <c r="F118" s="14">
        <f t="shared" si="10"/>
        <v>-24.645190183101882</v>
      </c>
      <c r="G118" s="14">
        <f t="shared" si="11"/>
        <v>-8.2150633943672933</v>
      </c>
      <c r="H118" s="33">
        <f t="shared" si="12"/>
        <v>0.25075532621049113</v>
      </c>
      <c r="I118" s="24">
        <v>5.3585687235693925E-6</v>
      </c>
      <c r="J118" s="24">
        <f t="shared" si="13"/>
        <v>1.3436896482999781E-6</v>
      </c>
    </row>
    <row r="119" spans="2:10" ht="13.5" x14ac:dyDescent="0.25">
      <c r="B119" s="25">
        <v>-9.1999999999998003</v>
      </c>
      <c r="C119" s="14">
        <f t="shared" si="7"/>
        <v>-1.2085703401074314E-2</v>
      </c>
      <c r="D119" s="14">
        <f t="shared" si="8"/>
        <v>-1.2085115022997583E-2</v>
      </c>
      <c r="E119" s="14">
        <f t="shared" si="9"/>
        <v>-1.2084820853293937E-2</v>
      </c>
      <c r="F119" s="14">
        <f t="shared" si="10"/>
        <v>-24.380227050092216</v>
      </c>
      <c r="G119" s="14">
        <f t="shared" si="11"/>
        <v>-8.126742350030737</v>
      </c>
      <c r="H119" s="33">
        <f t="shared" si="12"/>
        <v>0.50369354931538457</v>
      </c>
      <c r="I119" s="24">
        <v>3.5178934663242578E-6</v>
      </c>
      <c r="J119" s="24">
        <f t="shared" si="13"/>
        <v>1.7719402461662667E-6</v>
      </c>
    </row>
    <row r="120" spans="2:10" ht="13.5" x14ac:dyDescent="0.25">
      <c r="B120" s="25">
        <v>-9.0999999999998007</v>
      </c>
      <c r="C120" s="14">
        <f t="shared" si="7"/>
        <v>-1.1954337059758286E-2</v>
      </c>
      <c r="D120" s="14">
        <f t="shared" si="8"/>
        <v>-1.1953767659053897E-2</v>
      </c>
      <c r="E120" s="14">
        <f t="shared" si="9"/>
        <v>-1.1953482977008293E-2</v>
      </c>
      <c r="F120" s="14">
        <f t="shared" si="10"/>
        <v>-24.115262655254028</v>
      </c>
      <c r="G120" s="14">
        <f t="shared" si="11"/>
        <v>-8.0384208850846743</v>
      </c>
      <c r="H120" s="33">
        <f t="shared" si="12"/>
        <v>0.7490290088330106</v>
      </c>
      <c r="I120" s="24">
        <v>2.0285765835478738E-6</v>
      </c>
      <c r="J120" s="24">
        <f t="shared" si="13"/>
        <v>1.5194627077167188E-6</v>
      </c>
    </row>
    <row r="121" spans="2:10" ht="13.5" x14ac:dyDescent="0.25">
      <c r="B121" s="25">
        <v>-8.9999999999997993</v>
      </c>
      <c r="C121" s="14">
        <f t="shared" si="7"/>
        <v>-1.1822970718442257E-2</v>
      </c>
      <c r="D121" s="14">
        <f t="shared" si="8"/>
        <v>-1.1822419882633363E-2</v>
      </c>
      <c r="E121" s="14">
        <f t="shared" si="9"/>
        <v>-1.1822144482051586E-2</v>
      </c>
      <c r="F121" s="14">
        <f t="shared" si="10"/>
        <v>-23.850297012292998</v>
      </c>
      <c r="G121" s="14">
        <f t="shared" si="11"/>
        <v>-7.9500990040976642</v>
      </c>
      <c r="H121" s="33">
        <f t="shared" si="12"/>
        <v>0.92767615617530075</v>
      </c>
      <c r="I121" s="24">
        <v>9.236986347765568E-7</v>
      </c>
      <c r="J121" s="24">
        <f t="shared" si="13"/>
        <v>8.5689319897388915E-7</v>
      </c>
    </row>
    <row r="122" spans="2:10" ht="13.5" x14ac:dyDescent="0.25">
      <c r="B122" s="25">
        <v>-8.8999999999997996</v>
      </c>
      <c r="C122" s="14">
        <f t="shared" si="7"/>
        <v>-1.1691604377126229E-2</v>
      </c>
      <c r="D122" s="14">
        <f t="shared" si="8"/>
        <v>-1.1691071698266145E-2</v>
      </c>
      <c r="E122" s="14">
        <f t="shared" si="9"/>
        <v>-1.1690805375217619E-2</v>
      </c>
      <c r="F122" s="14">
        <f t="shared" si="10"/>
        <v>-23.585330134915115</v>
      </c>
      <c r="G122" s="14">
        <f t="shared" si="11"/>
        <v>-7.8617767116383703</v>
      </c>
      <c r="H122" s="33">
        <f t="shared" si="12"/>
        <v>0.99951396303176088</v>
      </c>
      <c r="I122" s="24">
        <v>2.3644478692412702E-7</v>
      </c>
      <c r="J122" s="24">
        <f t="shared" si="13"/>
        <v>2.3632986601673448E-7</v>
      </c>
    </row>
    <row r="123" spans="2:10" ht="13.5" x14ac:dyDescent="0.25">
      <c r="B123" s="25">
        <v>-8.7999999999998</v>
      </c>
      <c r="C123" s="14">
        <f t="shared" si="7"/>
        <v>-1.1560238035810201E-2</v>
      </c>
      <c r="D123" s="14">
        <f t="shared" si="8"/>
        <v>-1.1559723110482496E-2</v>
      </c>
      <c r="E123" s="14">
        <f t="shared" si="9"/>
        <v>-1.155946566330036E-2</v>
      </c>
      <c r="F123" s="14">
        <f t="shared" si="10"/>
        <v>-23.320362036826701</v>
      </c>
      <c r="G123" s="14">
        <f t="shared" si="11"/>
        <v>-7.7734540122755664</v>
      </c>
      <c r="H123" s="33">
        <f t="shared" si="12"/>
        <v>0.94890437491249024</v>
      </c>
      <c r="I123" s="24">
        <v>1.5738978432625782E-27</v>
      </c>
      <c r="J123" s="24">
        <f t="shared" si="13"/>
        <v>1.4934785491371933E-27</v>
      </c>
    </row>
    <row r="124" spans="2:10" ht="13.5" x14ac:dyDescent="0.25">
      <c r="B124" s="25">
        <v>-8.6999999999998003</v>
      </c>
      <c r="C124" s="14">
        <f t="shared" si="7"/>
        <v>-1.1428871694494174E-2</v>
      </c>
      <c r="D124" s="14">
        <f t="shared" si="8"/>
        <v>-1.1428374123812745E-2</v>
      </c>
      <c r="E124" s="14">
        <f t="shared" si="9"/>
        <v>-1.1428125353093928E-2</v>
      </c>
      <c r="F124" s="14">
        <f t="shared" si="10"/>
        <v>-23.055392731734393</v>
      </c>
      <c r="G124" s="14">
        <f t="shared" si="11"/>
        <v>-7.6851309105781294</v>
      </c>
      <c r="H124" s="33">
        <f t="shared" si="12"/>
        <v>0.78683539239174161</v>
      </c>
      <c r="I124" s="24">
        <v>2.4744196589819239E-7</v>
      </c>
      <c r="J124" s="24">
        <f t="shared" si="13"/>
        <v>1.9469609633168817E-7</v>
      </c>
    </row>
    <row r="125" spans="2:10" ht="13.5" x14ac:dyDescent="0.25">
      <c r="B125" s="25">
        <v>-8.5999999999998007</v>
      </c>
      <c r="C125" s="14">
        <f t="shared" si="7"/>
        <v>-1.1297505353178146E-2</v>
      </c>
      <c r="D125" s="14">
        <f t="shared" si="8"/>
        <v>-1.1297024742787307E-2</v>
      </c>
      <c r="E125" s="14">
        <f t="shared" si="9"/>
        <v>-1.1296784451392598E-2</v>
      </c>
      <c r="F125" s="14">
        <f t="shared" si="10"/>
        <v>-22.790422233345126</v>
      </c>
      <c r="G125" s="14">
        <f t="shared" si="11"/>
        <v>-7.5968074111150408</v>
      </c>
      <c r="H125" s="33">
        <f t="shared" si="12"/>
        <v>0.54941731946348382</v>
      </c>
      <c r="I125" s="24">
        <v>1.0116321293944031E-6</v>
      </c>
      <c r="J125" s="24">
        <f t="shared" si="13"/>
        <v>5.5580821281500914E-7</v>
      </c>
    </row>
    <row r="126" spans="2:10" ht="13.5" x14ac:dyDescent="0.25">
      <c r="B126" s="25">
        <v>-8.4999999999997993</v>
      </c>
      <c r="C126" s="14">
        <f t="shared" si="7"/>
        <v>-1.1166139011862117E-2</v>
      </c>
      <c r="D126" s="14">
        <f t="shared" si="8"/>
        <v>-1.1165674971936677E-2</v>
      </c>
      <c r="E126" s="14">
        <f t="shared" si="9"/>
        <v>-1.1165442964990795E-2</v>
      </c>
      <c r="F126" s="14">
        <f t="shared" si="10"/>
        <v>-22.525450555366156</v>
      </c>
      <c r="G126" s="14">
        <f t="shared" si="11"/>
        <v>-7.5084835184553835</v>
      </c>
      <c r="H126" s="33">
        <f t="shared" si="12"/>
        <v>0.29292232335112039</v>
      </c>
      <c r="I126" s="24">
        <v>2.3251051318575604E-6</v>
      </c>
      <c r="J126" s="24">
        <f t="shared" si="13"/>
        <v>6.8107519725932967E-7</v>
      </c>
    </row>
    <row r="127" spans="2:10" ht="13.5" x14ac:dyDescent="0.25">
      <c r="B127" s="25">
        <v>-8.3999999999997996</v>
      </c>
      <c r="C127" s="14">
        <f t="shared" si="7"/>
        <v>-1.1034772670546089E-2</v>
      </c>
      <c r="D127" s="14">
        <f t="shared" si="8"/>
        <v>-1.1034324815791436E-2</v>
      </c>
      <c r="E127" s="14">
        <f t="shared" si="9"/>
        <v>-1.1034100900683104E-2</v>
      </c>
      <c r="F127" s="14">
        <f t="shared" si="10"/>
        <v>-22.260477711505047</v>
      </c>
      <c r="G127" s="14">
        <f t="shared" si="11"/>
        <v>-7.4201592371683489</v>
      </c>
      <c r="H127" s="33">
        <f t="shared" si="12"/>
        <v>8.5995456397368567E-2</v>
      </c>
      <c r="I127" s="24">
        <v>4.2199570284506891E-6</v>
      </c>
      <c r="J127" s="24">
        <f t="shared" si="13"/>
        <v>3.6289713063890024E-7</v>
      </c>
    </row>
    <row r="128" spans="2:10" ht="13.5" x14ac:dyDescent="0.25">
      <c r="B128" s="25">
        <v>-8.2999999999998</v>
      </c>
      <c r="C128" s="14">
        <f t="shared" si="7"/>
        <v>-1.0903406329230061E-2</v>
      </c>
      <c r="D128" s="14">
        <f t="shared" si="8"/>
        <v>-1.090297427888224E-2</v>
      </c>
      <c r="E128" s="14">
        <f t="shared" si="9"/>
        <v>-1.0902758265264252E-2</v>
      </c>
      <c r="F128" s="14">
        <f t="shared" si="10"/>
        <v>-21.99550371546966</v>
      </c>
      <c r="G128" s="14">
        <f t="shared" si="11"/>
        <v>-7.3318345718232178</v>
      </c>
      <c r="H128" s="33">
        <f t="shared" si="12"/>
        <v>2.5247217061571029E-5</v>
      </c>
      <c r="I128" s="24">
        <v>6.727732638712043E-6</v>
      </c>
      <c r="J128" s="24">
        <f t="shared" si="13"/>
        <v>1.6985652626177898E-10</v>
      </c>
    </row>
    <row r="129" spans="2:10" ht="13.5" x14ac:dyDescent="0.25">
      <c r="B129" s="25">
        <v>-8.1999999999998003</v>
      </c>
      <c r="C129" s="14">
        <f t="shared" si="7"/>
        <v>-1.0772039987914034E-2</v>
      </c>
      <c r="D129" s="14">
        <f t="shared" si="8"/>
        <v>-1.0771623365739827E-2</v>
      </c>
      <c r="E129" s="14">
        <f t="shared" si="9"/>
        <v>-1.077141506552912E-2</v>
      </c>
      <c r="F129" s="14">
        <f t="shared" si="10"/>
        <v>-21.730528580968155</v>
      </c>
      <c r="G129" s="14">
        <f t="shared" si="11"/>
        <v>-7.2435095269893841</v>
      </c>
      <c r="H129" s="33">
        <f t="shared" si="12"/>
        <v>9.8899076093853788E-2</v>
      </c>
      <c r="I129" s="24">
        <v>9.8793123983333522E-6</v>
      </c>
      <c r="J129" s="24">
        <f t="shared" si="13"/>
        <v>9.7705486863772338E-7</v>
      </c>
    </row>
    <row r="130" spans="2:10" ht="13.5" x14ac:dyDescent="0.25">
      <c r="B130" s="25">
        <v>-8.0999999999998007</v>
      </c>
      <c r="C130" s="14">
        <f t="shared" si="7"/>
        <v>-1.0640673646598006E-2</v>
      </c>
      <c r="D130" s="14">
        <f t="shared" si="8"/>
        <v>-1.0640272080895005E-2</v>
      </c>
      <c r="E130" s="14">
        <f t="shared" si="9"/>
        <v>-1.0640071308272724E-2</v>
      </c>
      <c r="F130" s="14">
        <f t="shared" si="10"/>
        <v>-21.465552321708977</v>
      </c>
      <c r="G130" s="14">
        <f t="shared" si="11"/>
        <v>-7.1551841072363258</v>
      </c>
      <c r="H130" s="33">
        <f t="shared" si="12"/>
        <v>0.42945320695242095</v>
      </c>
      <c r="I130" s="24">
        <v>1.370479908662802E-5</v>
      </c>
      <c r="J130" s="24">
        <f t="shared" si="13"/>
        <v>5.8855699183910128E-6</v>
      </c>
    </row>
    <row r="131" spans="2:10" ht="13.5" x14ac:dyDescent="0.25">
      <c r="B131" s="25">
        <v>-7.9999999999998002</v>
      </c>
      <c r="C131" s="14">
        <f t="shared" si="7"/>
        <v>-1.0509307305281977E-2</v>
      </c>
      <c r="D131" s="14">
        <f t="shared" si="8"/>
        <v>-1.050892042887867E-2</v>
      </c>
      <c r="E131" s="14">
        <f t="shared" si="9"/>
        <v>-1.0508727000290237E-2</v>
      </c>
      <c r="F131" s="14">
        <f t="shared" si="10"/>
        <v>-21.200574951400881</v>
      </c>
      <c r="G131" s="14">
        <f t="shared" si="11"/>
        <v>-7.0668583171336259</v>
      </c>
      <c r="H131" s="33">
        <f t="shared" si="12"/>
        <v>1.0138488184457177</v>
      </c>
      <c r="I131" s="24">
        <v>1.8233404809600591E-5</v>
      </c>
      <c r="J131" s="24">
        <f t="shared" si="13"/>
        <v>1.8485915922456027E-5</v>
      </c>
    </row>
    <row r="132" spans="2:10" ht="13.5" x14ac:dyDescent="0.25">
      <c r="B132" s="25">
        <v>-7.8999999999997996</v>
      </c>
      <c r="C132" s="14">
        <f t="shared" si="7"/>
        <v>-1.0377940963965949E-2</v>
      </c>
      <c r="D132" s="14">
        <f t="shared" si="8"/>
        <v>-1.0377568414221786E-2</v>
      </c>
      <c r="E132" s="14">
        <f t="shared" si="9"/>
        <v>-1.0377382148376964E-2</v>
      </c>
      <c r="F132" s="14">
        <f t="shared" si="10"/>
        <v>-20.935596483752889</v>
      </c>
      <c r="G132" s="14">
        <f t="shared" si="11"/>
        <v>-6.9785321612509623</v>
      </c>
      <c r="H132" s="33">
        <f t="shared" si="12"/>
        <v>1.8448731244800178</v>
      </c>
      <c r="I132" s="24">
        <v>2.3493338622628554E-5</v>
      </c>
      <c r="J132" s="24">
        <f t="shared" si="13"/>
        <v>4.3342229029195822E-5</v>
      </c>
    </row>
    <row r="133" spans="2:10" ht="13.5" x14ac:dyDescent="0.25">
      <c r="B133" s="25">
        <v>-7.7999999999998</v>
      </c>
      <c r="C133" s="14">
        <f t="shared" si="7"/>
        <v>-1.0246574622649921E-2</v>
      </c>
      <c r="D133" s="14">
        <f t="shared" si="8"/>
        <v>-1.0246216041455395E-2</v>
      </c>
      <c r="E133" s="14">
        <f t="shared" si="9"/>
        <v>-1.0246036759328361E-2</v>
      </c>
      <c r="F133" s="14">
        <f t="shared" si="10"/>
        <v>-20.670616932474328</v>
      </c>
      <c r="G133" s="14">
        <f t="shared" si="11"/>
        <v>-6.8902056441581081</v>
      </c>
      <c r="H133" s="33">
        <f t="shared" si="12"/>
        <v>2.884807205558773</v>
      </c>
      <c r="I133" s="24">
        <v>2.9511695179538581E-5</v>
      </c>
      <c r="J133" s="24">
        <f t="shared" si="13"/>
        <v>8.5135550902187005E-5</v>
      </c>
    </row>
    <row r="134" spans="2:10" ht="13.5" x14ac:dyDescent="0.25">
      <c r="B134" s="25">
        <v>-7.6999999999998003</v>
      </c>
      <c r="C134" s="14">
        <f t="shared" si="7"/>
        <v>-1.0115208281333894E-2</v>
      </c>
      <c r="D134" s="14">
        <f t="shared" si="8"/>
        <v>-1.0114863315110618E-2</v>
      </c>
      <c r="E134" s="14">
        <f t="shared" si="9"/>
        <v>-1.0114690839940016E-2</v>
      </c>
      <c r="F134" s="14">
        <f t="shared" si="10"/>
        <v>-20.40563631127479</v>
      </c>
      <c r="G134" s="14">
        <f t="shared" si="11"/>
        <v>-6.8018787704249286</v>
      </c>
      <c r="H134" s="33">
        <f t="shared" si="12"/>
        <v>4.0680635189427239</v>
      </c>
      <c r="I134" s="24">
        <v>3.6314344796277438E-5</v>
      </c>
      <c r="J134" s="24">
        <f t="shared" si="13"/>
        <v>1.4772906128004379E-4</v>
      </c>
    </row>
    <row r="135" spans="2:10" ht="13.5" x14ac:dyDescent="0.25">
      <c r="B135" s="25">
        <v>-7.5999999999997998</v>
      </c>
      <c r="C135" s="14">
        <f t="shared" si="7"/>
        <v>-9.9838419400178659E-3</v>
      </c>
      <c r="D135" s="14">
        <f t="shared" si="8"/>
        <v>-9.9835102397186366E-3</v>
      </c>
      <c r="E135" s="14">
        <f t="shared" si="9"/>
        <v>-9.9833443970076541E-3</v>
      </c>
      <c r="F135" s="14">
        <f t="shared" si="10"/>
        <v>-20.140654633864145</v>
      </c>
      <c r="G135" s="14">
        <f t="shared" si="11"/>
        <v>-6.7135515446213807</v>
      </c>
      <c r="H135" s="33">
        <f t="shared" si="12"/>
        <v>5.3073303420364297</v>
      </c>
      <c r="I135" s="24">
        <v>4.3925825317413095E-5</v>
      </c>
      <c r="J135" s="24">
        <f t="shared" si="13"/>
        <v>2.3312886550609852E-4</v>
      </c>
    </row>
    <row r="136" spans="2:10" ht="13.5" x14ac:dyDescent="0.25">
      <c r="B136" s="25">
        <v>-7.4999999999998002</v>
      </c>
      <c r="C136" s="14">
        <f t="shared" si="7"/>
        <v>-9.8524755987018375E-3</v>
      </c>
      <c r="D136" s="14">
        <f t="shared" si="8"/>
        <v>-9.8521568198107149E-3</v>
      </c>
      <c r="E136" s="14">
        <f t="shared" si="9"/>
        <v>-9.8519974373271358E-3</v>
      </c>
      <c r="F136" s="14">
        <f t="shared" si="10"/>
        <v>-19.875671913952537</v>
      </c>
      <c r="G136" s="14">
        <f t="shared" si="11"/>
        <v>-6.6252239713175118</v>
      </c>
      <c r="H136" s="33">
        <f t="shared" si="12"/>
        <v>6.5025251620685509</v>
      </c>
      <c r="I136" s="24">
        <v>5.2369236172361134E-5</v>
      </c>
      <c r="J136" s="24">
        <f t="shared" si="13"/>
        <v>3.4053227592908882E-4</v>
      </c>
    </row>
    <row r="137" spans="2:10" ht="13.5" x14ac:dyDescent="0.25">
      <c r="B137" s="25">
        <v>-7.3999999999997996</v>
      </c>
      <c r="C137" s="14">
        <f t="shared" si="7"/>
        <v>-9.7211092573858092E-3</v>
      </c>
      <c r="D137" s="14">
        <f t="shared" si="8"/>
        <v>-9.7208030599181885E-3</v>
      </c>
      <c r="E137" s="14">
        <f t="shared" si="9"/>
        <v>-9.7206499676944624E-3</v>
      </c>
      <c r="F137" s="14">
        <f t="shared" si="10"/>
        <v>-19.610688165250391</v>
      </c>
      <c r="G137" s="14">
        <f t="shared" si="11"/>
        <v>-6.5368960550834636</v>
      </c>
      <c r="H137" s="33">
        <f t="shared" si="12"/>
        <v>7.5515080893431348</v>
      </c>
      <c r="I137" s="24">
        <v>6.1666135005486488E-5</v>
      </c>
      <c r="J137" s="24">
        <f t="shared" si="13"/>
        <v>4.6567231733245706E-4</v>
      </c>
    </row>
    <row r="138" spans="2:10" ht="13.5" x14ac:dyDescent="0.25">
      <c r="B138" s="25">
        <v>-7.2999999999998</v>
      </c>
      <c r="C138" s="14">
        <f t="shared" si="7"/>
        <v>-9.5897429160697809E-3</v>
      </c>
      <c r="D138" s="14">
        <f t="shared" si="8"/>
        <v>-9.589448964572457E-3</v>
      </c>
      <c r="E138" s="14">
        <f t="shared" si="9"/>
        <v>-9.5893019949057582E-3</v>
      </c>
      <c r="F138" s="14">
        <f t="shared" si="10"/>
        <v>-19.345703401468388</v>
      </c>
      <c r="G138" s="14">
        <f t="shared" si="11"/>
        <v>-6.4485678004894611</v>
      </c>
      <c r="H138" s="33">
        <f t="shared" si="12"/>
        <v>8.3612832223766347</v>
      </c>
      <c r="I138" s="24">
        <v>7.1836437260098959E-5</v>
      </c>
      <c r="J138" s="24">
        <f t="shared" si="13"/>
        <v>6.0064479761817713E-4</v>
      </c>
    </row>
    <row r="139" spans="2:10" ht="13.5" x14ac:dyDescent="0.25">
      <c r="B139" s="25">
        <v>-7.1999999999998003</v>
      </c>
      <c r="C139" s="14">
        <f t="shared" si="7"/>
        <v>-9.4583765747537542E-3</v>
      </c>
      <c r="D139" s="14">
        <f t="shared" si="8"/>
        <v>-9.4580945383049963E-3</v>
      </c>
      <c r="E139" s="14">
        <f t="shared" si="9"/>
        <v>-9.4579535257572848E-3</v>
      </c>
      <c r="F139" s="14">
        <f t="shared" si="10"/>
        <v>-19.080717636317473</v>
      </c>
      <c r="G139" s="14">
        <f t="shared" si="11"/>
        <v>-6.3602392121058235</v>
      </c>
      <c r="H139" s="33">
        <f t="shared" si="12"/>
        <v>8.8583482839090308</v>
      </c>
      <c r="I139" s="24">
        <v>8.2898319090818552E-5</v>
      </c>
      <c r="J139" s="24">
        <f t="shared" si="13"/>
        <v>7.3434218265709574E-4</v>
      </c>
    </row>
    <row r="140" spans="2:10" ht="13.5" x14ac:dyDescent="0.25">
      <c r="B140" s="25">
        <v>-7.0999999999997998</v>
      </c>
      <c r="C140" s="14">
        <f t="shared" ref="C140:C203" si="14">B140/$B$2</f>
        <v>-9.3270102334377259E-3</v>
      </c>
      <c r="D140" s="14">
        <f t="shared" ref="D140:D203" si="15">ATAN(C140)</f>
        <v>-9.3267397856473446E-3</v>
      </c>
      <c r="E140" s="14">
        <f t="shared" ref="E140:E203" si="16">SIN(D140)</f>
        <v>-9.326604567045425E-3</v>
      </c>
      <c r="F140" s="14">
        <f t="shared" ref="F140:F203" si="17">PI()*3*$P$6*E140/$C$2</f>
        <v>-18.815730883508849</v>
      </c>
      <c r="G140" s="14">
        <f t="shared" ref="G140:G203" si="18">PI()*$P$6*E140/$C$2</f>
        <v>-6.2719102945029475</v>
      </c>
      <c r="H140" s="33">
        <f t="shared" ref="H140:H203" si="19">(SIN(F140)^2)/(SIN(G140)^2)</f>
        <v>8.9969493659759205</v>
      </c>
      <c r="I140" s="24">
        <v>9.4868123971892038E-5</v>
      </c>
      <c r="J140" s="24">
        <f t="shared" ref="J140:J203" si="20">H140*I140</f>
        <v>8.5352370782023907E-4</v>
      </c>
    </row>
    <row r="141" spans="2:10" ht="13.5" x14ac:dyDescent="0.25">
      <c r="B141" s="25">
        <v>-6.9999999999998002</v>
      </c>
      <c r="C141" s="14">
        <f t="shared" si="14"/>
        <v>-9.1956438921216976E-3</v>
      </c>
      <c r="D141" s="14">
        <f t="shared" si="15"/>
        <v>-9.1953847111311115E-3</v>
      </c>
      <c r="E141" s="14">
        <f t="shared" si="16"/>
        <v>-9.1952551255666919E-3</v>
      </c>
      <c r="F141" s="14">
        <f t="shared" si="17"/>
        <v>-18.550743156753967</v>
      </c>
      <c r="G141" s="14">
        <f t="shared" si="18"/>
        <v>-6.1835810522513217</v>
      </c>
      <c r="H141" s="33">
        <f t="shared" si="19"/>
        <v>8.7642466252200713</v>
      </c>
      <c r="I141" s="24">
        <v>1.0776027336072101E-4</v>
      </c>
      <c r="J141" s="24">
        <f t="shared" si="20"/>
        <v>9.4443761213449144E-4</v>
      </c>
    </row>
    <row r="142" spans="2:10" ht="13.5" x14ac:dyDescent="0.25">
      <c r="B142" s="25">
        <v>-6.8999999999997996</v>
      </c>
      <c r="C142" s="14">
        <f t="shared" si="14"/>
        <v>-9.0642775508056692E-3</v>
      </c>
      <c r="D142" s="14">
        <f t="shared" si="15"/>
        <v>-9.0640293192879723E-3</v>
      </c>
      <c r="E142" s="14">
        <f t="shared" si="16"/>
        <v>-9.0639052081177268E-3</v>
      </c>
      <c r="F142" s="14">
        <f t="shared" si="17"/>
        <v>-18.285754469764555</v>
      </c>
      <c r="G142" s="14">
        <f t="shared" si="18"/>
        <v>-6.0952514899215178</v>
      </c>
      <c r="H142" s="33">
        <f t="shared" si="19"/>
        <v>8.181767806542819</v>
      </c>
      <c r="I142" s="24">
        <v>1.2158718176624438E-4</v>
      </c>
      <c r="J142" s="24">
        <f t="shared" si="20"/>
        <v>9.9479808946332832E-4</v>
      </c>
    </row>
    <row r="143" spans="2:10" ht="13.5" x14ac:dyDescent="0.25">
      <c r="B143" s="25">
        <v>-6.7999999999998</v>
      </c>
      <c r="C143" s="14">
        <f t="shared" si="14"/>
        <v>-8.9329112094896409E-3</v>
      </c>
      <c r="D143" s="14">
        <f t="shared" si="15"/>
        <v>-8.9326736146496683E-3</v>
      </c>
      <c r="E143" s="14">
        <f t="shared" si="16"/>
        <v>-8.9325548214952907E-3</v>
      </c>
      <c r="F143" s="14">
        <f t="shared" si="17"/>
        <v>-18.020764836252567</v>
      </c>
      <c r="G143" s="14">
        <f t="shared" si="18"/>
        <v>-6.0069216120841888</v>
      </c>
      <c r="H143" s="33">
        <f t="shared" si="19"/>
        <v>7.3029740407629014</v>
      </c>
      <c r="I143" s="24">
        <v>1.3635917656083189E-4</v>
      </c>
      <c r="J143" s="24">
        <f t="shared" si="20"/>
        <v>9.9582752664356027E-4</v>
      </c>
    </row>
    <row r="144" spans="2:10" ht="13.5" x14ac:dyDescent="0.25">
      <c r="B144" s="25">
        <v>-6.6999999999998003</v>
      </c>
      <c r="C144" s="14">
        <f t="shared" si="14"/>
        <v>-8.8015448681736143E-3</v>
      </c>
      <c r="D144" s="14">
        <f t="shared" si="15"/>
        <v>-8.8013176017480085E-3</v>
      </c>
      <c r="E144" s="14">
        <f t="shared" si="16"/>
        <v>-8.801203972496268E-3</v>
      </c>
      <c r="F144" s="14">
        <f t="shared" si="17"/>
        <v>-17.755774269930214</v>
      </c>
      <c r="G144" s="14">
        <f t="shared" si="18"/>
        <v>-5.9185914233100707</v>
      </c>
      <c r="H144" s="33">
        <f t="shared" si="19"/>
        <v>6.2072315122829522</v>
      </c>
      <c r="I144" s="24">
        <v>1.5208442286206332E-4</v>
      </c>
      <c r="J144" s="24">
        <f t="shared" si="20"/>
        <v>9.440232221167653E-4</v>
      </c>
    </row>
    <row r="145" spans="2:10" ht="13.5" x14ac:dyDescent="0.25">
      <c r="B145" s="25">
        <v>-6.5999999999997998</v>
      </c>
      <c r="C145" s="14">
        <f t="shared" si="14"/>
        <v>-8.6701785268575859E-3</v>
      </c>
      <c r="D145" s="14">
        <f t="shared" si="15"/>
        <v>-8.6699612851148557E-3</v>
      </c>
      <c r="E145" s="14">
        <f t="shared" si="16"/>
        <v>-8.6698526679176557E-3</v>
      </c>
      <c r="F145" s="14">
        <f t="shared" si="17"/>
        <v>-17.490782784509928</v>
      </c>
      <c r="G145" s="14">
        <f t="shared" si="18"/>
        <v>-5.8302609281699755</v>
      </c>
      <c r="H145" s="33">
        <f t="shared" si="19"/>
        <v>4.9909157132392581</v>
      </c>
      <c r="I145" s="24">
        <v>1.6876885379724744E-4</v>
      </c>
      <c r="J145" s="24">
        <f t="shared" si="20"/>
        <v>8.4231112432206132E-4</v>
      </c>
    </row>
    <row r="146" spans="2:10" ht="13.5" x14ac:dyDescent="0.25">
      <c r="B146" s="25">
        <v>-6.4999999999998002</v>
      </c>
      <c r="C146" s="14">
        <f t="shared" si="14"/>
        <v>-8.5388121855415576E-3</v>
      </c>
      <c r="D146" s="14">
        <f t="shared" si="15"/>
        <v>-8.5386046692821453E-3</v>
      </c>
      <c r="E146" s="14">
        <f t="shared" si="16"/>
        <v>-8.5385009145565773E-3</v>
      </c>
      <c r="F146" s="14">
        <f t="shared" si="17"/>
        <v>-17.225790393704404</v>
      </c>
      <c r="G146" s="14">
        <f t="shared" si="18"/>
        <v>-5.7419301312348008</v>
      </c>
      <c r="H146" s="33">
        <f t="shared" si="19"/>
        <v>3.7567189178576994</v>
      </c>
      <c r="I146" s="24">
        <v>1.8641610644872515E-4</v>
      </c>
      <c r="J146" s="24">
        <f t="shared" si="20"/>
        <v>7.0031291368930046E-4</v>
      </c>
    </row>
    <row r="147" spans="2:10" ht="13.5" x14ac:dyDescent="0.25">
      <c r="B147" s="25">
        <v>-6.3999999999997996</v>
      </c>
      <c r="C147" s="14">
        <f t="shared" si="14"/>
        <v>-8.4074458442255293E-3</v>
      </c>
      <c r="D147" s="14">
        <f t="shared" si="15"/>
        <v>-8.4072477587818738E-3</v>
      </c>
      <c r="E147" s="14">
        <f t="shared" si="16"/>
        <v>-8.4071487192102692E-3</v>
      </c>
      <c r="F147" s="14">
        <f t="shared" si="17"/>
        <v>-16.960797111226562</v>
      </c>
      <c r="G147" s="14">
        <f t="shared" si="18"/>
        <v>-5.6535990370755203</v>
      </c>
      <c r="H147" s="33">
        <f t="shared" si="19"/>
        <v>2.6024440524694681</v>
      </c>
      <c r="I147" s="24">
        <v>2.0502746376207276E-4</v>
      </c>
      <c r="J147" s="24">
        <f t="shared" si="20"/>
        <v>5.3357250366050562E-4</v>
      </c>
    </row>
    <row r="148" spans="2:10" ht="13.5" x14ac:dyDescent="0.25">
      <c r="B148" s="25">
        <v>-6.2999999999998</v>
      </c>
      <c r="C148" s="14">
        <f t="shared" si="14"/>
        <v>-8.2760795029095009E-3</v>
      </c>
      <c r="D148" s="14">
        <f t="shared" si="15"/>
        <v>-8.2758905581460946E-3</v>
      </c>
      <c r="E148" s="14">
        <f t="shared" si="16"/>
        <v>-8.275796088676084E-3</v>
      </c>
      <c r="F148" s="14">
        <f t="shared" si="17"/>
        <v>-16.695802950789552</v>
      </c>
      <c r="G148" s="14">
        <f t="shared" si="18"/>
        <v>-5.5652676502631833</v>
      </c>
      <c r="H148" s="33">
        <f t="shared" si="19"/>
        <v>1.610623331242639</v>
      </c>
      <c r="I148" s="24">
        <v>2.2460180268221841E-4</v>
      </c>
      <c r="J148" s="24">
        <f t="shared" si="20"/>
        <v>3.6174890363913651E-4</v>
      </c>
    </row>
    <row r="149" spans="2:10" ht="13.5" x14ac:dyDescent="0.25">
      <c r="B149" s="25">
        <v>-6.1999999999998003</v>
      </c>
      <c r="C149" s="14">
        <f t="shared" si="14"/>
        <v>-8.1447131615934743E-3</v>
      </c>
      <c r="D149" s="14">
        <f t="shared" si="15"/>
        <v>-8.1445330719069238E-3</v>
      </c>
      <c r="E149" s="14">
        <f t="shared" si="16"/>
        <v>-8.1444430297514837E-3</v>
      </c>
      <c r="F149" s="14">
        <f t="shared" si="17"/>
        <v>-16.430807926106748</v>
      </c>
      <c r="G149" s="14">
        <f t="shared" si="18"/>
        <v>-5.4769359753689146</v>
      </c>
      <c r="H149" s="33">
        <f t="shared" si="19"/>
        <v>0.84019130572669642</v>
      </c>
      <c r="I149" s="24">
        <v>2.451355487643012E-4</v>
      </c>
      <c r="J149" s="24">
        <f t="shared" si="20"/>
        <v>2.059607567963085E-4</v>
      </c>
    </row>
    <row r="150" spans="2:10" ht="13.5" x14ac:dyDescent="0.25">
      <c r="B150" s="25">
        <v>-6.0999999999997998</v>
      </c>
      <c r="C150" s="14">
        <f t="shared" si="14"/>
        <v>-8.013346820277446E-3</v>
      </c>
      <c r="D150" s="14">
        <f t="shared" si="15"/>
        <v>-8.0131753045965363E-3</v>
      </c>
      <c r="E150" s="14">
        <f t="shared" si="16"/>
        <v>-8.0130895492340429E-3</v>
      </c>
      <c r="F150" s="14">
        <f t="shared" si="17"/>
        <v>-16.165812050891752</v>
      </c>
      <c r="G150" s="14">
        <f t="shared" si="18"/>
        <v>-5.3886040169639164</v>
      </c>
      <c r="H150" s="33">
        <f t="shared" si="19"/>
        <v>0.32118297532558499</v>
      </c>
      <c r="I150" s="24">
        <v>2.6662263748689796E-4</v>
      </c>
      <c r="J150" s="24">
        <f t="shared" si="20"/>
        <v>8.5634651997196738E-5</v>
      </c>
    </row>
    <row r="151" spans="2:10" ht="13.5" x14ac:dyDescent="0.25">
      <c r="B151" s="25">
        <v>-5.9999999999998002</v>
      </c>
      <c r="C151" s="14">
        <f t="shared" si="14"/>
        <v>-7.8819804789614176E-3</v>
      </c>
      <c r="D151" s="14">
        <f t="shared" si="15"/>
        <v>-7.8818172607471645E-3</v>
      </c>
      <c r="E151" s="14">
        <f t="shared" si="16"/>
        <v>-7.8817356539214439E-3</v>
      </c>
      <c r="F151" s="14">
        <f t="shared" si="17"/>
        <v>-15.900815338858379</v>
      </c>
      <c r="G151" s="14">
        <f t="shared" si="18"/>
        <v>-5.3002717796194592</v>
      </c>
      <c r="H151" s="33">
        <f t="shared" si="19"/>
        <v>5.305048015853342E-2</v>
      </c>
      <c r="I151" s="24">
        <v>2.8905448247507656E-4</v>
      </c>
      <c r="J151" s="24">
        <f t="shared" si="20"/>
        <v>1.5334479087279196E-5</v>
      </c>
    </row>
    <row r="152" spans="2:10" ht="13.5" x14ac:dyDescent="0.25">
      <c r="B152" s="25">
        <v>-5.8999999999997996</v>
      </c>
      <c r="C152" s="14">
        <f t="shared" si="14"/>
        <v>-7.7506141376453893E-3</v>
      </c>
      <c r="D152" s="14">
        <f t="shared" si="15"/>
        <v>-7.7504589448910977E-3</v>
      </c>
      <c r="E152" s="14">
        <f t="shared" si="16"/>
        <v>-7.7503813506114797E-3</v>
      </c>
      <c r="F152" s="14">
        <f t="shared" si="17"/>
        <v>-15.635817803720677</v>
      </c>
      <c r="G152" s="14">
        <f t="shared" si="18"/>
        <v>-5.2119392679068914</v>
      </c>
      <c r="H152" s="33">
        <f t="shared" si="19"/>
        <v>6.7433420199186824E-3</v>
      </c>
      <c r="I152" s="24">
        <v>3.1241995081966674E-4</v>
      </c>
      <c r="J152" s="24">
        <f t="shared" si="20"/>
        <v>2.1067545822231869E-6</v>
      </c>
    </row>
    <row r="153" spans="2:10" ht="13.5" x14ac:dyDescent="0.25">
      <c r="B153" s="25">
        <v>-5.7999999999998</v>
      </c>
      <c r="C153" s="14">
        <f t="shared" si="14"/>
        <v>-7.6192477963293618E-3</v>
      </c>
      <c r="D153" s="14">
        <f t="shared" si="15"/>
        <v>-7.6191003615606843E-3</v>
      </c>
      <c r="E153" s="14">
        <f t="shared" si="16"/>
        <v>-7.6190266461020461E-3</v>
      </c>
      <c r="F153" s="14">
        <f t="shared" si="17"/>
        <v>-15.370819459192891</v>
      </c>
      <c r="G153" s="14">
        <f t="shared" si="18"/>
        <v>-5.1236064863976294</v>
      </c>
      <c r="H153" s="33">
        <f t="shared" si="19"/>
        <v>0.13023269648435168</v>
      </c>
      <c r="I153" s="24">
        <v>3.3670534565723365E-4</v>
      </c>
      <c r="J153" s="24">
        <f t="shared" si="20"/>
        <v>4.3850045085637232E-5</v>
      </c>
    </row>
    <row r="154" spans="2:10" ht="13.5" x14ac:dyDescent="0.25">
      <c r="B154" s="25">
        <v>-5.6999999999998003</v>
      </c>
      <c r="C154" s="14">
        <f t="shared" si="14"/>
        <v>-7.4878814550133344E-3</v>
      </c>
      <c r="D154" s="14">
        <f t="shared" si="15"/>
        <v>-7.487741515288325E-3</v>
      </c>
      <c r="E154" s="14">
        <f t="shared" si="16"/>
        <v>-7.4876715471911435E-3</v>
      </c>
      <c r="F154" s="14">
        <f t="shared" si="17"/>
        <v>-15.10582031898948</v>
      </c>
      <c r="G154" s="14">
        <f t="shared" si="18"/>
        <v>-5.0352734396631593</v>
      </c>
      <c r="H154" s="33">
        <f t="shared" si="19"/>
        <v>0.35673684776062986</v>
      </c>
      <c r="I154" s="24">
        <v>3.6189439615258657E-4</v>
      </c>
      <c r="J154" s="24">
        <f t="shared" si="20"/>
        <v>1.2910106610571035E-4</v>
      </c>
    </row>
    <row r="155" spans="2:10" ht="13.5" x14ac:dyDescent="0.25">
      <c r="B155" s="25">
        <v>-5.5999999999997998</v>
      </c>
      <c r="C155" s="14">
        <f t="shared" si="14"/>
        <v>-7.3565151136973051E-3</v>
      </c>
      <c r="D155" s="14">
        <f t="shared" si="15"/>
        <v>-7.356382410606474E-3</v>
      </c>
      <c r="E155" s="14">
        <f t="shared" si="16"/>
        <v>-7.3563160606768714E-3</v>
      </c>
      <c r="F155" s="14">
        <f t="shared" si="17"/>
        <v>-14.840820396825109</v>
      </c>
      <c r="G155" s="14">
        <f t="shared" si="18"/>
        <v>-4.9469401322750359</v>
      </c>
      <c r="H155" s="33">
        <f t="shared" si="19"/>
        <v>0.61457598194461138</v>
      </c>
      <c r="I155" s="24">
        <v>3.8796825500231954E-4</v>
      </c>
      <c r="J155" s="24">
        <f t="shared" si="20"/>
        <v>2.3843597128138792E-4</v>
      </c>
    </row>
    <row r="156" spans="2:10" ht="13.5" x14ac:dyDescent="0.25">
      <c r="B156" s="25">
        <v>-5.4999999999998002</v>
      </c>
      <c r="C156" s="14">
        <f t="shared" si="14"/>
        <v>-7.2251487723812777E-3</v>
      </c>
      <c r="D156" s="14">
        <f t="shared" si="15"/>
        <v>-7.2250230520476445E-3</v>
      </c>
      <c r="E156" s="14">
        <f t="shared" si="16"/>
        <v>-7.2249601933574376E-3</v>
      </c>
      <c r="F156" s="14">
        <f t="shared" si="17"/>
        <v>-14.57581970641465</v>
      </c>
      <c r="G156" s="14">
        <f t="shared" si="18"/>
        <v>-4.8586065688048832</v>
      </c>
      <c r="H156" s="33">
        <f t="shared" si="19"/>
        <v>0.83738857606775052</v>
      </c>
      <c r="I156" s="24">
        <v>4.1490550355394038E-4</v>
      </c>
      <c r="J156" s="24">
        <f t="shared" si="20"/>
        <v>3.4743712882370716E-4</v>
      </c>
    </row>
    <row r="157" spans="2:10" ht="13.5" x14ac:dyDescent="0.25">
      <c r="B157" s="25">
        <v>-5.3999999999997996</v>
      </c>
      <c r="C157" s="14">
        <f t="shared" si="14"/>
        <v>-7.0937824310652493E-3</v>
      </c>
      <c r="D157" s="14">
        <f t="shared" si="15"/>
        <v>-7.0936634441443975E-3</v>
      </c>
      <c r="E157" s="14">
        <f t="shared" si="16"/>
        <v>-7.0936039520311401E-3</v>
      </c>
      <c r="F157" s="14">
        <f t="shared" si="17"/>
        <v>-14.31081826147317</v>
      </c>
      <c r="G157" s="14">
        <f t="shared" si="18"/>
        <v>-4.770272753824389</v>
      </c>
      <c r="H157" s="33">
        <f t="shared" si="19"/>
        <v>0.97340488911434631</v>
      </c>
      <c r="I157" s="24">
        <v>4.42682164610681E-4</v>
      </c>
      <c r="J157" s="24">
        <f t="shared" si="20"/>
        <v>4.3090898335575872E-4</v>
      </c>
    </row>
    <row r="158" spans="2:10" ht="13.5" x14ac:dyDescent="0.25">
      <c r="B158" s="25">
        <v>-5.2999999999998</v>
      </c>
      <c r="C158" s="14">
        <f t="shared" si="14"/>
        <v>-6.9624160897492219E-3</v>
      </c>
      <c r="D158" s="14">
        <f t="shared" si="15"/>
        <v>-6.9623035914293469E-3</v>
      </c>
      <c r="E158" s="14">
        <f t="shared" si="16"/>
        <v>-6.9622473434963784E-3</v>
      </c>
      <c r="F158" s="14">
        <f t="shared" si="17"/>
        <v>-14.04581607571593</v>
      </c>
      <c r="G158" s="14">
        <f t="shared" si="18"/>
        <v>-4.6819386919053096</v>
      </c>
      <c r="H158" s="33">
        <f t="shared" si="19"/>
        <v>0.99259827909306309</v>
      </c>
      <c r="I158" s="24">
        <v>4.7127172296719056E-4</v>
      </c>
      <c r="J158" s="24">
        <f t="shared" si="20"/>
        <v>4.677835012024561E-4</v>
      </c>
    </row>
    <row r="159" spans="2:10" ht="13.5" x14ac:dyDescent="0.25">
      <c r="B159" s="25">
        <v>-5.1999999999998003</v>
      </c>
      <c r="C159" s="14">
        <f t="shared" si="14"/>
        <v>-6.8310497484331935E-3</v>
      </c>
      <c r="D159" s="14">
        <f t="shared" si="15"/>
        <v>-6.8309434984351559E-3</v>
      </c>
      <c r="E159" s="14">
        <f t="shared" si="16"/>
        <v>-6.8308903745516432E-3</v>
      </c>
      <c r="F159" s="14">
        <f t="shared" si="17"/>
        <v>-13.780813162858379</v>
      </c>
      <c r="G159" s="14">
        <f t="shared" si="18"/>
        <v>-4.5936043876194592</v>
      </c>
      <c r="H159" s="33">
        <f t="shared" si="19"/>
        <v>0.89080719933311947</v>
      </c>
      <c r="I159" s="24">
        <v>5.0064515369607104E-4</v>
      </c>
      <c r="J159" s="24">
        <f t="shared" si="20"/>
        <v>4.4597830722369617E-4</v>
      </c>
    </row>
    <row r="160" spans="2:10" ht="13.5" x14ac:dyDescent="0.25">
      <c r="B160" s="25">
        <v>-5.0999999999997998</v>
      </c>
      <c r="C160" s="14">
        <f t="shared" si="14"/>
        <v>-6.6996834071171652E-3</v>
      </c>
      <c r="D160" s="14">
        <f t="shared" si="15"/>
        <v>-6.6995831696945408E-3</v>
      </c>
      <c r="E160" s="14">
        <f t="shared" si="16"/>
        <v>-6.6995330519955239E-3</v>
      </c>
      <c r="F160" s="14">
        <f t="shared" si="17"/>
        <v>-13.515809536616169</v>
      </c>
      <c r="G160" s="14">
        <f t="shared" si="18"/>
        <v>-4.5052698455387219</v>
      </c>
      <c r="H160" s="33">
        <f t="shared" si="19"/>
        <v>0.69030566383695935</v>
      </c>
      <c r="I160" s="24">
        <v>5.307709581796918E-4</v>
      </c>
      <c r="J160" s="24">
        <f t="shared" si="20"/>
        <v>3.6639419863161113E-4</v>
      </c>
    </row>
    <row r="161" spans="2:10" ht="13.5" x14ac:dyDescent="0.25">
      <c r="B161" s="25">
        <v>-4.9999999999998002</v>
      </c>
      <c r="C161" s="14">
        <f t="shared" si="14"/>
        <v>-6.5683170658011377E-3</v>
      </c>
      <c r="D161" s="14">
        <f t="shared" si="15"/>
        <v>-6.5682226097402647E-3</v>
      </c>
      <c r="E161" s="14">
        <f t="shared" si="16"/>
        <v>-6.5681753826266967E-3</v>
      </c>
      <c r="F161" s="14">
        <f t="shared" si="17"/>
        <v>-13.250805210705117</v>
      </c>
      <c r="G161" s="14">
        <f t="shared" si="18"/>
        <v>-4.4169350702350396</v>
      </c>
      <c r="H161" s="33">
        <f t="shared" si="19"/>
        <v>0.43674984667528149</v>
      </c>
      <c r="I161" s="24">
        <v>5.6161520785606191E-4</v>
      </c>
      <c r="J161" s="24">
        <f t="shared" si="20"/>
        <v>2.4528535592164137E-4</v>
      </c>
    </row>
    <row r="162" spans="2:10" ht="13.5" x14ac:dyDescent="0.25">
      <c r="B162" s="25">
        <v>-4.8999999999997996</v>
      </c>
      <c r="C162" s="14">
        <f t="shared" si="14"/>
        <v>-6.4369507244851094E-3</v>
      </c>
      <c r="D162" s="14">
        <f t="shared" si="15"/>
        <v>-6.4368618231051365E-3</v>
      </c>
      <c r="E162" s="14">
        <f t="shared" si="16"/>
        <v>-6.4368173732439289E-3</v>
      </c>
      <c r="F162" s="14">
        <f t="shared" si="17"/>
        <v>-12.985800198841238</v>
      </c>
      <c r="G162" s="14">
        <f t="shared" si="18"/>
        <v>-4.3286000662804121</v>
      </c>
      <c r="H162" s="33">
        <f t="shared" si="19"/>
        <v>0.19288736621089306</v>
      </c>
      <c r="I162" s="24">
        <v>5.9314159562175693E-4</v>
      </c>
      <c r="J162" s="24">
        <f t="shared" si="20"/>
        <v>1.1440952016960727E-4</v>
      </c>
    </row>
    <row r="163" spans="2:10" ht="13.5" x14ac:dyDescent="0.25">
      <c r="B163" s="25">
        <v>-4.7999999999998</v>
      </c>
      <c r="C163" s="14">
        <f t="shared" si="14"/>
        <v>-6.305584383169081E-3</v>
      </c>
      <c r="D163" s="14">
        <f t="shared" si="15"/>
        <v>-6.3055008143220164E-3</v>
      </c>
      <c r="E163" s="14">
        <f t="shared" si="16"/>
        <v>-6.3054590306460771E-3</v>
      </c>
      <c r="F163" s="14">
        <f t="shared" si="17"/>
        <v>-12.720794514740717</v>
      </c>
      <c r="G163" s="14">
        <f t="shared" si="18"/>
        <v>-4.2402648382469046</v>
      </c>
      <c r="H163" s="33">
        <f t="shared" si="19"/>
        <v>2.9826655558542324E-2</v>
      </c>
      <c r="I163" s="24">
        <v>6.2531149480916503E-4</v>
      </c>
      <c r="J163" s="24">
        <f t="shared" si="20"/>
        <v>1.865095057247019E-5</v>
      </c>
    </row>
    <row r="164" spans="2:10" ht="13.5" x14ac:dyDescent="0.25">
      <c r="B164" s="25">
        <v>-4.6999999999998003</v>
      </c>
      <c r="C164" s="14">
        <f t="shared" si="14"/>
        <v>-6.1742180418530536E-3</v>
      </c>
      <c r="D164" s="14">
        <f t="shared" si="15"/>
        <v>-6.174139587923809E-3</v>
      </c>
      <c r="E164" s="14">
        <f t="shared" si="16"/>
        <v>-6.1741003616320846E-3</v>
      </c>
      <c r="F164" s="14">
        <f t="shared" si="17"/>
        <v>-12.455788172119911</v>
      </c>
      <c r="G164" s="14">
        <f t="shared" si="18"/>
        <v>-4.1519293907066368</v>
      </c>
      <c r="H164" s="33">
        <f t="shared" si="19"/>
        <v>1.6975531735965964E-2</v>
      </c>
      <c r="I164" s="24">
        <v>6.5808402562964323E-4</v>
      </c>
      <c r="J164" s="24">
        <f t="shared" si="20"/>
        <v>1.1171326262008248E-5</v>
      </c>
    </row>
    <row r="165" spans="2:10" ht="13.5" x14ac:dyDescent="0.25">
      <c r="B165" s="25">
        <v>-4.5999999999997998</v>
      </c>
      <c r="C165" s="14">
        <f t="shared" si="14"/>
        <v>-6.0428517005370252E-3</v>
      </c>
      <c r="D165" s="14">
        <f t="shared" si="15"/>
        <v>-6.0427781484434602E-3</v>
      </c>
      <c r="E165" s="14">
        <f t="shared" si="16"/>
        <v>-6.0427413730009746E-3</v>
      </c>
      <c r="F165" s="14">
        <f t="shared" si="17"/>
        <v>-12.19078118469535</v>
      </c>
      <c r="G165" s="14">
        <f t="shared" si="18"/>
        <v>-4.0635937282317824</v>
      </c>
      <c r="H165" s="33">
        <f t="shared" si="19"/>
        <v>0.21193180989858146</v>
      </c>
      <c r="I165" s="24">
        <v>6.9141612894874712E-4</v>
      </c>
      <c r="J165" s="24">
        <f t="shared" si="20"/>
        <v>1.4653307160117897E-4</v>
      </c>
    </row>
    <row r="166" spans="2:10" ht="13.5" x14ac:dyDescent="0.25">
      <c r="B166" s="25">
        <v>-4.4999999999998002</v>
      </c>
      <c r="C166" s="14">
        <f t="shared" si="14"/>
        <v>-5.9114853592209977E-3</v>
      </c>
      <c r="D166" s="14">
        <f t="shared" si="15"/>
        <v>-5.9114165004139664E-3</v>
      </c>
      <c r="E166" s="14">
        <f t="shared" si="16"/>
        <v>-5.9113820715518579E-3</v>
      </c>
      <c r="F166" s="14">
        <f t="shared" si="17"/>
        <v>-11.925773566183732</v>
      </c>
      <c r="G166" s="14">
        <f t="shared" si="18"/>
        <v>-3.975257855394577</v>
      </c>
      <c r="H166" s="33">
        <f t="shared" si="19"/>
        <v>0.65162280464911349</v>
      </c>
      <c r="I166" s="24">
        <v>7.2526264723450499E-4</v>
      </c>
      <c r="J166" s="24">
        <f t="shared" si="20"/>
        <v>4.7259768029818877E-4</v>
      </c>
    </row>
    <row r="167" spans="2:10" ht="13.5" x14ac:dyDescent="0.25">
      <c r="B167" s="25">
        <v>-4.3999999999997996</v>
      </c>
      <c r="C167" s="14">
        <f t="shared" si="14"/>
        <v>-5.7801190179049685E-3</v>
      </c>
      <c r="D167" s="14">
        <f t="shared" si="15"/>
        <v>-5.7800546483683605E-3</v>
      </c>
      <c r="E167" s="14">
        <f t="shared" si="16"/>
        <v>-5.7800224640839233E-3</v>
      </c>
      <c r="F167" s="14">
        <f t="shared" si="17"/>
        <v>-11.660765330301913</v>
      </c>
      <c r="G167" s="14">
        <f t="shared" si="18"/>
        <v>-3.8869217767673039</v>
      </c>
      <c r="H167" s="33">
        <f t="shared" si="19"/>
        <v>1.3458428315504438</v>
      </c>
      <c r="I167" s="24">
        <v>7.5957641249491592E-4</v>
      </c>
      <c r="J167" s="24">
        <f t="shared" si="20"/>
        <v>1.0222704697710856E-3</v>
      </c>
    </row>
    <row r="168" spans="2:10" ht="13.5" x14ac:dyDescent="0.25">
      <c r="B168" s="25">
        <v>-4.2999999999998</v>
      </c>
      <c r="C168" s="14">
        <f t="shared" si="14"/>
        <v>-5.6487526765889411E-3</v>
      </c>
      <c r="D168" s="14">
        <f t="shared" si="15"/>
        <v>-5.6486925968397246E-3</v>
      </c>
      <c r="E168" s="14">
        <f t="shared" si="16"/>
        <v>-5.6486625573964428E-3</v>
      </c>
      <c r="F168" s="14">
        <f t="shared" si="17"/>
        <v>-11.395756490766921</v>
      </c>
      <c r="G168" s="14">
        <f t="shared" si="18"/>
        <v>-3.798585496922307</v>
      </c>
      <c r="H168" s="33">
        <f t="shared" si="19"/>
        <v>2.2740464118657688</v>
      </c>
      <c r="I168" s="24">
        <v>7.943083409965374E-4</v>
      </c>
      <c r="J168" s="24">
        <f t="shared" si="20"/>
        <v>1.8062940327582275E-3</v>
      </c>
    </row>
    <row r="169" spans="2:10" ht="13.5" x14ac:dyDescent="0.25">
      <c r="B169" s="25">
        <v>-4.1999999999998003</v>
      </c>
      <c r="C169" s="14">
        <f t="shared" si="14"/>
        <v>-5.5173863352729136E-3</v>
      </c>
      <c r="D169" s="14">
        <f t="shared" si="15"/>
        <v>-5.5173303503611775E-3</v>
      </c>
      <c r="E169" s="14">
        <f t="shared" si="16"/>
        <v>-5.5173023582887615E-3</v>
      </c>
      <c r="F169" s="14">
        <f t="shared" si="17"/>
        <v>-11.130747061295928</v>
      </c>
      <c r="G169" s="14">
        <f t="shared" si="18"/>
        <v>-3.7102490204319758</v>
      </c>
      <c r="H169" s="33">
        <f t="shared" si="19"/>
        <v>3.3858556426445658</v>
      </c>
      <c r="I169" s="24">
        <v>8.2940753453224594E-4</v>
      </c>
      <c r="J169" s="24">
        <f t="shared" si="20"/>
        <v>2.8082541808479226E-3</v>
      </c>
    </row>
    <row r="170" spans="2:10" ht="13.5" x14ac:dyDescent="0.25">
      <c r="B170" s="25">
        <v>-4.0999999999997998</v>
      </c>
      <c r="C170" s="14">
        <f t="shared" si="14"/>
        <v>-5.3860199939568853E-3</v>
      </c>
      <c r="D170" s="14">
        <f t="shared" si="15"/>
        <v>-5.3859679134658786E-3</v>
      </c>
      <c r="E170" s="14">
        <f t="shared" si="16"/>
        <v>-5.3859418735603013E-3</v>
      </c>
      <c r="F170" s="14">
        <f t="shared" si="17"/>
        <v>-10.865737055606262</v>
      </c>
      <c r="G170" s="14">
        <f t="shared" si="18"/>
        <v>-3.6219123518687533</v>
      </c>
      <c r="H170" s="33">
        <f t="shared" si="19"/>
        <v>4.6052823559627454</v>
      </c>
      <c r="I170" s="24">
        <v>8.6482138798312479E-4</v>
      </c>
      <c r="J170" s="24">
        <f t="shared" si="20"/>
        <v>3.9827466791378966E-3</v>
      </c>
    </row>
    <row r="171" spans="2:10" ht="13.5" x14ac:dyDescent="0.25">
      <c r="B171" s="25">
        <v>-3.9999999999998002</v>
      </c>
      <c r="C171" s="14">
        <f t="shared" si="14"/>
        <v>-5.2546536526408578E-3</v>
      </c>
      <c r="D171" s="14">
        <f t="shared" si="15"/>
        <v>-5.2546052906870281E-3</v>
      </c>
      <c r="E171" s="14">
        <f t="shared" si="16"/>
        <v>-5.2545811100105592E-3</v>
      </c>
      <c r="F171" s="14">
        <f t="shared" si="17"/>
        <v>-10.6007264874154</v>
      </c>
      <c r="G171" s="14">
        <f t="shared" si="18"/>
        <v>-3.5335754958051333</v>
      </c>
      <c r="H171" s="33">
        <f t="shared" si="19"/>
        <v>5.8382057917942642</v>
      </c>
      <c r="I171" s="24">
        <v>9.0049570289704175E-4</v>
      </c>
      <c r="J171" s="24">
        <f t="shared" si="20"/>
        <v>5.2572792281393565E-3</v>
      </c>
    </row>
    <row r="172" spans="2:10" ht="13.5" x14ac:dyDescent="0.25">
      <c r="B172" s="25">
        <v>-3.8999999999998001</v>
      </c>
      <c r="C172" s="14">
        <f t="shared" si="14"/>
        <v>-5.1232873113248294E-3</v>
      </c>
      <c r="D172" s="14">
        <f t="shared" si="15"/>
        <v>-5.1232424865578644E-3</v>
      </c>
      <c r="E172" s="14">
        <f t="shared" si="16"/>
        <v>-5.1232200744391037E-3</v>
      </c>
      <c r="F172" s="14">
        <f t="shared" si="17"/>
        <v>-10.335715370440969</v>
      </c>
      <c r="G172" s="14">
        <f t="shared" si="18"/>
        <v>-3.445238456813656</v>
      </c>
      <c r="H172" s="33">
        <f t="shared" si="19"/>
        <v>6.9822414034183957</v>
      </c>
      <c r="I172" s="24">
        <v>9.3637480678488783E-4</v>
      </c>
      <c r="J172" s="24">
        <f t="shared" si="20"/>
        <v>6.5379949450513446E-3</v>
      </c>
    </row>
    <row r="173" spans="2:10" ht="13.5" x14ac:dyDescent="0.25">
      <c r="B173" s="25">
        <v>-3.7999999999998</v>
      </c>
      <c r="C173" s="14">
        <f t="shared" si="14"/>
        <v>-4.9919209700088011E-3</v>
      </c>
      <c r="D173" s="14">
        <f t="shared" si="15"/>
        <v>-4.9918795056116622E-3</v>
      </c>
      <c r="E173" s="14">
        <f t="shared" si="16"/>
        <v>-4.991858773645573E-3</v>
      </c>
      <c r="F173" s="14">
        <f t="shared" si="17"/>
        <v>-10.070703718400733</v>
      </c>
      <c r="G173" s="14">
        <f t="shared" si="18"/>
        <v>-3.3569012394669104</v>
      </c>
      <c r="H173" s="33">
        <f t="shared" si="19"/>
        <v>7.9378362494264847</v>
      </c>
      <c r="I173" s="24">
        <v>9.7240167781475714E-4</v>
      </c>
      <c r="J173" s="24">
        <f t="shared" si="20"/>
        <v>7.7187652871611124E-3</v>
      </c>
    </row>
    <row r="174" spans="2:10" ht="13.5" x14ac:dyDescent="0.25">
      <c r="B174" s="25">
        <v>-3.6999999999997999</v>
      </c>
      <c r="C174" s="14">
        <f t="shared" si="14"/>
        <v>-4.8605546286927736E-3</v>
      </c>
      <c r="D174" s="14">
        <f t="shared" si="15"/>
        <v>-4.8605163523817354E-3</v>
      </c>
      <c r="E174" s="14">
        <f t="shared" si="16"/>
        <v>-4.8604972144296755E-3</v>
      </c>
      <c r="F174" s="14">
        <f t="shared" si="17"/>
        <v>-9.8056915450125928</v>
      </c>
      <c r="G174" s="14">
        <f t="shared" si="18"/>
        <v>-3.2685638483375308</v>
      </c>
      <c r="H174" s="33">
        <f t="shared" si="19"/>
        <v>8.619268441882932</v>
      </c>
      <c r="I174" s="24">
        <v>1.0085180745646126E-3</v>
      </c>
      <c r="J174" s="24">
        <f t="shared" si="20"/>
        <v>8.6926880131633043E-3</v>
      </c>
    </row>
    <row r="175" spans="2:10" ht="13.5" x14ac:dyDescent="0.25">
      <c r="B175" s="25">
        <v>-3.5999999999997998</v>
      </c>
      <c r="C175" s="14">
        <f t="shared" si="14"/>
        <v>-4.7291882873767453E-3</v>
      </c>
      <c r="D175" s="14">
        <f t="shared" si="15"/>
        <v>-4.7291530314014308E-3</v>
      </c>
      <c r="E175" s="14">
        <f t="shared" si="16"/>
        <v>-4.7291354035911854E-3</v>
      </c>
      <c r="F175" s="14">
        <f t="shared" si="17"/>
        <v>-9.5406788639945947</v>
      </c>
      <c r="G175" s="14">
        <f t="shared" si="18"/>
        <v>-3.180226287998198</v>
      </c>
      <c r="H175" s="33">
        <f t="shared" si="19"/>
        <v>8.9642320415046992</v>
      </c>
      <c r="I175" s="24">
        <v>1.0446646704753257E-3</v>
      </c>
      <c r="J175" s="24">
        <f t="shared" si="20"/>
        <v>9.3646165117028633E-3</v>
      </c>
    </row>
    <row r="176" spans="2:10" ht="13.5" x14ac:dyDescent="0.25">
      <c r="B176" s="25">
        <v>-3.4999999999998002</v>
      </c>
      <c r="C176" s="14">
        <f t="shared" si="14"/>
        <v>-4.5978219460607178E-3</v>
      </c>
      <c r="D176" s="14">
        <f t="shared" si="15"/>
        <v>-4.5977895472041324E-3</v>
      </c>
      <c r="E176" s="14">
        <f t="shared" si="16"/>
        <v>-4.5977733479299421E-3</v>
      </c>
      <c r="F176" s="14">
        <f t="shared" si="17"/>
        <v>-9.2756656890649047</v>
      </c>
      <c r="G176" s="14">
        <f t="shared" si="18"/>
        <v>-3.0918885630216342</v>
      </c>
      <c r="H176" s="33">
        <f t="shared" si="19"/>
        <v>8.9408543848269417</v>
      </c>
      <c r="I176" s="24">
        <v>1.0807811926283814E-3</v>
      </c>
      <c r="J176" s="24">
        <f t="shared" si="20"/>
        <v>9.6631072651499547E-3</v>
      </c>
    </row>
    <row r="177" spans="2:10" ht="13.5" x14ac:dyDescent="0.25">
      <c r="B177" s="25">
        <v>-3.3999999999998001</v>
      </c>
      <c r="C177" s="14">
        <f t="shared" si="14"/>
        <v>-4.4664556047446895E-3</v>
      </c>
      <c r="D177" s="14">
        <f t="shared" si="15"/>
        <v>-4.4664259043232556E-3</v>
      </c>
      <c r="E177" s="14">
        <f t="shared" si="16"/>
        <v>-4.4664110542458491E-3</v>
      </c>
      <c r="F177" s="14">
        <f t="shared" si="17"/>
        <v>-9.0106520339418203</v>
      </c>
      <c r="G177" s="14">
        <f t="shared" si="18"/>
        <v>-3.0035506779806065</v>
      </c>
      <c r="H177" s="33">
        <f t="shared" si="19"/>
        <v>8.5512999239732821</v>
      </c>
      <c r="I177" s="24">
        <v>1.1168065644561944E-3</v>
      </c>
      <c r="J177" s="24">
        <f t="shared" si="20"/>
        <v>9.5501478897271168E-3</v>
      </c>
    </row>
    <row r="178" spans="2:10" ht="13.5" x14ac:dyDescent="0.25">
      <c r="B178" s="25">
        <v>-3.2999999999998</v>
      </c>
      <c r="C178" s="14">
        <f t="shared" si="14"/>
        <v>-4.3350892634286611E-3</v>
      </c>
      <c r="D178" s="14">
        <f t="shared" si="15"/>
        <v>-4.3350621072922495E-3</v>
      </c>
      <c r="E178" s="14">
        <f t="shared" si="16"/>
        <v>-4.3350485293388698E-3</v>
      </c>
      <c r="F178" s="14">
        <f t="shared" si="17"/>
        <v>-8.7456379123437653</v>
      </c>
      <c r="G178" s="14">
        <f t="shared" si="18"/>
        <v>-2.9152126374479215</v>
      </c>
      <c r="H178" s="33">
        <f t="shared" si="19"/>
        <v>7.8315256301616536</v>
      </c>
      <c r="I178" s="24">
        <v>1.1526790519778168E-3</v>
      </c>
      <c r="J178" s="24">
        <f t="shared" si="20"/>
        <v>9.0272355389147095E-3</v>
      </c>
    </row>
    <row r="179" spans="2:10" ht="13.5" x14ac:dyDescent="0.25">
      <c r="B179" s="25">
        <v>-3.1999999999997999</v>
      </c>
      <c r="C179" s="14">
        <f t="shared" si="14"/>
        <v>-4.2037229221126337E-3</v>
      </c>
      <c r="D179" s="14">
        <f t="shared" si="15"/>
        <v>-4.2036981606445971E-3</v>
      </c>
      <c r="E179" s="14">
        <f t="shared" si="16"/>
        <v>-4.20368578000903E-3</v>
      </c>
      <c r="F179" s="14">
        <f t="shared" si="17"/>
        <v>-8.4806233379892841</v>
      </c>
      <c r="G179" s="14">
        <f t="shared" si="18"/>
        <v>-2.8268744459964283</v>
      </c>
      <c r="H179" s="33">
        <f t="shared" si="19"/>
        <v>6.8472174144156268</v>
      </c>
      <c r="I179" s="24">
        <v>1.1883364131390069E-3</v>
      </c>
      <c r="J179" s="24">
        <f t="shared" si="20"/>
        <v>8.1367977822296104E-3</v>
      </c>
    </row>
    <row r="180" spans="2:10" ht="13.5" x14ac:dyDescent="0.25">
      <c r="B180" s="25">
        <v>-3.0999999999997998</v>
      </c>
      <c r="C180" s="14">
        <f t="shared" si="14"/>
        <v>-4.0723565807966053E-3</v>
      </c>
      <c r="D180" s="14">
        <f t="shared" si="15"/>
        <v>-4.0723340689138091E-3</v>
      </c>
      <c r="E180" s="14">
        <f t="shared" si="16"/>
        <v>-4.072322813056411E-3</v>
      </c>
      <c r="F180" s="14">
        <f t="shared" si="17"/>
        <v>-8.2156083245970368</v>
      </c>
      <c r="G180" s="14">
        <f t="shared" si="18"/>
        <v>-2.7385361081990118</v>
      </c>
      <c r="H180" s="33">
        <f t="shared" si="19"/>
        <v>5.6863978157696602</v>
      </c>
      <c r="I180" s="24">
        <v>1.2237160498231462E-3</v>
      </c>
      <c r="J180" s="24">
        <f t="shared" si="20"/>
        <v>6.9585362728366148E-3</v>
      </c>
    </row>
    <row r="181" spans="2:10" ht="13.5" x14ac:dyDescent="0.25">
      <c r="B181" s="25">
        <v>-2.9999999999998002</v>
      </c>
      <c r="C181" s="14">
        <f t="shared" si="14"/>
        <v>-3.9409902394805778E-3</v>
      </c>
      <c r="D181" s="14">
        <f t="shared" si="15"/>
        <v>-3.94096983663343E-3</v>
      </c>
      <c r="E181" s="14">
        <f t="shared" si="16"/>
        <v>-3.940959635281154E-3</v>
      </c>
      <c r="F181" s="14">
        <f t="shared" si="17"/>
        <v>-7.9505928858857997</v>
      </c>
      <c r="G181" s="14">
        <f t="shared" si="18"/>
        <v>-2.6501976286285998</v>
      </c>
      <c r="H181" s="33">
        <f t="shared" si="19"/>
        <v>4.4495958042862735</v>
      </c>
      <c r="I181" s="24">
        <v>1.2587551620884345E-3</v>
      </c>
      <c r="J181" s="24">
        <f t="shared" si="20"/>
        <v>5.6009516878523869E-3</v>
      </c>
    </row>
    <row r="182" spans="2:10" ht="13.5" x14ac:dyDescent="0.25">
      <c r="B182" s="25">
        <v>-2.8999999999998001</v>
      </c>
      <c r="C182" s="14">
        <f t="shared" si="14"/>
        <v>-3.8096238981645495E-3</v>
      </c>
      <c r="D182" s="14">
        <f t="shared" si="15"/>
        <v>-3.8096054683370282E-3</v>
      </c>
      <c r="E182" s="14">
        <f t="shared" si="16"/>
        <v>-3.8095962534834492E-3</v>
      </c>
      <c r="F182" s="14">
        <f t="shared" si="17"/>
        <v>-7.6855770355744539</v>
      </c>
      <c r="G182" s="14">
        <f t="shared" si="18"/>
        <v>-2.5618590118581506</v>
      </c>
      <c r="H182" s="33">
        <f t="shared" si="19"/>
        <v>3.2387607745710061</v>
      </c>
      <c r="I182" s="24">
        <v>1.2933909041771903E-3</v>
      </c>
      <c r="J182" s="24">
        <f t="shared" si="20"/>
        <v>4.1889837266360112E-3</v>
      </c>
    </row>
    <row r="183" spans="2:10" ht="13.5" x14ac:dyDescent="0.25">
      <c r="B183" s="25">
        <v>-2.7999999999998</v>
      </c>
      <c r="C183" s="14">
        <f t="shared" si="14"/>
        <v>-3.6782575568485212E-3</v>
      </c>
      <c r="D183" s="14">
        <f t="shared" si="15"/>
        <v>-3.6782409685582047E-3</v>
      </c>
      <c r="E183" s="14">
        <f t="shared" si="16"/>
        <v>-3.6782326744635432E-3</v>
      </c>
      <c r="F183" s="14">
        <f t="shared" si="17"/>
        <v>-7.4205607873819872</v>
      </c>
      <c r="G183" s="14">
        <f t="shared" si="18"/>
        <v>-2.4735202624606618</v>
      </c>
      <c r="H183" s="33">
        <f t="shared" si="19"/>
        <v>2.1462489876711186</v>
      </c>
      <c r="I183" s="24">
        <v>1.3275605418349445E-3</v>
      </c>
      <c r="J183" s="24">
        <f t="shared" si="20"/>
        <v>2.8492754689853714E-3</v>
      </c>
    </row>
    <row r="184" spans="2:10" ht="13.5" x14ac:dyDescent="0.25">
      <c r="B184" s="25">
        <v>-2.6999999999997999</v>
      </c>
      <c r="C184" s="14">
        <f t="shared" si="14"/>
        <v>-3.5468912155324933E-3</v>
      </c>
      <c r="D184" s="14">
        <f t="shared" si="15"/>
        <v>-3.5468763418305877E-3</v>
      </c>
      <c r="E184" s="14">
        <f t="shared" si="16"/>
        <v>-3.5468689050217358E-3</v>
      </c>
      <c r="F184" s="14">
        <f t="shared" si="17"/>
        <v>-7.1555441550275001</v>
      </c>
      <c r="G184" s="14">
        <f t="shared" si="18"/>
        <v>-2.3851813850091665</v>
      </c>
      <c r="H184" s="33">
        <f t="shared" si="19"/>
        <v>1.245194068439379</v>
      </c>
      <c r="I184" s="24">
        <v>1.3612016104704613E-3</v>
      </c>
      <c r="J184" s="24">
        <f t="shared" si="20"/>
        <v>1.6949601713079484E-3</v>
      </c>
    </row>
    <row r="185" spans="2:10" ht="13.5" x14ac:dyDescent="0.25">
      <c r="B185" s="25">
        <v>-2.5999999999997998</v>
      </c>
      <c r="C185" s="14">
        <f t="shared" si="14"/>
        <v>-3.4155248742164649E-3</v>
      </c>
      <c r="D185" s="14">
        <f t="shared" si="15"/>
        <v>-3.4155115926878285E-3</v>
      </c>
      <c r="E185" s="14">
        <f t="shared" si="16"/>
        <v>-3.4155049519583713E-3</v>
      </c>
      <c r="F185" s="14">
        <f t="shared" si="17"/>
        <v>-6.8905271522301828</v>
      </c>
      <c r="G185" s="14">
        <f t="shared" si="18"/>
        <v>-2.2968423840767271</v>
      </c>
      <c r="H185" s="33">
        <f t="shared" si="19"/>
        <v>0.58239597537160881</v>
      </c>
      <c r="I185" s="24">
        <v>1.394252073682754E-3</v>
      </c>
      <c r="J185" s="24">
        <f t="shared" si="20"/>
        <v>8.1200679636635577E-4</v>
      </c>
    </row>
    <row r="186" spans="2:10" ht="13.5" x14ac:dyDescent="0.25">
      <c r="B186" s="25">
        <v>-2.4999999999998002</v>
      </c>
      <c r="C186" s="14">
        <f t="shared" si="14"/>
        <v>-3.2841585329004374E-3</v>
      </c>
      <c r="D186" s="14">
        <f t="shared" si="15"/>
        <v>-3.2841467256636068E-3</v>
      </c>
      <c r="E186" s="14">
        <f t="shared" si="16"/>
        <v>-3.2841408220738448E-3</v>
      </c>
      <c r="F186" s="14">
        <f t="shared" si="17"/>
        <v>-6.6255097927093249</v>
      </c>
      <c r="G186" s="14">
        <f t="shared" si="18"/>
        <v>-2.2085032642364415</v>
      </c>
      <c r="H186" s="33">
        <f t="shared" si="19"/>
        <v>0.17454721458874831</v>
      </c>
      <c r="I186" s="24">
        <v>1.426650481677729E-3</v>
      </c>
      <c r="J186" s="24">
        <f t="shared" si="20"/>
        <v>2.4901786776854369E-4</v>
      </c>
    </row>
    <row r="187" spans="2:10" ht="13.5" x14ac:dyDescent="0.25">
      <c r="B187" s="25">
        <v>-2.3999999999997002</v>
      </c>
      <c r="C187" s="14">
        <f t="shared" si="14"/>
        <v>-3.1527921915842781E-3</v>
      </c>
      <c r="D187" s="14">
        <f t="shared" si="15"/>
        <v>-3.1527817452914938E-3</v>
      </c>
      <c r="E187" s="14">
        <f t="shared" si="16"/>
        <v>-3.1527765221684646E-3</v>
      </c>
      <c r="F187" s="14">
        <f t="shared" si="17"/>
        <v>-6.3604920901840423</v>
      </c>
      <c r="G187" s="14">
        <f t="shared" si="18"/>
        <v>-2.1201640300613476</v>
      </c>
      <c r="H187" s="33">
        <f t="shared" si="19"/>
        <v>8.2001089813448259E-3</v>
      </c>
      <c r="I187" s="24">
        <v>1.4583361290952384E-3</v>
      </c>
      <c r="J187" s="24">
        <f t="shared" si="20"/>
        <v>1.1958515190013512E-5</v>
      </c>
    </row>
    <row r="188" spans="2:10" ht="13.5" x14ac:dyDescent="0.25">
      <c r="B188" s="25">
        <v>-2.2999999999997001</v>
      </c>
      <c r="C188" s="14">
        <f t="shared" si="14"/>
        <v>-3.0214258502682502E-3</v>
      </c>
      <c r="D188" s="14">
        <f t="shared" si="15"/>
        <v>-3.021416656105478E-3</v>
      </c>
      <c r="E188" s="14">
        <f t="shared" si="16"/>
        <v>-3.0214120590429769E-3</v>
      </c>
      <c r="F188" s="14">
        <f t="shared" si="17"/>
        <v>-6.0954740583743359</v>
      </c>
      <c r="G188" s="14">
        <f t="shared" si="18"/>
        <v>-2.0318246861247786</v>
      </c>
      <c r="H188" s="33">
        <f t="shared" si="19"/>
        <v>4.3416013033135803E-2</v>
      </c>
      <c r="I188" s="24">
        <v>1.4892492117670473E-3</v>
      </c>
      <c r="J188" s="24">
        <f t="shared" si="20"/>
        <v>6.4657263187665347E-5</v>
      </c>
    </row>
    <row r="189" spans="2:10" ht="13.5" x14ac:dyDescent="0.25">
      <c r="B189" s="25">
        <v>-2.1999999999997</v>
      </c>
      <c r="C189" s="14">
        <f t="shared" si="14"/>
        <v>-2.8900595089522219E-3</v>
      </c>
      <c r="D189" s="14">
        <f t="shared" si="15"/>
        <v>-2.8900514626391772E-3</v>
      </c>
      <c r="E189" s="14">
        <f t="shared" si="16"/>
        <v>-2.8900474394977765E-3</v>
      </c>
      <c r="F189" s="14">
        <f t="shared" si="17"/>
        <v>-5.8304557109994963</v>
      </c>
      <c r="G189" s="14">
        <f t="shared" si="18"/>
        <v>-1.9434852369998317</v>
      </c>
      <c r="H189" s="33">
        <f t="shared" si="19"/>
        <v>0.22058370616947592</v>
      </c>
      <c r="I189" s="24">
        <v>1.5193309819276227E-3</v>
      </c>
      <c r="J189" s="24">
        <f t="shared" si="20"/>
        <v>3.3513965889170409E-4</v>
      </c>
    </row>
    <row r="190" spans="2:10" ht="13.5" x14ac:dyDescent="0.25">
      <c r="B190" s="25">
        <v>-2.0999999999996999</v>
      </c>
      <c r="C190" s="14">
        <f t="shared" si="14"/>
        <v>-2.758693167636194E-3</v>
      </c>
      <c r="D190" s="14">
        <f t="shared" si="15"/>
        <v>-2.7586861694263629E-3</v>
      </c>
      <c r="E190" s="14">
        <f t="shared" si="16"/>
        <v>-2.7586826703334304E-3</v>
      </c>
      <c r="F190" s="14">
        <f t="shared" si="17"/>
        <v>-5.5654370617791598</v>
      </c>
      <c r="G190" s="14">
        <f t="shared" si="18"/>
        <v>-1.8551456872597196</v>
      </c>
      <c r="H190" s="33">
        <f t="shared" si="19"/>
        <v>0.46950582089519055</v>
      </c>
      <c r="I190" s="24">
        <v>1.5485239014026142E-3</v>
      </c>
      <c r="J190" s="24">
        <f t="shared" si="20"/>
        <v>7.2704098550385753E-4</v>
      </c>
    </row>
    <row r="191" spans="2:10" ht="13.5" x14ac:dyDescent="0.25">
      <c r="B191" s="25">
        <v>-1.9999999999997</v>
      </c>
      <c r="C191" s="14">
        <f t="shared" si="14"/>
        <v>-2.6273268263201661E-3</v>
      </c>
      <c r="D191" s="14">
        <f t="shared" si="15"/>
        <v>-2.627320781000825E-3</v>
      </c>
      <c r="E191" s="14">
        <f t="shared" si="16"/>
        <v>-2.6273177583505439E-3</v>
      </c>
      <c r="F191" s="14">
        <f t="shared" si="17"/>
        <v>-5.3004181244330431</v>
      </c>
      <c r="G191" s="14">
        <f t="shared" si="18"/>
        <v>-1.7668060414776805</v>
      </c>
      <c r="H191" s="33">
        <f t="shared" si="19"/>
        <v>0.71957695916270537</v>
      </c>
      <c r="I191" s="24">
        <v>1.576771792304482E-3</v>
      </c>
      <c r="J191" s="24">
        <f t="shared" si="20"/>
        <v>1.134608651599988E-3</v>
      </c>
    </row>
    <row r="192" spans="2:10" ht="13.5" x14ac:dyDescent="0.25">
      <c r="B192" s="25">
        <v>-1.8999999999996999</v>
      </c>
      <c r="C192" s="14">
        <f t="shared" si="14"/>
        <v>-2.4959604850041377E-3</v>
      </c>
      <c r="D192" s="14">
        <f t="shared" si="15"/>
        <v>-2.4959553018963749E-3</v>
      </c>
      <c r="E192" s="14">
        <f t="shared" si="16"/>
        <v>-2.4959527103497587E-3</v>
      </c>
      <c r="F192" s="14">
        <f t="shared" si="17"/>
        <v>-5.0353989126809342</v>
      </c>
      <c r="G192" s="14">
        <f t="shared" si="18"/>
        <v>-1.6784663042269778</v>
      </c>
      <c r="H192" s="33">
        <f t="shared" si="19"/>
        <v>0.90974897313919656</v>
      </c>
      <c r="I192" s="24">
        <v>1.6040199847709305E-3</v>
      </c>
      <c r="J192" s="24">
        <f t="shared" si="20"/>
        <v>1.4592555340401038E-3</v>
      </c>
    </row>
    <row r="193" spans="2:10" ht="13.5" x14ac:dyDescent="0.25">
      <c r="B193" s="25">
        <v>-1.7999999999997001</v>
      </c>
      <c r="C193" s="14">
        <f t="shared" si="14"/>
        <v>-2.3645941436881103E-3</v>
      </c>
      <c r="D193" s="14">
        <f t="shared" si="15"/>
        <v>-2.3645897366468428E-3</v>
      </c>
      <c r="E193" s="14">
        <f t="shared" si="16"/>
        <v>-2.3645875331317532E-3</v>
      </c>
      <c r="F193" s="14">
        <f t="shared" si="17"/>
        <v>-4.7703794402426958</v>
      </c>
      <c r="G193" s="14">
        <f t="shared" si="18"/>
        <v>-1.5901264800808987</v>
      </c>
      <c r="H193" s="33">
        <f t="shared" si="19"/>
        <v>0.99701336701790511</v>
      </c>
      <c r="I193" s="24">
        <v>1.6302154612895781E-3</v>
      </c>
      <c r="J193" s="24">
        <f t="shared" si="20"/>
        <v>1.6253466060249695E-3</v>
      </c>
    </row>
    <row r="194" spans="2:10" ht="13.5" x14ac:dyDescent="0.25">
      <c r="B194" s="25">
        <v>-1.6999999999997</v>
      </c>
      <c r="C194" s="14">
        <f t="shared" si="14"/>
        <v>-2.2332278023720819E-3</v>
      </c>
      <c r="D194" s="14">
        <f t="shared" si="15"/>
        <v>-2.2332240897860746E-3</v>
      </c>
      <c r="E194" s="14">
        <f t="shared" si="16"/>
        <v>-2.2332222334972372E-3</v>
      </c>
      <c r="F194" s="14">
        <f t="shared" si="17"/>
        <v>-4.5053597208382552</v>
      </c>
      <c r="G194" s="14">
        <f t="shared" si="18"/>
        <v>-1.5017865736127516</v>
      </c>
      <c r="H194" s="33">
        <f t="shared" si="19"/>
        <v>0.96232340175176767</v>
      </c>
      <c r="I194" s="24">
        <v>1.6553069971616018E-3</v>
      </c>
      <c r="J194" s="24">
        <f t="shared" si="20"/>
        <v>1.5929406604520563E-3</v>
      </c>
    </row>
    <row r="195" spans="2:10" ht="13.5" x14ac:dyDescent="0.25">
      <c r="B195" s="25">
        <v>-1.5999999999997001</v>
      </c>
      <c r="C195" s="14">
        <f t="shared" si="14"/>
        <v>-2.101861461056054E-3</v>
      </c>
      <c r="D195" s="14">
        <f t="shared" si="15"/>
        <v>-2.1018583658479364E-3</v>
      </c>
      <c r="E195" s="14">
        <f t="shared" si="16"/>
        <v>-2.1018568182469542E-3</v>
      </c>
      <c r="F195" s="14">
        <f t="shared" si="17"/>
        <v>-4.2403397681876056</v>
      </c>
      <c r="G195" s="14">
        <f t="shared" si="18"/>
        <v>-1.4134465893958683</v>
      </c>
      <c r="H195" s="33">
        <f t="shared" si="19"/>
        <v>0.81320516152396105</v>
      </c>
      <c r="I195" s="24">
        <v>1.6792452966679753E-3</v>
      </c>
      <c r="J195" s="24">
        <f t="shared" si="20"/>
        <v>1.3655709427152327E-3</v>
      </c>
    </row>
    <row r="196" spans="2:10" ht="13.5" x14ac:dyDescent="0.25">
      <c r="B196" s="25">
        <v>-1.4999999999997</v>
      </c>
      <c r="C196" s="14">
        <f t="shared" si="14"/>
        <v>-1.9704951197400261E-3</v>
      </c>
      <c r="D196" s="14">
        <f t="shared" si="15"/>
        <v>-1.9704925693663079E-3</v>
      </c>
      <c r="E196" s="14">
        <f t="shared" si="16"/>
        <v>-1.9704912941816768E-3</v>
      </c>
      <c r="F196" s="14">
        <f t="shared" si="17"/>
        <v>-3.9753195960107992</v>
      </c>
      <c r="G196" s="14">
        <f t="shared" si="18"/>
        <v>-1.3251065320035995</v>
      </c>
      <c r="H196" s="33">
        <f t="shared" si="19"/>
        <v>0.58272688227235114</v>
      </c>
      <c r="I196" s="24">
        <v>1.7019831245142533E-3</v>
      </c>
      <c r="J196" s="24">
        <f t="shared" si="20"/>
        <v>9.9179131982834556E-4</v>
      </c>
    </row>
    <row r="197" spans="2:10" ht="13.5" x14ac:dyDescent="0.25">
      <c r="B197" s="25">
        <v>-1.3999999999996999</v>
      </c>
      <c r="C197" s="14">
        <f t="shared" si="14"/>
        <v>-1.8391287784239978E-3</v>
      </c>
      <c r="D197" s="14">
        <f t="shared" si="15"/>
        <v>-1.839126704875084E-3</v>
      </c>
      <c r="E197" s="14">
        <f t="shared" si="16"/>
        <v>-1.8391256681022051E-3</v>
      </c>
      <c r="F197" s="14">
        <f t="shared" si="17"/>
        <v>-3.710299218027945</v>
      </c>
      <c r="G197" s="14">
        <f t="shared" si="18"/>
        <v>-1.2367664060093151</v>
      </c>
      <c r="H197" s="33">
        <f t="shared" si="19"/>
        <v>0.32495700497597696</v>
      </c>
      <c r="I197" s="24">
        <v>1.7234754321436715E-3</v>
      </c>
      <c r="J197" s="24">
        <f t="shared" si="20"/>
        <v>5.600554145790851E-4</v>
      </c>
    </row>
    <row r="198" spans="2:10" ht="13.5" x14ac:dyDescent="0.25">
      <c r="B198" s="25">
        <v>-1.2999999999997001</v>
      </c>
      <c r="C198" s="14">
        <f t="shared" si="14"/>
        <v>-1.7077624371079701E-3</v>
      </c>
      <c r="D198" s="14">
        <f t="shared" si="15"/>
        <v>-1.7077607769081752E-3</v>
      </c>
      <c r="E198" s="14">
        <f t="shared" si="16"/>
        <v>-1.7077599468093671E-3</v>
      </c>
      <c r="F198" s="14">
        <f t="shared" si="17"/>
        <v>-3.4452786479592081</v>
      </c>
      <c r="G198" s="14">
        <f t="shared" si="18"/>
        <v>-1.1484262159864025</v>
      </c>
      <c r="H198" s="33">
        <f t="shared" si="19"/>
        <v>0.10748636582231577</v>
      </c>
      <c r="I198" s="24">
        <v>1.7436794785235447E-3</v>
      </c>
      <c r="J198" s="24">
        <f t="shared" si="20"/>
        <v>1.8742177030544652E-4</v>
      </c>
    </row>
    <row r="199" spans="2:10" ht="13.5" x14ac:dyDescent="0.25">
      <c r="B199" s="25">
        <v>-1.1999999999997</v>
      </c>
      <c r="C199" s="14">
        <f t="shared" si="14"/>
        <v>-1.576396095791942E-3</v>
      </c>
      <c r="D199" s="14">
        <f t="shared" si="15"/>
        <v>-1.5763947899995032E-3</v>
      </c>
      <c r="E199" s="14">
        <f t="shared" si="16"/>
        <v>-1.5763941371040137E-3</v>
      </c>
      <c r="F199" s="14">
        <f t="shared" si="17"/>
        <v>-3.1802578995247979</v>
      </c>
      <c r="G199" s="14">
        <f t="shared" si="18"/>
        <v>-1.0600859665082658</v>
      </c>
      <c r="H199" s="33">
        <f t="shared" si="19"/>
        <v>1.9633435000929373E-3</v>
      </c>
      <c r="I199" s="24">
        <v>1.7625549450265214E-3</v>
      </c>
      <c r="J199" s="24">
        <f t="shared" si="20"/>
        <v>3.4605007948744851E-6</v>
      </c>
    </row>
    <row r="200" spans="2:10" ht="13.5" x14ac:dyDescent="0.25">
      <c r="B200" s="25">
        <v>-1.0999999999997001</v>
      </c>
      <c r="C200" s="14">
        <f t="shared" si="14"/>
        <v>-1.4450297544759141E-3</v>
      </c>
      <c r="D200" s="14">
        <f t="shared" si="15"/>
        <v>-1.4450287486830031E-3</v>
      </c>
      <c r="E200" s="14">
        <f t="shared" si="16"/>
        <v>-1.4450282457870202E-3</v>
      </c>
      <c r="F200" s="14">
        <f t="shared" si="17"/>
        <v>-2.9152369864449752</v>
      </c>
      <c r="G200" s="14">
        <f t="shared" si="18"/>
        <v>-0.97174566214832492</v>
      </c>
      <c r="H200" s="33">
        <f t="shared" si="19"/>
        <v>7.3846175933409794E-2</v>
      </c>
      <c r="I200" s="24">
        <v>1.7800640440461359E-3</v>
      </c>
      <c r="J200" s="24">
        <f t="shared" si="20"/>
        <v>1.3145092256936788E-4</v>
      </c>
    </row>
    <row r="201" spans="2:10" ht="13.5" x14ac:dyDescent="0.25">
      <c r="B201" s="25">
        <v>-0.99999999999970202</v>
      </c>
      <c r="C201" s="14">
        <f t="shared" si="14"/>
        <v>-1.3136634131598885E-3</v>
      </c>
      <c r="D201" s="14">
        <f t="shared" si="15"/>
        <v>-1.3136626574926237E-3</v>
      </c>
      <c r="E201" s="14">
        <f t="shared" si="16"/>
        <v>-1.3136622796592846E-3</v>
      </c>
      <c r="F201" s="14">
        <f t="shared" si="17"/>
        <v>-2.6502159224400459</v>
      </c>
      <c r="G201" s="14">
        <f t="shared" si="18"/>
        <v>-0.88340530748001533</v>
      </c>
      <c r="H201" s="33">
        <f t="shared" si="19"/>
        <v>0.37268216713620683</v>
      </c>
      <c r="I201" s="24">
        <v>1.7961716210052202E-3</v>
      </c>
      <c r="J201" s="24">
        <f t="shared" si="20"/>
        <v>6.6940113226477901E-4</v>
      </c>
    </row>
    <row r="202" spans="2:10" ht="13.5" x14ac:dyDescent="0.25">
      <c r="B202" s="25">
        <v>-0.89999999999970004</v>
      </c>
      <c r="C202" s="14">
        <f t="shared" si="14"/>
        <v>-1.182297071843858E-3</v>
      </c>
      <c r="D202" s="14">
        <f t="shared" si="15"/>
        <v>-1.1822965209623134E-3</v>
      </c>
      <c r="E202" s="14">
        <f t="shared" si="16"/>
        <v>-1.1822962455217145E-3</v>
      </c>
      <c r="F202" s="14">
        <f t="shared" si="17"/>
        <v>-2.3851947212303348</v>
      </c>
      <c r="G202" s="14">
        <f t="shared" si="18"/>
        <v>-0.79506490707677835</v>
      </c>
      <c r="H202" s="33">
        <f t="shared" si="19"/>
        <v>0.92416581682808008</v>
      </c>
      <c r="I202" s="24">
        <v>1.8108452494360473E-3</v>
      </c>
      <c r="J202" s="24">
        <f t="shared" si="20"/>
        <v>1.6735212790943131E-3</v>
      </c>
    </row>
    <row r="203" spans="2:10" ht="13.5" x14ac:dyDescent="0.25">
      <c r="B203" s="25">
        <v>-0.79999999999969895</v>
      </c>
      <c r="C203" s="14">
        <f t="shared" si="14"/>
        <v>-1.0509307305278286E-3</v>
      </c>
      <c r="D203" s="14">
        <f t="shared" si="15"/>
        <v>-1.0509303436260448E-3</v>
      </c>
      <c r="E203" s="14">
        <f t="shared" si="16"/>
        <v>-1.050930150175249E-3</v>
      </c>
      <c r="F203" s="14">
        <f t="shared" si="17"/>
        <v>-2.1201733965362313</v>
      </c>
      <c r="G203" s="14">
        <f t="shared" si="18"/>
        <v>-0.70672446551207702</v>
      </c>
      <c r="H203" s="33">
        <f t="shared" si="19"/>
        <v>1.7250139171779793</v>
      </c>
      <c r="I203" s="24">
        <v>1.8240553188324882E-3</v>
      </c>
      <c r="J203" s="24">
        <f t="shared" si="20"/>
        <v>3.1465208106885583E-3</v>
      </c>
    </row>
    <row r="204" spans="2:10" ht="13.5" x14ac:dyDescent="0.25">
      <c r="B204" s="25">
        <v>-0.69999999999970097</v>
      </c>
      <c r="C204" s="14">
        <f t="shared" ref="C204:C267" si="21">B204/$B$2</f>
        <v>-9.1956438921180319E-4</v>
      </c>
      <c r="D204" s="14">
        <f t="shared" ref="D204:D267" si="22">ATAN(C204)</f>
        <v>-9.1956413001779448E-4</v>
      </c>
      <c r="E204" s="14">
        <f t="shared" ref="E204:E267" si="23">SIN(D204)</f>
        <v>-9.1956400042083946E-4</v>
      </c>
      <c r="F204" s="14">
        <f t="shared" ref="F204:F267" si="24">PI()*3*$P$6*E204/$C$2</f>
        <v>-1.8551519620781474</v>
      </c>
      <c r="G204" s="14">
        <f t="shared" ref="G204:G267" si="25">PI()*$P$6*E204/$C$2</f>
        <v>-0.61838398735938249</v>
      </c>
      <c r="H204" s="33">
        <f t="shared" ref="H204:H267" si="26">(SIN(F204)^2)/(SIN(G204)^2)</f>
        <v>2.7413516328243182</v>
      </c>
      <c r="I204" s="24">
        <v>1.8357751149969224E-3</v>
      </c>
      <c r="J204" s="24">
        <f t="shared" ref="J204:J267" si="27">H204*I204</f>
        <v>5.0325051089950635E-3</v>
      </c>
    </row>
    <row r="205" spans="2:10" ht="13.5" x14ac:dyDescent="0.25">
      <c r="B205" s="25">
        <v>-0.599999999999699</v>
      </c>
      <c r="C205" s="14">
        <f t="shared" si="21"/>
        <v>-7.8819804789577257E-4</v>
      </c>
      <c r="D205" s="14">
        <f t="shared" si="22"/>
        <v>-7.8819788467153517E-4</v>
      </c>
      <c r="E205" s="14">
        <f t="shared" si="23"/>
        <v>-7.8819780305943929E-4</v>
      </c>
      <c r="F205" s="14">
        <f t="shared" si="24"/>
        <v>-1.5901304315765019</v>
      </c>
      <c r="G205" s="14">
        <f t="shared" si="25"/>
        <v>-0.53004347719216727</v>
      </c>
      <c r="H205" s="33">
        <f t="shared" si="26"/>
        <v>3.910871897336194</v>
      </c>
      <c r="I205" s="24">
        <v>1.8459808926280571E-3</v>
      </c>
      <c r="J205" s="24">
        <f t="shared" si="27"/>
        <v>7.2193947959986503E-3</v>
      </c>
    </row>
    <row r="206" spans="2:10" ht="13.5" x14ac:dyDescent="0.25">
      <c r="B206" s="25">
        <v>-0.49999999999970202</v>
      </c>
      <c r="C206" s="14">
        <f t="shared" si="21"/>
        <v>-6.5683170657974857E-4</v>
      </c>
      <c r="D206" s="14">
        <f t="shared" si="22"/>
        <v>-6.5683161212126706E-4</v>
      </c>
      <c r="E206" s="14">
        <f t="shared" si="23"/>
        <v>-6.5683156489203547E-4</v>
      </c>
      <c r="F206" s="14">
        <f t="shared" si="24"/>
        <v>-1.3251088187517799</v>
      </c>
      <c r="G206" s="14">
        <f t="shared" si="25"/>
        <v>-0.44170293958392653</v>
      </c>
      <c r="H206" s="33">
        <f t="shared" si="26"/>
        <v>5.1485643979370224</v>
      </c>
      <c r="I206" s="24">
        <v>1.8546519399200907E-3</v>
      </c>
      <c r="J206" s="24">
        <f t="shared" si="27"/>
        <v>9.548794948437413E-3</v>
      </c>
    </row>
    <row r="207" spans="2:10" ht="13.5" x14ac:dyDescent="0.25">
      <c r="B207" s="25">
        <v>-0.39999999999969998</v>
      </c>
      <c r="C207" s="14">
        <f t="shared" si="21"/>
        <v>-5.2546536526371795E-4</v>
      </c>
      <c r="D207" s="14">
        <f t="shared" si="22"/>
        <v>-5.2546531690097098E-4</v>
      </c>
      <c r="E207" s="14">
        <f t="shared" si="23"/>
        <v>-5.2546529271960043E-4</v>
      </c>
      <c r="F207" s="14">
        <f t="shared" si="24"/>
        <v>-1.0600871373244367</v>
      </c>
      <c r="G207" s="14">
        <f t="shared" si="25"/>
        <v>-0.35336237910814555</v>
      </c>
      <c r="H207" s="33">
        <f t="shared" si="26"/>
        <v>6.3553675667797149</v>
      </c>
      <c r="I207" s="24">
        <v>1.8617706349687763E-3</v>
      </c>
      <c r="J207" s="24">
        <f t="shared" si="27"/>
        <v>1.1832236710263438E-2</v>
      </c>
    </row>
    <row r="208" spans="2:10" ht="13.5" x14ac:dyDescent="0.25">
      <c r="B208" s="25">
        <v>-0.29999999999969901</v>
      </c>
      <c r="C208" s="14">
        <f t="shared" si="21"/>
        <v>-3.9409902394768864E-4</v>
      </c>
      <c r="D208" s="14">
        <f t="shared" si="22"/>
        <v>-3.9409900354465325E-4</v>
      </c>
      <c r="E208" s="14">
        <f t="shared" si="23"/>
        <v>-3.9409899334313627E-4</v>
      </c>
      <c r="F208" s="14">
        <f t="shared" si="24"/>
        <v>-0.79506540101498868</v>
      </c>
      <c r="G208" s="14">
        <f t="shared" si="25"/>
        <v>-0.26502180033832956</v>
      </c>
      <c r="H208" s="33">
        <f t="shared" si="26"/>
        <v>7.4287321312422021</v>
      </c>
      <c r="I208" s="24">
        <v>1.8673224938057047E-3</v>
      </c>
      <c r="J208" s="24">
        <f t="shared" si="27"/>
        <v>1.3871838609125756E-2</v>
      </c>
    </row>
    <row r="209" spans="2:10" ht="13.5" x14ac:dyDescent="0.25">
      <c r="B209" s="25">
        <v>-0.199999999999701</v>
      </c>
      <c r="C209" s="14">
        <f t="shared" si="21"/>
        <v>-2.6273268263166322E-4</v>
      </c>
      <c r="D209" s="14">
        <f t="shared" si="22"/>
        <v>-2.6273267658631909E-4</v>
      </c>
      <c r="E209" s="14">
        <f t="shared" si="23"/>
        <v>-2.6273267356364714E-4</v>
      </c>
      <c r="F209" s="14">
        <f t="shared" si="24"/>
        <v>-0.53004362354395573</v>
      </c>
      <c r="G209" s="14">
        <f t="shared" si="25"/>
        <v>-0.17668120784798524</v>
      </c>
      <c r="H209" s="33">
        <f t="shared" si="26"/>
        <v>8.2738431000475021</v>
      </c>
      <c r="I209" s="24">
        <v>1.871296209908582E-3</v>
      </c>
      <c r="J209" s="24">
        <f t="shared" si="27"/>
        <v>1.5482811234497164E-2</v>
      </c>
    </row>
    <row r="210" spans="2:10" ht="13.5" x14ac:dyDescent="0.25">
      <c r="B210" s="25">
        <v>-9.9999999999699399E-2</v>
      </c>
      <c r="C210" s="14">
        <f t="shared" si="21"/>
        <v>-1.3136634131563312E-4</v>
      </c>
      <c r="D210" s="14">
        <f t="shared" si="22"/>
        <v>-1.3136634055996508E-4</v>
      </c>
      <c r="E210" s="14">
        <f t="shared" si="23"/>
        <v>-1.3136634018213106E-4</v>
      </c>
      <c r="F210" s="14">
        <f t="shared" si="24"/>
        <v>-0.26502181863184532</v>
      </c>
      <c r="G210" s="14">
        <f t="shared" si="25"/>
        <v>-8.8340606210615083E-2</v>
      </c>
      <c r="H210" s="33">
        <f t="shared" si="26"/>
        <v>8.8141586118908037</v>
      </c>
      <c r="I210" s="24">
        <v>1.8736836850622098E-3</v>
      </c>
      <c r="J210" s="24">
        <f t="shared" si="27"/>
        <v>1.6514945188650373E-2</v>
      </c>
    </row>
    <row r="211" spans="2:10" ht="13.5" x14ac:dyDescent="0.25">
      <c r="B211" s="25">
        <v>2.9842794901924198E-13</v>
      </c>
      <c r="C211" s="14">
        <f t="shared" si="21"/>
        <v>3.9203387809103946E-16</v>
      </c>
      <c r="D211" s="14">
        <f t="shared" si="22"/>
        <v>3.9203387809103946E-16</v>
      </c>
      <c r="E211" s="14">
        <f t="shared" si="23"/>
        <v>3.9203387809103946E-16</v>
      </c>
      <c r="F211" s="14">
        <f t="shared" si="24"/>
        <v>7.9089918462320793E-13</v>
      </c>
      <c r="G211" s="14">
        <f t="shared" si="25"/>
        <v>2.6363306154106928E-13</v>
      </c>
      <c r="H211" s="33">
        <f t="shared" si="26"/>
        <v>9.0000000000000036</v>
      </c>
      <c r="I211" s="24">
        <v>1.8744800514722572E-3</v>
      </c>
      <c r="J211" s="24">
        <f t="shared" si="27"/>
        <v>1.6870320463250321E-2</v>
      </c>
    </row>
    <row r="212" spans="2:10" ht="13.5" x14ac:dyDescent="0.25">
      <c r="B212" s="25">
        <v>0.1000000000003</v>
      </c>
      <c r="C212" s="14">
        <f t="shared" si="21"/>
        <v>1.313663413164221E-4</v>
      </c>
      <c r="D212" s="14">
        <f t="shared" si="22"/>
        <v>1.3136634056075405E-4</v>
      </c>
      <c r="E212" s="14">
        <f t="shared" si="23"/>
        <v>1.3136634018292003E-4</v>
      </c>
      <c r="F212" s="14">
        <f t="shared" si="24"/>
        <v>0.26502181863343699</v>
      </c>
      <c r="G212" s="14">
        <f t="shared" si="25"/>
        <v>8.8340606211145645E-2</v>
      </c>
      <c r="H212" s="33">
        <f t="shared" si="26"/>
        <v>8.8141586118885886</v>
      </c>
      <c r="I212" s="24">
        <v>1.8736836850616714E-3</v>
      </c>
      <c r="J212" s="24">
        <f t="shared" si="27"/>
        <v>1.6514945188641477E-2</v>
      </c>
    </row>
    <row r="213" spans="2:10" ht="13.5" x14ac:dyDescent="0.25">
      <c r="B213" s="25">
        <v>0.20000000000030099</v>
      </c>
      <c r="C213" s="14">
        <f t="shared" si="21"/>
        <v>2.6273268263245144E-4</v>
      </c>
      <c r="D213" s="14">
        <f t="shared" si="22"/>
        <v>2.6273267658710731E-4</v>
      </c>
      <c r="E213" s="14">
        <f t="shared" si="23"/>
        <v>2.6273267356443535E-4</v>
      </c>
      <c r="F213" s="14">
        <f t="shared" si="24"/>
        <v>0.53004362354554591</v>
      </c>
      <c r="G213" s="14">
        <f t="shared" si="25"/>
        <v>0.17668120784851529</v>
      </c>
      <c r="H213" s="33">
        <f t="shared" si="26"/>
        <v>8.2738431000432815</v>
      </c>
      <c r="I213" s="24">
        <v>1.8712962099075069E-3</v>
      </c>
      <c r="J213" s="24">
        <f t="shared" si="27"/>
        <v>1.548281123448037E-2</v>
      </c>
    </row>
    <row r="214" spans="2:10" ht="13.5" x14ac:dyDescent="0.25">
      <c r="B214" s="25">
        <v>0.30000000000029903</v>
      </c>
      <c r="C214" s="14">
        <f t="shared" si="21"/>
        <v>3.9409902394847685E-4</v>
      </c>
      <c r="D214" s="14">
        <f t="shared" si="22"/>
        <v>3.9409900354544147E-4</v>
      </c>
      <c r="E214" s="14">
        <f t="shared" si="23"/>
        <v>3.9409899334392448E-4</v>
      </c>
      <c r="F214" s="14">
        <f t="shared" si="24"/>
        <v>0.79506540101657897</v>
      </c>
      <c r="G214" s="14">
        <f t="shared" si="25"/>
        <v>0.26502180033885964</v>
      </c>
      <c r="H214" s="33">
        <f t="shared" si="26"/>
        <v>7.4287321312363606</v>
      </c>
      <c r="I214" s="24">
        <v>1.8673224938040944E-3</v>
      </c>
      <c r="J214" s="24">
        <f t="shared" si="27"/>
        <v>1.3871838609102885E-2</v>
      </c>
    </row>
    <row r="215" spans="2:10" ht="13.5" x14ac:dyDescent="0.25">
      <c r="B215" s="25">
        <v>0.400000000000301</v>
      </c>
      <c r="C215" s="14">
        <f t="shared" si="21"/>
        <v>5.2546536526450747E-4</v>
      </c>
      <c r="D215" s="14">
        <f t="shared" si="22"/>
        <v>5.254653169017605E-4</v>
      </c>
      <c r="E215" s="14">
        <f t="shared" si="23"/>
        <v>5.2546529272038994E-4</v>
      </c>
      <c r="F215" s="14">
        <f t="shared" si="24"/>
        <v>1.0600871373260297</v>
      </c>
      <c r="G215" s="14">
        <f t="shared" si="25"/>
        <v>0.35336237910867646</v>
      </c>
      <c r="H215" s="33">
        <f t="shared" si="26"/>
        <v>6.3553675667727632</v>
      </c>
      <c r="I215" s="24">
        <v>1.8617706349666337E-3</v>
      </c>
      <c r="J215" s="24">
        <f t="shared" si="27"/>
        <v>1.1832236710236877E-2</v>
      </c>
    </row>
    <row r="216" spans="2:10" ht="13.5" x14ac:dyDescent="0.25">
      <c r="B216" s="25">
        <v>0.50000000000029798</v>
      </c>
      <c r="C216" s="14">
        <f t="shared" si="21"/>
        <v>6.5683170658053147E-4</v>
      </c>
      <c r="D216" s="14">
        <f t="shared" si="22"/>
        <v>6.5683161212204996E-4</v>
      </c>
      <c r="E216" s="14">
        <f t="shared" si="23"/>
        <v>6.5683156489281837E-4</v>
      </c>
      <c r="F216" s="14">
        <f t="shared" si="24"/>
        <v>1.3251088187533591</v>
      </c>
      <c r="G216" s="14">
        <f t="shared" si="25"/>
        <v>0.441702939584453</v>
      </c>
      <c r="H216" s="33">
        <f t="shared" si="26"/>
        <v>5.1485643979296354</v>
      </c>
      <c r="I216" s="24">
        <v>1.8546519399174205E-3</v>
      </c>
      <c r="J216" s="24">
        <f t="shared" si="27"/>
        <v>9.5487949484099645E-3</v>
      </c>
    </row>
    <row r="217" spans="2:10" ht="13.5" x14ac:dyDescent="0.25">
      <c r="B217" s="25">
        <v>0.60000000000029996</v>
      </c>
      <c r="C217" s="14">
        <f t="shared" si="21"/>
        <v>7.8819804789656209E-4</v>
      </c>
      <c r="D217" s="14">
        <f t="shared" si="22"/>
        <v>7.8819788467232468E-4</v>
      </c>
      <c r="E217" s="14">
        <f t="shared" si="23"/>
        <v>7.8819780306022881E-4</v>
      </c>
      <c r="F217" s="14">
        <f t="shared" si="24"/>
        <v>1.5901304315780946</v>
      </c>
      <c r="G217" s="14">
        <f t="shared" si="25"/>
        <v>0.53004347719269818</v>
      </c>
      <c r="H217" s="33">
        <f t="shared" si="26"/>
        <v>3.9108718973288679</v>
      </c>
      <c r="I217" s="24">
        <v>1.8459808926248563E-3</v>
      </c>
      <c r="J217" s="24">
        <f t="shared" si="27"/>
        <v>7.2193947959726086E-3</v>
      </c>
    </row>
    <row r="218" spans="2:10" ht="13.5" x14ac:dyDescent="0.25">
      <c r="B218" s="25">
        <v>0.70000000000030105</v>
      </c>
      <c r="C218" s="14">
        <f t="shared" si="21"/>
        <v>9.1956438921259151E-4</v>
      </c>
      <c r="D218" s="14">
        <f t="shared" si="22"/>
        <v>9.1956413001858281E-4</v>
      </c>
      <c r="E218" s="14">
        <f t="shared" si="23"/>
        <v>9.1956400042162779E-4</v>
      </c>
      <c r="F218" s="14">
        <f t="shared" si="24"/>
        <v>1.8551519620797381</v>
      </c>
      <c r="G218" s="14">
        <f t="shared" si="25"/>
        <v>0.61838398735991251</v>
      </c>
      <c r="H218" s="33">
        <f t="shared" si="26"/>
        <v>2.7413516328176843</v>
      </c>
      <c r="I218" s="24">
        <v>1.8357751149932055E-3</v>
      </c>
      <c r="J218" s="24">
        <f t="shared" si="27"/>
        <v>5.0325051089726959E-3</v>
      </c>
    </row>
    <row r="219" spans="2:10" ht="13.5" x14ac:dyDescent="0.25">
      <c r="B219" s="25">
        <v>0.80000000000029903</v>
      </c>
      <c r="C219" s="14">
        <f t="shared" si="21"/>
        <v>1.0509307305286168E-3</v>
      </c>
      <c r="D219" s="14">
        <f t="shared" si="22"/>
        <v>1.050930343626833E-3</v>
      </c>
      <c r="E219" s="14">
        <f t="shared" si="23"/>
        <v>1.0509301501760372E-3</v>
      </c>
      <c r="F219" s="14">
        <f t="shared" si="24"/>
        <v>2.1201733965378211</v>
      </c>
      <c r="G219" s="14">
        <f t="shared" si="25"/>
        <v>0.70672446551260693</v>
      </c>
      <c r="H219" s="33">
        <f t="shared" si="26"/>
        <v>1.7250139171724803</v>
      </c>
      <c r="I219" s="24">
        <v>1.8240553188282611E-3</v>
      </c>
      <c r="J219" s="24">
        <f t="shared" si="27"/>
        <v>3.1465208106712362E-3</v>
      </c>
    </row>
    <row r="220" spans="2:10" ht="13.5" x14ac:dyDescent="0.25">
      <c r="B220" s="25">
        <v>0.900000000000301</v>
      </c>
      <c r="C220" s="14">
        <f t="shared" si="21"/>
        <v>1.1822970718446475E-3</v>
      </c>
      <c r="D220" s="14">
        <f t="shared" si="22"/>
        <v>1.1822965209631029E-3</v>
      </c>
      <c r="E220" s="14">
        <f t="shared" si="23"/>
        <v>1.182296245522504E-3</v>
      </c>
      <c r="F220" s="14">
        <f t="shared" si="24"/>
        <v>2.3851947212319278</v>
      </c>
      <c r="G220" s="14">
        <f t="shared" si="25"/>
        <v>0.79506490707730915</v>
      </c>
      <c r="H220" s="33">
        <f t="shared" si="26"/>
        <v>0.92416581682399779</v>
      </c>
      <c r="I220" s="24">
        <v>1.8108452494313193E-3</v>
      </c>
      <c r="J220" s="24">
        <f t="shared" si="27"/>
        <v>1.6735212790825512E-3</v>
      </c>
    </row>
    <row r="221" spans="2:10" ht="13.5" x14ac:dyDescent="0.25">
      <c r="B221" s="25">
        <v>1.0000000000003</v>
      </c>
      <c r="C221" s="14">
        <f t="shared" si="21"/>
        <v>1.3136634131606741E-3</v>
      </c>
      <c r="D221" s="14">
        <f t="shared" si="22"/>
        <v>1.3136626574934093E-3</v>
      </c>
      <c r="E221" s="14">
        <f t="shared" si="23"/>
        <v>1.3136622796600702E-3</v>
      </c>
      <c r="F221" s="14">
        <f t="shared" si="24"/>
        <v>2.6502159224416308</v>
      </c>
      <c r="G221" s="14">
        <f t="shared" si="25"/>
        <v>0.88340530748054347</v>
      </c>
      <c r="H221" s="33">
        <f t="shared" si="26"/>
        <v>0.37268216713367619</v>
      </c>
      <c r="I221" s="24">
        <v>1.7961716210000008E-3</v>
      </c>
      <c r="J221" s="24">
        <f t="shared" si="27"/>
        <v>6.6940113225828844E-4</v>
      </c>
    </row>
    <row r="222" spans="2:10" ht="13.5" x14ac:dyDescent="0.25">
      <c r="B222" s="25">
        <v>1.1000000000003001</v>
      </c>
      <c r="C222" s="14">
        <f t="shared" si="21"/>
        <v>1.4450297544767023E-3</v>
      </c>
      <c r="D222" s="14">
        <f t="shared" si="22"/>
        <v>1.4450287486837913E-3</v>
      </c>
      <c r="E222" s="14">
        <f t="shared" si="23"/>
        <v>1.4450282457878084E-3</v>
      </c>
      <c r="F222" s="14">
        <f t="shared" si="24"/>
        <v>2.9152369864465655</v>
      </c>
      <c r="G222" s="14">
        <f t="shared" si="25"/>
        <v>0.97174566214885505</v>
      </c>
      <c r="H222" s="33">
        <f t="shared" si="26"/>
        <v>7.3846175932336472E-2</v>
      </c>
      <c r="I222" s="24">
        <v>1.7800640440404361E-3</v>
      </c>
      <c r="J222" s="24">
        <f t="shared" si="27"/>
        <v>1.3145092256703638E-4</v>
      </c>
    </row>
    <row r="223" spans="2:10" ht="13.5" x14ac:dyDescent="0.25">
      <c r="B223" s="25">
        <v>1.2000000000002999</v>
      </c>
      <c r="C223" s="14">
        <f t="shared" si="21"/>
        <v>1.5763960957927302E-3</v>
      </c>
      <c r="D223" s="14">
        <f t="shared" si="22"/>
        <v>1.5763947900002914E-3</v>
      </c>
      <c r="E223" s="14">
        <f t="shared" si="23"/>
        <v>1.576394137104802E-3</v>
      </c>
      <c r="F223" s="14">
        <f t="shared" si="24"/>
        <v>3.1802578995263877</v>
      </c>
      <c r="G223" s="14">
        <f t="shared" si="25"/>
        <v>1.0600859665087958</v>
      </c>
      <c r="H223" s="33">
        <f t="shared" si="26"/>
        <v>1.9633435002531486E-3</v>
      </c>
      <c r="I223" s="24">
        <v>1.7625549450203521E-3</v>
      </c>
      <c r="J223" s="24">
        <f t="shared" si="27"/>
        <v>3.4605007951447539E-6</v>
      </c>
    </row>
    <row r="224" spans="2:10" ht="13.5" x14ac:dyDescent="0.25">
      <c r="B224" s="25">
        <v>1.3000000000003</v>
      </c>
      <c r="C224" s="14">
        <f t="shared" si="21"/>
        <v>1.7077624371087581E-3</v>
      </c>
      <c r="D224" s="14">
        <f t="shared" si="22"/>
        <v>1.7077607769089632E-3</v>
      </c>
      <c r="E224" s="14">
        <f t="shared" si="23"/>
        <v>1.7077599468101551E-3</v>
      </c>
      <c r="F224" s="14">
        <f t="shared" si="24"/>
        <v>3.445278647960798</v>
      </c>
      <c r="G224" s="14">
        <f t="shared" si="25"/>
        <v>1.1484262159869323</v>
      </c>
      <c r="H224" s="33">
        <f t="shared" si="26"/>
        <v>0.10748636582335518</v>
      </c>
      <c r="I224" s="24">
        <v>1.7436794785169187E-3</v>
      </c>
      <c r="J224" s="24">
        <f t="shared" si="27"/>
        <v>1.8742177030654672E-4</v>
      </c>
    </row>
    <row r="225" spans="2:10" ht="13.5" x14ac:dyDescent="0.25">
      <c r="B225" s="25">
        <v>1.4000000000002999</v>
      </c>
      <c r="C225" s="14">
        <f t="shared" si="21"/>
        <v>1.839128778424786E-3</v>
      </c>
      <c r="D225" s="14">
        <f t="shared" si="22"/>
        <v>1.8391267048758723E-3</v>
      </c>
      <c r="E225" s="14">
        <f t="shared" si="23"/>
        <v>1.8391256681029933E-3</v>
      </c>
      <c r="F225" s="14">
        <f t="shared" si="24"/>
        <v>3.7102992180295358</v>
      </c>
      <c r="G225" s="14">
        <f t="shared" si="25"/>
        <v>1.2367664060098449</v>
      </c>
      <c r="H225" s="33">
        <f t="shared" si="26"/>
        <v>0.32495700497747498</v>
      </c>
      <c r="I225" s="24">
        <v>1.7234754321366022E-3</v>
      </c>
      <c r="J225" s="24">
        <f t="shared" si="27"/>
        <v>5.600554145793697E-4</v>
      </c>
    </row>
    <row r="226" spans="2:10" ht="13.5" x14ac:dyDescent="0.25">
      <c r="B226" s="25">
        <v>1.5000000000003</v>
      </c>
      <c r="C226" s="14">
        <f t="shared" si="21"/>
        <v>1.9704951197408141E-3</v>
      </c>
      <c r="D226" s="14">
        <f t="shared" si="22"/>
        <v>1.9704925693670959E-3</v>
      </c>
      <c r="E226" s="14">
        <f t="shared" si="23"/>
        <v>1.9704912941824648E-3</v>
      </c>
      <c r="F226" s="14">
        <f t="shared" si="24"/>
        <v>3.975319596012389</v>
      </c>
      <c r="G226" s="14">
        <f t="shared" si="25"/>
        <v>1.3251065320041295</v>
      </c>
      <c r="H226" s="33">
        <f t="shared" si="26"/>
        <v>0.58272688227387825</v>
      </c>
      <c r="I226" s="24">
        <v>1.7019831245067543E-3</v>
      </c>
      <c r="J226" s="24">
        <f t="shared" si="27"/>
        <v>9.9179131982657484E-4</v>
      </c>
    </row>
    <row r="227" spans="2:10" ht="13.5" x14ac:dyDescent="0.25">
      <c r="B227" s="25">
        <v>1.6000000000003001</v>
      </c>
      <c r="C227" s="14">
        <f t="shared" si="21"/>
        <v>2.1018614610568425E-3</v>
      </c>
      <c r="D227" s="14">
        <f t="shared" si="22"/>
        <v>2.1018583658487249E-3</v>
      </c>
      <c r="E227" s="14">
        <f t="shared" si="23"/>
        <v>2.1018568182477426E-3</v>
      </c>
      <c r="F227" s="14">
        <f t="shared" si="24"/>
        <v>4.2403397681891963</v>
      </c>
      <c r="G227" s="14">
        <f t="shared" si="25"/>
        <v>1.4134465893963983</v>
      </c>
      <c r="H227" s="33">
        <f t="shared" si="26"/>
        <v>0.8132051615251451</v>
      </c>
      <c r="I227" s="24">
        <v>1.6792452966600613E-3</v>
      </c>
      <c r="J227" s="24">
        <f t="shared" si="27"/>
        <v>1.3655709427107853E-3</v>
      </c>
    </row>
    <row r="228" spans="2:10" ht="13.5" x14ac:dyDescent="0.25">
      <c r="B228" s="25">
        <v>1.7000000000002999</v>
      </c>
      <c r="C228" s="14">
        <f t="shared" si="21"/>
        <v>2.2332278023728699E-3</v>
      </c>
      <c r="D228" s="14">
        <f t="shared" si="22"/>
        <v>2.2332240897868626E-3</v>
      </c>
      <c r="E228" s="14">
        <f t="shared" si="23"/>
        <v>2.2332222334980252E-3</v>
      </c>
      <c r="F228" s="14">
        <f t="shared" si="24"/>
        <v>4.505359720839845</v>
      </c>
      <c r="G228" s="14">
        <f t="shared" si="25"/>
        <v>1.5017865736132814</v>
      </c>
      <c r="H228" s="33">
        <f t="shared" si="26"/>
        <v>0.96232340175233977</v>
      </c>
      <c r="I228" s="24">
        <v>1.6553069971532882E-3</v>
      </c>
      <c r="J228" s="24">
        <f t="shared" si="27"/>
        <v>1.5929406604450029E-3</v>
      </c>
    </row>
    <row r="229" spans="2:10" ht="13.5" x14ac:dyDescent="0.25">
      <c r="B229" s="25">
        <v>1.8000000000003</v>
      </c>
      <c r="C229" s="14">
        <f t="shared" si="21"/>
        <v>2.3645941436888983E-3</v>
      </c>
      <c r="D229" s="14">
        <f t="shared" si="22"/>
        <v>2.3645897366476308E-3</v>
      </c>
      <c r="E229" s="14">
        <f t="shared" si="23"/>
        <v>2.3645875331325412E-3</v>
      </c>
      <c r="F229" s="14">
        <f t="shared" si="24"/>
        <v>4.7703794402442856</v>
      </c>
      <c r="G229" s="14">
        <f t="shared" si="25"/>
        <v>1.5901264800814283</v>
      </c>
      <c r="H229" s="33">
        <f t="shared" si="26"/>
        <v>0.99701336701774146</v>
      </c>
      <c r="I229" s="24">
        <v>1.6302154612808813E-3</v>
      </c>
      <c r="J229" s="24">
        <f t="shared" si="27"/>
        <v>1.625346606016032E-3</v>
      </c>
    </row>
    <row r="230" spans="2:10" ht="13.5" x14ac:dyDescent="0.25">
      <c r="B230" s="25">
        <v>1.9000000000002999</v>
      </c>
      <c r="C230" s="14">
        <f t="shared" si="21"/>
        <v>2.4959604850049262E-3</v>
      </c>
      <c r="D230" s="14">
        <f t="shared" si="22"/>
        <v>2.4959553018971633E-3</v>
      </c>
      <c r="E230" s="14">
        <f t="shared" si="23"/>
        <v>2.4959527103505471E-3</v>
      </c>
      <c r="F230" s="14">
        <f t="shared" si="24"/>
        <v>5.0353989126825249</v>
      </c>
      <c r="G230" s="14">
        <f t="shared" si="25"/>
        <v>1.6784663042275079</v>
      </c>
      <c r="H230" s="33">
        <f t="shared" si="26"/>
        <v>0.90974897313833192</v>
      </c>
      <c r="I230" s="24">
        <v>1.6040199847618692E-3</v>
      </c>
      <c r="J230" s="24">
        <f t="shared" si="27"/>
        <v>1.4592555340304733E-3</v>
      </c>
    </row>
    <row r="231" spans="2:10" ht="13.5" x14ac:dyDescent="0.25">
      <c r="B231" s="25">
        <v>2.0000000000003002</v>
      </c>
      <c r="C231" s="14">
        <f t="shared" si="21"/>
        <v>2.6273268263209545E-3</v>
      </c>
      <c r="D231" s="14">
        <f t="shared" si="22"/>
        <v>2.6273207810016135E-3</v>
      </c>
      <c r="E231" s="14">
        <f t="shared" si="23"/>
        <v>2.6273177583513324E-3</v>
      </c>
      <c r="F231" s="14">
        <f t="shared" si="24"/>
        <v>5.3004181244346338</v>
      </c>
      <c r="G231" s="14">
        <f t="shared" si="25"/>
        <v>1.766806041478211</v>
      </c>
      <c r="H231" s="33">
        <f t="shared" si="26"/>
        <v>0.71957695916133069</v>
      </c>
      <c r="I231" s="24">
        <v>1.576771792295072E-3</v>
      </c>
      <c r="J231" s="24">
        <f t="shared" si="27"/>
        <v>1.1346086515910492E-3</v>
      </c>
    </row>
    <row r="232" spans="2:10" ht="13.5" x14ac:dyDescent="0.25">
      <c r="B232" s="25">
        <v>2.1000000000002998</v>
      </c>
      <c r="C232" s="14">
        <f t="shared" si="21"/>
        <v>2.758693167636982E-3</v>
      </c>
      <c r="D232" s="14">
        <f t="shared" si="22"/>
        <v>2.7586861694271509E-3</v>
      </c>
      <c r="E232" s="14">
        <f t="shared" si="23"/>
        <v>2.7586826703342184E-3</v>
      </c>
      <c r="F232" s="14">
        <f t="shared" si="24"/>
        <v>5.5654370617807496</v>
      </c>
      <c r="G232" s="14">
        <f t="shared" si="25"/>
        <v>1.8551456872602496</v>
      </c>
      <c r="H232" s="33">
        <f t="shared" si="26"/>
        <v>0.46950582089362614</v>
      </c>
      <c r="I232" s="24">
        <v>1.5485239013928755E-3</v>
      </c>
      <c r="J232" s="24">
        <f t="shared" si="27"/>
        <v>7.2704098549686259E-4</v>
      </c>
    </row>
    <row r="233" spans="2:10" ht="13.5" x14ac:dyDescent="0.25">
      <c r="B233" s="25">
        <v>2.2000000000002999</v>
      </c>
      <c r="C233" s="14">
        <f t="shared" si="21"/>
        <v>2.8900595089530103E-3</v>
      </c>
      <c r="D233" s="14">
        <f t="shared" si="22"/>
        <v>2.8900514626399657E-3</v>
      </c>
      <c r="E233" s="14">
        <f t="shared" si="23"/>
        <v>2.8900474394985649E-3</v>
      </c>
      <c r="F233" s="14">
        <f t="shared" si="24"/>
        <v>5.8304557110010862</v>
      </c>
      <c r="G233" s="14">
        <f t="shared" si="25"/>
        <v>1.9434852370003619</v>
      </c>
      <c r="H233" s="33">
        <f t="shared" si="26"/>
        <v>0.22058370616812542</v>
      </c>
      <c r="I233" s="24">
        <v>1.5193309819175722E-3</v>
      </c>
      <c r="J233" s="24">
        <f t="shared" si="27"/>
        <v>3.351396588874352E-4</v>
      </c>
    </row>
    <row r="234" spans="2:10" ht="13.5" x14ac:dyDescent="0.25">
      <c r="B234" s="25">
        <v>2.3000000000003</v>
      </c>
      <c r="C234" s="14">
        <f t="shared" si="21"/>
        <v>3.0214258502690382E-3</v>
      </c>
      <c r="D234" s="14">
        <f t="shared" si="22"/>
        <v>3.021416656106266E-3</v>
      </c>
      <c r="E234" s="14">
        <f t="shared" si="23"/>
        <v>3.0214120590437649E-3</v>
      </c>
      <c r="F234" s="14">
        <f t="shared" si="24"/>
        <v>6.0954740583759266</v>
      </c>
      <c r="G234" s="14">
        <f t="shared" si="25"/>
        <v>2.0318246861253084</v>
      </c>
      <c r="H234" s="33">
        <f t="shared" si="26"/>
        <v>4.3416013032431477E-2</v>
      </c>
      <c r="I234" s="24">
        <v>1.4892492117567046E-3</v>
      </c>
      <c r="J234" s="24">
        <f t="shared" si="27"/>
        <v>6.4657263186167387E-5</v>
      </c>
    </row>
    <row r="235" spans="2:10" ht="13.5" x14ac:dyDescent="0.25">
      <c r="B235" s="25">
        <v>2.4000000000003001</v>
      </c>
      <c r="C235" s="14">
        <f t="shared" si="21"/>
        <v>3.1527921915850661E-3</v>
      </c>
      <c r="D235" s="14">
        <f t="shared" si="22"/>
        <v>3.1527817452922818E-3</v>
      </c>
      <c r="E235" s="14">
        <f t="shared" si="23"/>
        <v>3.1527765221692526E-3</v>
      </c>
      <c r="F235" s="14">
        <f t="shared" si="24"/>
        <v>6.3604920901856321</v>
      </c>
      <c r="G235" s="14">
        <f t="shared" si="25"/>
        <v>2.1201640300618774</v>
      </c>
      <c r="H235" s="33">
        <f t="shared" si="26"/>
        <v>8.2001089816867469E-3</v>
      </c>
      <c r="I235" s="24">
        <v>1.4583361290846251E-3</v>
      </c>
      <c r="J235" s="24">
        <f t="shared" si="27"/>
        <v>1.1958515190425118E-5</v>
      </c>
    </row>
    <row r="236" spans="2:10" ht="13.5" x14ac:dyDescent="0.25">
      <c r="B236" s="25">
        <v>2.5000000000003002</v>
      </c>
      <c r="C236" s="14">
        <f t="shared" si="21"/>
        <v>3.2841585329010945E-3</v>
      </c>
      <c r="D236" s="14">
        <f t="shared" si="22"/>
        <v>3.2841467256642639E-3</v>
      </c>
      <c r="E236" s="14">
        <f t="shared" si="23"/>
        <v>3.2841408220745019E-3</v>
      </c>
      <c r="F236" s="14">
        <f t="shared" si="24"/>
        <v>6.6255097927106501</v>
      </c>
      <c r="G236" s="14">
        <f t="shared" si="25"/>
        <v>2.2085032642368829</v>
      </c>
      <c r="H236" s="33">
        <f t="shared" si="26"/>
        <v>0.17454721459016062</v>
      </c>
      <c r="I236" s="24">
        <v>1.4266504816668637E-3</v>
      </c>
      <c r="J236" s="24">
        <f t="shared" si="27"/>
        <v>2.4901786776866208E-4</v>
      </c>
    </row>
    <row r="237" spans="2:10" ht="13.5" x14ac:dyDescent="0.25">
      <c r="B237" s="25">
        <v>2.6000000000002998</v>
      </c>
      <c r="C237" s="14">
        <f t="shared" si="21"/>
        <v>3.4155248742171219E-3</v>
      </c>
      <c r="D237" s="14">
        <f t="shared" si="22"/>
        <v>3.4155115926884851E-3</v>
      </c>
      <c r="E237" s="14">
        <f t="shared" si="23"/>
        <v>3.4155049519590279E-3</v>
      </c>
      <c r="F237" s="14">
        <f t="shared" si="24"/>
        <v>6.890527152231507</v>
      </c>
      <c r="G237" s="14">
        <f t="shared" si="25"/>
        <v>2.296842384077169</v>
      </c>
      <c r="H237" s="33">
        <f t="shared" si="26"/>
        <v>0.58239597537428545</v>
      </c>
      <c r="I237" s="24">
        <v>1.3942520736716574E-3</v>
      </c>
      <c r="J237" s="24">
        <f t="shared" si="27"/>
        <v>8.1200679636362499E-4</v>
      </c>
    </row>
    <row r="238" spans="2:10" ht="13.5" x14ac:dyDescent="0.25">
      <c r="B238" s="25">
        <v>2.7000000000002999</v>
      </c>
      <c r="C238" s="14">
        <f t="shared" si="21"/>
        <v>3.5468912155331503E-3</v>
      </c>
      <c r="D238" s="14">
        <f t="shared" si="22"/>
        <v>3.5468763418312443E-3</v>
      </c>
      <c r="E238" s="14">
        <f t="shared" si="23"/>
        <v>3.5468689050223924E-3</v>
      </c>
      <c r="F238" s="14">
        <f t="shared" si="24"/>
        <v>7.1555441550288261</v>
      </c>
      <c r="G238" s="14">
        <f t="shared" si="25"/>
        <v>2.385181385009608</v>
      </c>
      <c r="H238" s="33">
        <f t="shared" si="26"/>
        <v>1.2451940684433169</v>
      </c>
      <c r="I238" s="24">
        <v>1.3612016104591542E-3</v>
      </c>
      <c r="J238" s="24">
        <f t="shared" si="27"/>
        <v>1.6949601712992293E-3</v>
      </c>
    </row>
    <row r="239" spans="2:10" ht="13.5" x14ac:dyDescent="0.25">
      <c r="B239" s="25">
        <v>2.8000000000003</v>
      </c>
      <c r="C239" s="14">
        <f t="shared" si="21"/>
        <v>3.6782575568491782E-3</v>
      </c>
      <c r="D239" s="14">
        <f t="shared" si="22"/>
        <v>3.6782409685588617E-3</v>
      </c>
      <c r="E239" s="14">
        <f t="shared" si="23"/>
        <v>3.6782326744642002E-3</v>
      </c>
      <c r="F239" s="14">
        <f t="shared" si="24"/>
        <v>7.4205607873833124</v>
      </c>
      <c r="G239" s="14">
        <f t="shared" si="25"/>
        <v>2.4735202624611041</v>
      </c>
      <c r="H239" s="33">
        <f t="shared" si="26"/>
        <v>2.1462489876761564</v>
      </c>
      <c r="I239" s="24">
        <v>1.3275605418234476E-3</v>
      </c>
      <c r="J239" s="24">
        <f t="shared" si="27"/>
        <v>2.8492754689673841E-3</v>
      </c>
    </row>
    <row r="240" spans="2:10" ht="13.5" x14ac:dyDescent="0.25">
      <c r="B240" s="25">
        <v>2.9000000000003001</v>
      </c>
      <c r="C240" s="14">
        <f t="shared" si="21"/>
        <v>3.8096238981652065E-3</v>
      </c>
      <c r="D240" s="14">
        <f t="shared" si="22"/>
        <v>3.8096054683376852E-3</v>
      </c>
      <c r="E240" s="14">
        <f t="shared" si="23"/>
        <v>3.8095962534841063E-3</v>
      </c>
      <c r="F240" s="14">
        <f t="shared" si="24"/>
        <v>7.6855770355757791</v>
      </c>
      <c r="G240" s="14">
        <f t="shared" si="25"/>
        <v>2.5618590118585924</v>
      </c>
      <c r="H240" s="33">
        <f t="shared" si="26"/>
        <v>3.2387607745768361</v>
      </c>
      <c r="I240" s="24">
        <v>1.2933909041655239E-3</v>
      </c>
      <c r="J240" s="24">
        <f t="shared" si="27"/>
        <v>4.1889837266057663E-3</v>
      </c>
    </row>
    <row r="241" spans="2:10" ht="13.5" x14ac:dyDescent="0.25">
      <c r="B241" s="25">
        <v>3.0000000000003002</v>
      </c>
      <c r="C241" s="14">
        <f t="shared" si="21"/>
        <v>3.9409902394812344E-3</v>
      </c>
      <c r="D241" s="14">
        <f t="shared" si="22"/>
        <v>3.9409698366340866E-3</v>
      </c>
      <c r="E241" s="14">
        <f t="shared" si="23"/>
        <v>3.9409596352818106E-3</v>
      </c>
      <c r="F241" s="14">
        <f t="shared" si="24"/>
        <v>7.9505928858871249</v>
      </c>
      <c r="G241" s="14">
        <f t="shared" si="25"/>
        <v>2.6501976286290416</v>
      </c>
      <c r="H241" s="33">
        <f t="shared" si="26"/>
        <v>4.4495958042924784</v>
      </c>
      <c r="I241" s="24">
        <v>1.2587551620766206E-3</v>
      </c>
      <c r="J241" s="24">
        <f t="shared" si="27"/>
        <v>5.6009516878076301E-3</v>
      </c>
    </row>
    <row r="242" spans="2:10" ht="13.5" x14ac:dyDescent="0.25">
      <c r="B242" s="25">
        <v>3.1000000000002998</v>
      </c>
      <c r="C242" s="14">
        <f t="shared" si="21"/>
        <v>4.0723565807972619E-3</v>
      </c>
      <c r="D242" s="14">
        <f t="shared" si="22"/>
        <v>4.0723340689144657E-3</v>
      </c>
      <c r="E242" s="14">
        <f t="shared" si="23"/>
        <v>4.0723228130570676E-3</v>
      </c>
      <c r="F242" s="14">
        <f t="shared" si="24"/>
        <v>8.215608324598362</v>
      </c>
      <c r="G242" s="14">
        <f t="shared" si="25"/>
        <v>2.7385361081994537</v>
      </c>
      <c r="H242" s="33">
        <f t="shared" si="26"/>
        <v>5.6863978157757442</v>
      </c>
      <c r="I242" s="24">
        <v>1.2237160498112065E-3</v>
      </c>
      <c r="J242" s="24">
        <f t="shared" si="27"/>
        <v>6.9585362727761666E-3</v>
      </c>
    </row>
    <row r="243" spans="2:10" ht="13.5" x14ac:dyDescent="0.25">
      <c r="B243" s="25">
        <v>3.2000000000002999</v>
      </c>
      <c r="C243" s="14">
        <f t="shared" si="21"/>
        <v>4.2037229221132903E-3</v>
      </c>
      <c r="D243" s="14">
        <f t="shared" si="22"/>
        <v>4.2036981606452537E-3</v>
      </c>
      <c r="E243" s="14">
        <f t="shared" si="23"/>
        <v>4.2036857800096866E-3</v>
      </c>
      <c r="F243" s="14">
        <f t="shared" si="24"/>
        <v>8.4806233379906093</v>
      </c>
      <c r="G243" s="14">
        <f t="shared" si="25"/>
        <v>2.8268744459968693</v>
      </c>
      <c r="H243" s="33">
        <f t="shared" si="26"/>
        <v>6.847217414421042</v>
      </c>
      <c r="I243" s="24">
        <v>1.1883364131269622E-3</v>
      </c>
      <c r="J243" s="24">
        <f t="shared" si="27"/>
        <v>8.136797782153574E-3</v>
      </c>
    </row>
    <row r="244" spans="2:10" ht="13.5" x14ac:dyDescent="0.25">
      <c r="B244" s="25">
        <v>3.3000000000003</v>
      </c>
      <c r="C244" s="14">
        <f t="shared" si="21"/>
        <v>4.3350892634293186E-3</v>
      </c>
      <c r="D244" s="14">
        <f t="shared" si="22"/>
        <v>4.335062107292907E-3</v>
      </c>
      <c r="E244" s="14">
        <f t="shared" si="23"/>
        <v>4.3350485293395273E-3</v>
      </c>
      <c r="F244" s="14">
        <f t="shared" si="24"/>
        <v>8.7456379123450922</v>
      </c>
      <c r="G244" s="14">
        <f t="shared" si="25"/>
        <v>2.9152126374483638</v>
      </c>
      <c r="H244" s="33">
        <f t="shared" si="26"/>
        <v>7.8315256301659861</v>
      </c>
      <c r="I244" s="24">
        <v>1.1526790519656893E-3</v>
      </c>
      <c r="J244" s="24">
        <f t="shared" si="27"/>
        <v>9.0272355388247259E-3</v>
      </c>
    </row>
    <row r="245" spans="2:10" ht="13.5" x14ac:dyDescent="0.25">
      <c r="B245" s="25">
        <v>3.4000000000003001</v>
      </c>
      <c r="C245" s="14">
        <f t="shared" si="21"/>
        <v>4.4664556047453461E-3</v>
      </c>
      <c r="D245" s="14">
        <f t="shared" si="22"/>
        <v>4.4664259043239122E-3</v>
      </c>
      <c r="E245" s="14">
        <f t="shared" si="23"/>
        <v>4.4664110542465057E-3</v>
      </c>
      <c r="F245" s="14">
        <f t="shared" si="24"/>
        <v>9.0106520339431455</v>
      </c>
      <c r="G245" s="14">
        <f t="shared" si="25"/>
        <v>3.0035506779810479</v>
      </c>
      <c r="H245" s="33">
        <f t="shared" si="26"/>
        <v>8.5512999239760585</v>
      </c>
      <c r="I245" s="24">
        <v>1.116806564444004E-3</v>
      </c>
      <c r="J245" s="24">
        <f t="shared" si="27"/>
        <v>9.5501478896259755E-3</v>
      </c>
    </row>
    <row r="246" spans="2:10" ht="13.5" x14ac:dyDescent="0.25">
      <c r="B246" s="25">
        <v>3.5000000000003002</v>
      </c>
      <c r="C246" s="14">
        <f t="shared" si="21"/>
        <v>4.5978219460613744E-3</v>
      </c>
      <c r="D246" s="14">
        <f t="shared" si="22"/>
        <v>4.597789547204789E-3</v>
      </c>
      <c r="E246" s="14">
        <f t="shared" si="23"/>
        <v>4.5977733479305987E-3</v>
      </c>
      <c r="F246" s="14">
        <f t="shared" si="24"/>
        <v>9.2756656890662281</v>
      </c>
      <c r="G246" s="14">
        <f t="shared" si="25"/>
        <v>3.0918885630220756</v>
      </c>
      <c r="H246" s="33">
        <f t="shared" si="26"/>
        <v>8.9408543848280981</v>
      </c>
      <c r="I246" s="24">
        <v>1.0807811926161497E-3</v>
      </c>
      <c r="J246" s="24">
        <f t="shared" si="27"/>
        <v>9.6631072650418433E-3</v>
      </c>
    </row>
    <row r="247" spans="2:10" ht="13.5" x14ac:dyDescent="0.25">
      <c r="B247" s="25">
        <v>3.6000000000002998</v>
      </c>
      <c r="C247" s="14">
        <f t="shared" si="21"/>
        <v>4.7291882873774019E-3</v>
      </c>
      <c r="D247" s="14">
        <f t="shared" si="22"/>
        <v>4.7291530314020874E-3</v>
      </c>
      <c r="E247" s="14">
        <f t="shared" si="23"/>
        <v>4.729135403591842E-3</v>
      </c>
      <c r="F247" s="14">
        <f t="shared" si="24"/>
        <v>9.5406788639959199</v>
      </c>
      <c r="G247" s="14">
        <f t="shared" si="25"/>
        <v>3.1802262879986394</v>
      </c>
      <c r="H247" s="33">
        <f t="shared" si="26"/>
        <v>8.9642320415040206</v>
      </c>
      <c r="I247" s="24">
        <v>1.044664670463074E-3</v>
      </c>
      <c r="J247" s="24">
        <f t="shared" si="27"/>
        <v>9.3646165115923267E-3</v>
      </c>
    </row>
    <row r="248" spans="2:10" ht="13.5" x14ac:dyDescent="0.25">
      <c r="B248" s="25">
        <v>3.7000000000002999</v>
      </c>
      <c r="C248" s="14">
        <f t="shared" si="21"/>
        <v>4.8605546286934302E-3</v>
      </c>
      <c r="D248" s="14">
        <f t="shared" si="22"/>
        <v>4.860516352382392E-3</v>
      </c>
      <c r="E248" s="14">
        <f t="shared" si="23"/>
        <v>4.8604972144303321E-3</v>
      </c>
      <c r="F248" s="14">
        <f t="shared" si="24"/>
        <v>9.8056915450139197</v>
      </c>
      <c r="G248" s="14">
        <f t="shared" si="25"/>
        <v>3.2685638483379726</v>
      </c>
      <c r="H248" s="33">
        <f t="shared" si="26"/>
        <v>8.6192684418803829</v>
      </c>
      <c r="I248" s="24">
        <v>1.0085180745523612E-3</v>
      </c>
      <c r="J248" s="24">
        <f t="shared" si="27"/>
        <v>8.6926880130551339E-3</v>
      </c>
    </row>
    <row r="249" spans="2:10" ht="13.5" x14ac:dyDescent="0.25">
      <c r="B249" s="25">
        <v>3.8000000000003</v>
      </c>
      <c r="C249" s="14">
        <f t="shared" si="21"/>
        <v>4.9919209700094586E-3</v>
      </c>
      <c r="D249" s="14">
        <f t="shared" si="22"/>
        <v>4.9918795056123197E-3</v>
      </c>
      <c r="E249" s="14">
        <f t="shared" si="23"/>
        <v>4.9918587736462305E-3</v>
      </c>
      <c r="F249" s="14">
        <f t="shared" si="24"/>
        <v>10.070703718402058</v>
      </c>
      <c r="G249" s="14">
        <f t="shared" si="25"/>
        <v>3.3569012394673523</v>
      </c>
      <c r="H249" s="33">
        <f t="shared" si="26"/>
        <v>7.9378362494223174</v>
      </c>
      <c r="I249" s="24">
        <v>9.7240167780252593E-4</v>
      </c>
      <c r="J249" s="24">
        <f t="shared" si="27"/>
        <v>7.7187652870599711E-3</v>
      </c>
    </row>
    <row r="250" spans="2:10" ht="13.5" x14ac:dyDescent="0.25">
      <c r="B250" s="25">
        <v>3.9000000000003001</v>
      </c>
      <c r="C250" s="14">
        <f t="shared" si="21"/>
        <v>5.123287311325486E-3</v>
      </c>
      <c r="D250" s="14">
        <f t="shared" si="22"/>
        <v>5.123242486558521E-3</v>
      </c>
      <c r="E250" s="14">
        <f t="shared" si="23"/>
        <v>5.1232200744397603E-3</v>
      </c>
      <c r="F250" s="14">
        <f t="shared" si="24"/>
        <v>10.335715370442294</v>
      </c>
      <c r="G250" s="14">
        <f t="shared" si="25"/>
        <v>3.4452384568140975</v>
      </c>
      <c r="H250" s="33">
        <f t="shared" si="26"/>
        <v>6.9822414034130809</v>
      </c>
      <c r="I250" s="24">
        <v>9.3637480677269673E-4</v>
      </c>
      <c r="J250" s="24">
        <f t="shared" si="27"/>
        <v>6.5379949449612465E-3</v>
      </c>
    </row>
    <row r="251" spans="2:10" ht="13.5" x14ac:dyDescent="0.25">
      <c r="B251" s="25">
        <v>4.0000000000003002</v>
      </c>
      <c r="C251" s="14">
        <f t="shared" si="21"/>
        <v>5.2546536526415144E-3</v>
      </c>
      <c r="D251" s="14">
        <f t="shared" si="22"/>
        <v>5.2546052906876847E-3</v>
      </c>
      <c r="E251" s="14">
        <f t="shared" si="23"/>
        <v>5.2545811100112158E-3</v>
      </c>
      <c r="F251" s="14">
        <f t="shared" si="24"/>
        <v>10.600726487416726</v>
      </c>
      <c r="G251" s="14">
        <f t="shared" si="25"/>
        <v>3.5335754958055743</v>
      </c>
      <c r="H251" s="33">
        <f t="shared" si="26"/>
        <v>5.8382057917882575</v>
      </c>
      <c r="I251" s="24">
        <v>9.0049570288490996E-4</v>
      </c>
      <c r="J251" s="24">
        <f t="shared" si="27"/>
        <v>5.2572792280631189E-3</v>
      </c>
    </row>
    <row r="252" spans="2:10" ht="13.5" x14ac:dyDescent="0.25">
      <c r="B252" s="25">
        <v>4.1000000000002998</v>
      </c>
      <c r="C252" s="14">
        <f t="shared" si="21"/>
        <v>5.3860199939575418E-3</v>
      </c>
      <c r="D252" s="14">
        <f t="shared" si="22"/>
        <v>5.3859679134665352E-3</v>
      </c>
      <c r="E252" s="14">
        <f t="shared" si="23"/>
        <v>5.3859418735609579E-3</v>
      </c>
      <c r="F252" s="14">
        <f t="shared" si="24"/>
        <v>10.865737055607585</v>
      </c>
      <c r="G252" s="14">
        <f t="shared" si="25"/>
        <v>3.6219123518691947</v>
      </c>
      <c r="H252" s="33">
        <f t="shared" si="26"/>
        <v>4.6052823559565343</v>
      </c>
      <c r="I252" s="24">
        <v>8.6482138797107215E-4</v>
      </c>
      <c r="J252" s="24">
        <f t="shared" si="27"/>
        <v>3.9827466790770191E-3</v>
      </c>
    </row>
    <row r="253" spans="2:10" ht="13.5" x14ac:dyDescent="0.25">
      <c r="B253" s="25">
        <v>4.2000000000003004</v>
      </c>
      <c r="C253" s="14">
        <f t="shared" si="21"/>
        <v>5.5173863352735711E-3</v>
      </c>
      <c r="D253" s="14">
        <f t="shared" si="22"/>
        <v>5.517330350361835E-3</v>
      </c>
      <c r="E253" s="14">
        <f t="shared" si="23"/>
        <v>5.5173023582894189E-3</v>
      </c>
      <c r="F253" s="14">
        <f t="shared" si="24"/>
        <v>11.130747061297255</v>
      </c>
      <c r="G253" s="14">
        <f t="shared" si="25"/>
        <v>3.7102490204324177</v>
      </c>
      <c r="H253" s="33">
        <f t="shared" si="26"/>
        <v>3.3858556426386617</v>
      </c>
      <c r="I253" s="24">
        <v>8.294075345202912E-4</v>
      </c>
      <c r="J253" s="24">
        <f t="shared" si="27"/>
        <v>2.8082541808025483E-3</v>
      </c>
    </row>
    <row r="254" spans="2:10" ht="13.5" x14ac:dyDescent="0.25">
      <c r="B254" s="25">
        <v>4.3000000000003</v>
      </c>
      <c r="C254" s="14">
        <f t="shared" si="21"/>
        <v>5.6487526765895985E-3</v>
      </c>
      <c r="D254" s="14">
        <f t="shared" si="22"/>
        <v>5.6486925968403821E-3</v>
      </c>
      <c r="E254" s="14">
        <f t="shared" si="23"/>
        <v>5.6486625573971003E-3</v>
      </c>
      <c r="F254" s="14">
        <f t="shared" si="24"/>
        <v>11.395756490768248</v>
      </c>
      <c r="G254" s="14">
        <f t="shared" si="25"/>
        <v>3.7985854969227488</v>
      </c>
      <c r="H254" s="33">
        <f t="shared" si="26"/>
        <v>2.2740464118606103</v>
      </c>
      <c r="I254" s="24">
        <v>7.9430834098469791E-4</v>
      </c>
      <c r="J254" s="24">
        <f t="shared" si="27"/>
        <v>1.8062940327272065E-3</v>
      </c>
    </row>
    <row r="255" spans="2:10" ht="13.5" x14ac:dyDescent="0.25">
      <c r="B255" s="25">
        <v>4.4000000000002997</v>
      </c>
      <c r="C255" s="14">
        <f t="shared" si="21"/>
        <v>5.780119017905626E-3</v>
      </c>
      <c r="D255" s="14">
        <f t="shared" si="22"/>
        <v>5.7800546483690179E-3</v>
      </c>
      <c r="E255" s="14">
        <f t="shared" si="23"/>
        <v>5.7800224640845808E-3</v>
      </c>
      <c r="F255" s="14">
        <f t="shared" si="24"/>
        <v>11.66076533030324</v>
      </c>
      <c r="G255" s="14">
        <f t="shared" si="25"/>
        <v>3.8869217767677462</v>
      </c>
      <c r="H255" s="33">
        <f t="shared" si="26"/>
        <v>1.345842831546352</v>
      </c>
      <c r="I255" s="24">
        <v>7.5957641248321E-4</v>
      </c>
      <c r="J255" s="24">
        <f t="shared" si="27"/>
        <v>1.0222704697522233E-3</v>
      </c>
    </row>
    <row r="256" spans="2:10" ht="13.5" x14ac:dyDescent="0.25">
      <c r="B256" s="25">
        <v>4.5000000000003002</v>
      </c>
      <c r="C256" s="14">
        <f t="shared" si="21"/>
        <v>5.9114853592216543E-3</v>
      </c>
      <c r="D256" s="14">
        <f t="shared" si="22"/>
        <v>5.911416500414623E-3</v>
      </c>
      <c r="E256" s="14">
        <f t="shared" si="23"/>
        <v>5.9113820715525145E-3</v>
      </c>
      <c r="F256" s="14">
        <f t="shared" si="24"/>
        <v>11.925773566185056</v>
      </c>
      <c r="G256" s="14">
        <f t="shared" si="25"/>
        <v>3.975257855395018</v>
      </c>
      <c r="H256" s="33">
        <f t="shared" si="26"/>
        <v>0.65162280464627809</v>
      </c>
      <c r="I256" s="24">
        <v>7.2526264722294924E-4</v>
      </c>
      <c r="J256" s="24">
        <f t="shared" si="27"/>
        <v>4.7259768028860236E-4</v>
      </c>
    </row>
    <row r="257" spans="2:10" ht="13.5" x14ac:dyDescent="0.25">
      <c r="B257" s="25">
        <v>4.6000000000002998</v>
      </c>
      <c r="C257" s="14">
        <f t="shared" si="21"/>
        <v>6.0428517005376818E-3</v>
      </c>
      <c r="D257" s="14">
        <f t="shared" si="22"/>
        <v>6.0427781484441168E-3</v>
      </c>
      <c r="E257" s="14">
        <f t="shared" si="23"/>
        <v>6.0427413730016312E-3</v>
      </c>
      <c r="F257" s="14">
        <f t="shared" si="24"/>
        <v>12.190781184696675</v>
      </c>
      <c r="G257" s="14">
        <f t="shared" si="25"/>
        <v>4.0635937282322248</v>
      </c>
      <c r="H257" s="33">
        <f t="shared" si="26"/>
        <v>0.21193180989701482</v>
      </c>
      <c r="I257" s="24">
        <v>6.9141612893735779E-4</v>
      </c>
      <c r="J257" s="24">
        <f t="shared" si="27"/>
        <v>1.4653307159768201E-4</v>
      </c>
    </row>
    <row r="258" spans="2:10" ht="13.5" x14ac:dyDescent="0.25">
      <c r="B258" s="25">
        <v>4.7000000000003999</v>
      </c>
      <c r="C258" s="14">
        <f t="shared" si="21"/>
        <v>6.1742180418538411E-3</v>
      </c>
      <c r="D258" s="14">
        <f t="shared" si="22"/>
        <v>6.1741395879245957E-3</v>
      </c>
      <c r="E258" s="14">
        <f t="shared" si="23"/>
        <v>6.1741003616328713E-3</v>
      </c>
      <c r="F258" s="14">
        <f t="shared" si="24"/>
        <v>12.455788172121499</v>
      </c>
      <c r="G258" s="14">
        <f t="shared" si="25"/>
        <v>4.1519293907071653</v>
      </c>
      <c r="H258" s="33">
        <f t="shared" si="26"/>
        <v>1.6975531735469125E-2</v>
      </c>
      <c r="I258" s="24">
        <v>6.5808402561843551E-4</v>
      </c>
      <c r="J258" s="24">
        <f t="shared" si="27"/>
        <v>1.117132626149103E-5</v>
      </c>
    </row>
    <row r="259" spans="2:10" ht="13.5" x14ac:dyDescent="0.25">
      <c r="B259" s="25">
        <v>4.8000000000004004</v>
      </c>
      <c r="C259" s="14">
        <f t="shared" si="21"/>
        <v>6.3055843831698703E-3</v>
      </c>
      <c r="D259" s="14">
        <f t="shared" si="22"/>
        <v>6.3055008143228057E-3</v>
      </c>
      <c r="E259" s="14">
        <f t="shared" si="23"/>
        <v>6.3054590306468664E-3</v>
      </c>
      <c r="F259" s="14">
        <f t="shared" si="24"/>
        <v>12.720794514742309</v>
      </c>
      <c r="G259" s="14">
        <f t="shared" si="25"/>
        <v>4.2402648382474357</v>
      </c>
      <c r="H259" s="33">
        <f t="shared" si="26"/>
        <v>2.9826655559136089E-2</v>
      </c>
      <c r="I259" s="24">
        <v>6.2531149479815474E-4</v>
      </c>
      <c r="J259" s="24">
        <f t="shared" si="27"/>
        <v>1.8650950572513081E-5</v>
      </c>
    </row>
    <row r="260" spans="2:10" ht="13.5" x14ac:dyDescent="0.25">
      <c r="B260" s="25">
        <v>4.9000000000004</v>
      </c>
      <c r="C260" s="14">
        <f t="shared" si="21"/>
        <v>6.4369507244858978E-3</v>
      </c>
      <c r="D260" s="14">
        <f t="shared" si="22"/>
        <v>6.4368618231059249E-3</v>
      </c>
      <c r="E260" s="14">
        <f t="shared" si="23"/>
        <v>6.4368173732447173E-3</v>
      </c>
      <c r="F260" s="14">
        <f t="shared" si="24"/>
        <v>12.985800198842831</v>
      </c>
      <c r="G260" s="14">
        <f t="shared" si="25"/>
        <v>4.3286000662809423</v>
      </c>
      <c r="H260" s="33">
        <f t="shared" si="26"/>
        <v>0.19288736621218908</v>
      </c>
      <c r="I260" s="24">
        <v>5.931415956109586E-4</v>
      </c>
      <c r="J260" s="24">
        <f t="shared" si="27"/>
        <v>1.1440952016829313E-4</v>
      </c>
    </row>
    <row r="261" spans="2:10" ht="13.5" x14ac:dyDescent="0.25">
      <c r="B261" s="25">
        <v>5.0000000000003997</v>
      </c>
      <c r="C261" s="14">
        <f t="shared" si="21"/>
        <v>6.5683170658019253E-3</v>
      </c>
      <c r="D261" s="14">
        <f t="shared" si="22"/>
        <v>6.5682226097410522E-3</v>
      </c>
      <c r="E261" s="14">
        <f t="shared" si="23"/>
        <v>6.5681753826274843E-3</v>
      </c>
      <c r="F261" s="14">
        <f t="shared" si="24"/>
        <v>13.250805210706709</v>
      </c>
      <c r="G261" s="14">
        <f t="shared" si="25"/>
        <v>4.4169350702355681</v>
      </c>
      <c r="H261" s="33">
        <f t="shared" si="26"/>
        <v>0.43674984667684469</v>
      </c>
      <c r="I261" s="24">
        <v>5.6161520784548833E-4</v>
      </c>
      <c r="J261" s="24">
        <f t="shared" si="27"/>
        <v>2.4528535591790131E-4</v>
      </c>
    </row>
    <row r="262" spans="2:10" ht="13.5" x14ac:dyDescent="0.25">
      <c r="B262" s="25">
        <v>5.1000000000004002</v>
      </c>
      <c r="C262" s="14">
        <f t="shared" si="21"/>
        <v>6.6996834071179536E-3</v>
      </c>
      <c r="D262" s="14">
        <f t="shared" si="22"/>
        <v>6.6995831696953292E-3</v>
      </c>
      <c r="E262" s="14">
        <f t="shared" si="23"/>
        <v>6.6995330519963123E-3</v>
      </c>
      <c r="F262" s="14">
        <f t="shared" si="24"/>
        <v>13.515809536617759</v>
      </c>
      <c r="G262" s="14">
        <f t="shared" si="25"/>
        <v>4.5052698455392521</v>
      </c>
      <c r="H262" s="33">
        <f t="shared" si="26"/>
        <v>0.69030566383837699</v>
      </c>
      <c r="I262" s="24">
        <v>5.3077095816935502E-4</v>
      </c>
      <c r="J262" s="24">
        <f t="shared" si="27"/>
        <v>3.6639419862522806E-4</v>
      </c>
    </row>
    <row r="263" spans="2:10" ht="13.5" x14ac:dyDescent="0.25">
      <c r="B263" s="25">
        <v>5.2000000000003999</v>
      </c>
      <c r="C263" s="14">
        <f t="shared" si="21"/>
        <v>6.8310497484339811E-3</v>
      </c>
      <c r="D263" s="14">
        <f t="shared" si="22"/>
        <v>6.8309434984359435E-3</v>
      </c>
      <c r="E263" s="14">
        <f t="shared" si="23"/>
        <v>6.8308903745524308E-3</v>
      </c>
      <c r="F263" s="14">
        <f t="shared" si="24"/>
        <v>13.780813162859969</v>
      </c>
      <c r="G263" s="14">
        <f t="shared" si="25"/>
        <v>4.5936043876199895</v>
      </c>
      <c r="H263" s="33">
        <f t="shared" si="26"/>
        <v>0.89080719933406116</v>
      </c>
      <c r="I263" s="24">
        <v>5.0064515368598384E-4</v>
      </c>
      <c r="J263" s="24">
        <f t="shared" si="27"/>
        <v>4.4597830721518187E-4</v>
      </c>
    </row>
    <row r="264" spans="2:10" ht="13.5" x14ac:dyDescent="0.25">
      <c r="B264" s="25">
        <v>5.3000000000004004</v>
      </c>
      <c r="C264" s="14">
        <f t="shared" si="21"/>
        <v>6.9624160897500103E-3</v>
      </c>
      <c r="D264" s="14">
        <f t="shared" si="22"/>
        <v>6.9623035914301353E-3</v>
      </c>
      <c r="E264" s="14">
        <f t="shared" si="23"/>
        <v>6.9622473434971669E-3</v>
      </c>
      <c r="F264" s="14">
        <f t="shared" si="24"/>
        <v>14.04581607571752</v>
      </c>
      <c r="G264" s="14">
        <f t="shared" si="25"/>
        <v>4.681938691905839</v>
      </c>
      <c r="H264" s="33">
        <f t="shared" si="26"/>
        <v>0.99259827909332032</v>
      </c>
      <c r="I264" s="24">
        <v>4.7127172295736416E-4</v>
      </c>
      <c r="J264" s="24">
        <f t="shared" si="27"/>
        <v>4.6778350119282367E-4</v>
      </c>
    </row>
    <row r="265" spans="2:10" ht="13.5" x14ac:dyDescent="0.25">
      <c r="B265" s="25">
        <v>5.4000000000004</v>
      </c>
      <c r="C265" s="14">
        <f t="shared" si="21"/>
        <v>7.0937824310660378E-3</v>
      </c>
      <c r="D265" s="14">
        <f t="shared" si="22"/>
        <v>7.093663444145186E-3</v>
      </c>
      <c r="E265" s="14">
        <f t="shared" si="23"/>
        <v>7.0936039520319285E-3</v>
      </c>
      <c r="F265" s="14">
        <f t="shared" si="24"/>
        <v>14.310818261474759</v>
      </c>
      <c r="G265" s="14">
        <f t="shared" si="25"/>
        <v>4.7702727538249201</v>
      </c>
      <c r="H265" s="33">
        <f t="shared" si="26"/>
        <v>0.97340488911386336</v>
      </c>
      <c r="I265" s="24">
        <v>4.4268216460112523E-4</v>
      </c>
      <c r="J265" s="24">
        <f t="shared" si="27"/>
        <v>4.3090898334624333E-4</v>
      </c>
    </row>
    <row r="266" spans="2:10" ht="13.5" x14ac:dyDescent="0.25">
      <c r="B266" s="25">
        <v>5.5000000000003997</v>
      </c>
      <c r="C266" s="14">
        <f t="shared" si="21"/>
        <v>7.2251487723820652E-3</v>
      </c>
      <c r="D266" s="14">
        <f t="shared" si="22"/>
        <v>7.2250230520484321E-3</v>
      </c>
      <c r="E266" s="14">
        <f t="shared" si="23"/>
        <v>7.2249601933582252E-3</v>
      </c>
      <c r="F266" s="14">
        <f t="shared" si="24"/>
        <v>14.57581970641624</v>
      </c>
      <c r="G266" s="14">
        <f t="shared" si="25"/>
        <v>4.8586065688054134</v>
      </c>
      <c r="H266" s="33">
        <f t="shared" si="26"/>
        <v>0.83738857606663231</v>
      </c>
      <c r="I266" s="24">
        <v>4.1490550354466552E-4</v>
      </c>
      <c r="J266" s="24">
        <f t="shared" si="27"/>
        <v>3.4743712881547654E-4</v>
      </c>
    </row>
    <row r="267" spans="2:10" ht="13.5" x14ac:dyDescent="0.25">
      <c r="B267" s="25">
        <v>5.6000000000004002</v>
      </c>
      <c r="C267" s="14">
        <f t="shared" si="21"/>
        <v>7.3565151136980936E-3</v>
      </c>
      <c r="D267" s="14">
        <f t="shared" si="22"/>
        <v>7.3563824106072625E-3</v>
      </c>
      <c r="E267" s="14">
        <f t="shared" si="23"/>
        <v>7.3563160606776598E-3</v>
      </c>
      <c r="F267" s="14">
        <f t="shared" si="24"/>
        <v>14.840820396826699</v>
      </c>
      <c r="G267" s="14">
        <f t="shared" si="25"/>
        <v>4.9469401322755662</v>
      </c>
      <c r="H267" s="33">
        <f t="shared" si="26"/>
        <v>0.61457598194310892</v>
      </c>
      <c r="I267" s="24">
        <v>3.8796825499333291E-4</v>
      </c>
      <c r="J267" s="24">
        <f t="shared" si="27"/>
        <v>2.3843597127528205E-4</v>
      </c>
    </row>
    <row r="268" spans="2:10" ht="13.5" x14ac:dyDescent="0.25">
      <c r="B268" s="25">
        <v>5.7000000000003999</v>
      </c>
      <c r="C268" s="14">
        <f t="shared" ref="C268:C331" si="28">B268/$B$2</f>
        <v>7.4878814550141219E-3</v>
      </c>
      <c r="D268" s="14">
        <f t="shared" ref="D268:D331" si="29">ATAN(C268)</f>
        <v>7.4877415152891126E-3</v>
      </c>
      <c r="E268" s="14">
        <f t="shared" ref="E268:E331" si="30">SIN(D268)</f>
        <v>7.4876715471919311E-3</v>
      </c>
      <c r="F268" s="14">
        <f t="shared" ref="F268:F331" si="31">PI()*3*$P$6*E268/$C$2</f>
        <v>15.10582031899107</v>
      </c>
      <c r="G268" s="14">
        <f t="shared" ref="G268:G331" si="32">PI()*$P$6*E268/$C$2</f>
        <v>5.0352734396636896</v>
      </c>
      <c r="H268" s="33">
        <f t="shared" ref="H268:H331" si="33">(SIN(F268)^2)/(SIN(G268)^2)</f>
        <v>0.35673684775910586</v>
      </c>
      <c r="I268" s="24">
        <v>3.6189439614389609E-4</v>
      </c>
      <c r="J268" s="24">
        <f t="shared" ref="J268:J331" si="34">H268*I268</f>
        <v>1.291010661020586E-4</v>
      </c>
    </row>
    <row r="269" spans="2:10" ht="13.5" x14ac:dyDescent="0.25">
      <c r="B269" s="25">
        <v>5.8000000000004004</v>
      </c>
      <c r="C269" s="14">
        <f t="shared" si="28"/>
        <v>7.6192477963301503E-3</v>
      </c>
      <c r="D269" s="14">
        <f t="shared" si="29"/>
        <v>7.6191003615614728E-3</v>
      </c>
      <c r="E269" s="14">
        <f t="shared" si="30"/>
        <v>7.6190266461028345E-3</v>
      </c>
      <c r="F269" s="14">
        <f t="shared" si="31"/>
        <v>15.370819459194481</v>
      </c>
      <c r="G269" s="14">
        <f t="shared" si="32"/>
        <v>5.1236064863981596</v>
      </c>
      <c r="H269" s="33">
        <f t="shared" si="33"/>
        <v>0.13023269648323058</v>
      </c>
      <c r="I269" s="24">
        <v>3.3670534564884686E-4</v>
      </c>
      <c r="J269" s="24">
        <f t="shared" si="34"/>
        <v>4.3850045084167514E-5</v>
      </c>
    </row>
    <row r="270" spans="2:10" ht="13.5" x14ac:dyDescent="0.25">
      <c r="B270" s="25">
        <v>5.9000000000004</v>
      </c>
      <c r="C270" s="14">
        <f t="shared" si="28"/>
        <v>7.7506141376461777E-3</v>
      </c>
      <c r="D270" s="14">
        <f t="shared" si="29"/>
        <v>7.7504589448918861E-3</v>
      </c>
      <c r="E270" s="14">
        <f t="shared" si="30"/>
        <v>7.7503813506122681E-3</v>
      </c>
      <c r="F270" s="14">
        <f t="shared" si="31"/>
        <v>15.635817803722267</v>
      </c>
      <c r="G270" s="14">
        <f t="shared" si="32"/>
        <v>5.2119392679074217</v>
      </c>
      <c r="H270" s="33">
        <f t="shared" si="33"/>
        <v>6.7433420196259027E-3</v>
      </c>
      <c r="I270" s="24">
        <v>3.1241995081158916E-4</v>
      </c>
      <c r="J270" s="24">
        <f t="shared" si="34"/>
        <v>2.106754582077247E-6</v>
      </c>
    </row>
    <row r="271" spans="2:10" ht="13.5" x14ac:dyDescent="0.25">
      <c r="B271" s="25">
        <v>6.0000000000003997</v>
      </c>
      <c r="C271" s="14">
        <f t="shared" si="28"/>
        <v>7.8819804789622052E-3</v>
      </c>
      <c r="D271" s="14">
        <f t="shared" si="29"/>
        <v>7.881817260747952E-3</v>
      </c>
      <c r="E271" s="14">
        <f t="shared" si="30"/>
        <v>7.8817356539222314E-3</v>
      </c>
      <c r="F271" s="14">
        <f t="shared" si="31"/>
        <v>15.900815338859969</v>
      </c>
      <c r="G271" s="14">
        <f t="shared" si="32"/>
        <v>5.3002717796199885</v>
      </c>
      <c r="H271" s="33">
        <f t="shared" si="33"/>
        <v>5.3050480159434657E-2</v>
      </c>
      <c r="I271" s="24">
        <v>2.8905448246731313E-4</v>
      </c>
      <c r="J271" s="24">
        <f t="shared" si="34"/>
        <v>1.5334479087127848E-5</v>
      </c>
    </row>
    <row r="272" spans="2:10" ht="13.5" x14ac:dyDescent="0.25">
      <c r="B272" s="25">
        <v>6.1000000000004002</v>
      </c>
      <c r="C272" s="14">
        <f t="shared" si="28"/>
        <v>8.0133468202782335E-3</v>
      </c>
      <c r="D272" s="14">
        <f t="shared" si="29"/>
        <v>8.0131753045973239E-3</v>
      </c>
      <c r="E272" s="14">
        <f t="shared" si="30"/>
        <v>8.0130895492348305E-3</v>
      </c>
      <c r="F272" s="14">
        <f t="shared" si="31"/>
        <v>16.16581205089334</v>
      </c>
      <c r="G272" s="14">
        <f t="shared" si="32"/>
        <v>5.3886040169644458</v>
      </c>
      <c r="H272" s="33">
        <f t="shared" si="33"/>
        <v>0.32118297532792794</v>
      </c>
      <c r="I272" s="24">
        <v>2.6662263747945312E-4</v>
      </c>
      <c r="J272" s="24">
        <f t="shared" si="34"/>
        <v>8.5634651995430261E-5</v>
      </c>
    </row>
    <row r="273" spans="2:10" ht="13.5" x14ac:dyDescent="0.25">
      <c r="B273" s="25">
        <v>6.2000000000003999</v>
      </c>
      <c r="C273" s="14">
        <f t="shared" si="28"/>
        <v>8.1447131615942619E-3</v>
      </c>
      <c r="D273" s="14">
        <f t="shared" si="29"/>
        <v>8.1445330719077114E-3</v>
      </c>
      <c r="E273" s="14">
        <f t="shared" si="30"/>
        <v>8.1444430297522713E-3</v>
      </c>
      <c r="F273" s="14">
        <f t="shared" si="31"/>
        <v>16.430807926108336</v>
      </c>
      <c r="G273" s="14">
        <f t="shared" si="32"/>
        <v>5.4769359753694449</v>
      </c>
      <c r="H273" s="33">
        <f t="shared" si="33"/>
        <v>0.84019130573057632</v>
      </c>
      <c r="I273" s="24">
        <v>2.4513554875717837E-4</v>
      </c>
      <c r="J273" s="24">
        <f t="shared" si="34"/>
        <v>2.0596075679127506E-4</v>
      </c>
    </row>
    <row r="274" spans="2:10" ht="13.5" x14ac:dyDescent="0.25">
      <c r="B274" s="25">
        <v>6.3000000000004004</v>
      </c>
      <c r="C274" s="14">
        <f t="shared" si="28"/>
        <v>8.2760795029102902E-3</v>
      </c>
      <c r="D274" s="14">
        <f t="shared" si="29"/>
        <v>8.2758905581468839E-3</v>
      </c>
      <c r="E274" s="14">
        <f t="shared" si="30"/>
        <v>8.2757960886768733E-3</v>
      </c>
      <c r="F274" s="14">
        <f t="shared" si="31"/>
        <v>16.695802950791144</v>
      </c>
      <c r="G274" s="14">
        <f t="shared" si="32"/>
        <v>5.5652676502637135</v>
      </c>
      <c r="H274" s="33">
        <f t="shared" si="33"/>
        <v>1.6106233312479754</v>
      </c>
      <c r="I274" s="24">
        <v>2.2460180267541992E-4</v>
      </c>
      <c r="J274" s="24">
        <f t="shared" si="34"/>
        <v>3.6174890362938525E-4</v>
      </c>
    </row>
    <row r="275" spans="2:10" ht="13.5" x14ac:dyDescent="0.25">
      <c r="B275" s="25">
        <v>6.4000000000004</v>
      </c>
      <c r="C275" s="14">
        <f t="shared" si="28"/>
        <v>8.4074458442263186E-3</v>
      </c>
      <c r="D275" s="14">
        <f t="shared" si="29"/>
        <v>8.4072477587826631E-3</v>
      </c>
      <c r="E275" s="14">
        <f t="shared" si="30"/>
        <v>8.4071487192110585E-3</v>
      </c>
      <c r="F275" s="14">
        <f t="shared" si="31"/>
        <v>16.960797111228157</v>
      </c>
      <c r="G275" s="14">
        <f t="shared" si="32"/>
        <v>5.6535990370760514</v>
      </c>
      <c r="H275" s="33">
        <f t="shared" si="33"/>
        <v>2.6024440524759958</v>
      </c>
      <c r="I275" s="24">
        <v>2.0502746375559994E-4</v>
      </c>
      <c r="J275" s="24">
        <f t="shared" si="34"/>
        <v>5.3357250364499881E-4</v>
      </c>
    </row>
    <row r="276" spans="2:10" ht="13.5" x14ac:dyDescent="0.25">
      <c r="B276" s="25">
        <v>6.5000000000003997</v>
      </c>
      <c r="C276" s="14">
        <f t="shared" si="28"/>
        <v>8.5388121855423452E-3</v>
      </c>
      <c r="D276" s="14">
        <f t="shared" si="29"/>
        <v>8.5386046692829329E-3</v>
      </c>
      <c r="E276" s="14">
        <f t="shared" si="30"/>
        <v>8.5385009145573648E-3</v>
      </c>
      <c r="F276" s="14">
        <f t="shared" si="31"/>
        <v>17.225790393705996</v>
      </c>
      <c r="G276" s="14">
        <f t="shared" si="32"/>
        <v>5.741930131235331</v>
      </c>
      <c r="H276" s="33">
        <f t="shared" si="33"/>
        <v>3.756718917864962</v>
      </c>
      <c r="I276" s="24">
        <v>1.8641610644257929E-4</v>
      </c>
      <c r="J276" s="24">
        <f t="shared" si="34"/>
        <v>7.00312913667566E-4</v>
      </c>
    </row>
    <row r="277" spans="2:10" ht="13.5" x14ac:dyDescent="0.25">
      <c r="B277" s="25">
        <v>6.6000000000004002</v>
      </c>
      <c r="C277" s="14">
        <f t="shared" si="28"/>
        <v>8.6701785268583735E-3</v>
      </c>
      <c r="D277" s="14">
        <f t="shared" si="29"/>
        <v>8.6699612851156432E-3</v>
      </c>
      <c r="E277" s="14">
        <f t="shared" si="30"/>
        <v>8.6698526679184432E-3</v>
      </c>
      <c r="F277" s="14">
        <f t="shared" si="31"/>
        <v>17.49078278451152</v>
      </c>
      <c r="G277" s="14">
        <f t="shared" si="32"/>
        <v>5.8302609281705058</v>
      </c>
      <c r="H277" s="33">
        <f t="shared" si="33"/>
        <v>4.9909157132467135</v>
      </c>
      <c r="I277" s="24">
        <v>1.6876885379142839E-4</v>
      </c>
      <c r="J277" s="24">
        <f t="shared" si="34"/>
        <v>8.4231112429427712E-4</v>
      </c>
    </row>
    <row r="278" spans="2:10" ht="13.5" x14ac:dyDescent="0.25">
      <c r="B278" s="25">
        <v>6.7000000000003999</v>
      </c>
      <c r="C278" s="14">
        <f t="shared" si="28"/>
        <v>8.8015448681744018E-3</v>
      </c>
      <c r="D278" s="14">
        <f t="shared" si="29"/>
        <v>8.8013176017487944E-3</v>
      </c>
      <c r="E278" s="14">
        <f t="shared" si="30"/>
        <v>8.8012039724970539E-3</v>
      </c>
      <c r="F278" s="14">
        <f t="shared" si="31"/>
        <v>17.755774269931798</v>
      </c>
      <c r="G278" s="14">
        <f t="shared" si="32"/>
        <v>5.9185914233105983</v>
      </c>
      <c r="H278" s="33">
        <f t="shared" si="33"/>
        <v>6.2072315122899475</v>
      </c>
      <c r="I278" s="24">
        <v>1.5208442285657013E-4</v>
      </c>
      <c r="J278" s="24">
        <f t="shared" si="34"/>
        <v>9.4402322208373161E-4</v>
      </c>
    </row>
    <row r="279" spans="2:10" ht="13.5" x14ac:dyDescent="0.25">
      <c r="B279" s="25">
        <v>6.8000000000004004</v>
      </c>
      <c r="C279" s="14">
        <f t="shared" si="28"/>
        <v>8.9329112094904302E-3</v>
      </c>
      <c r="D279" s="14">
        <f t="shared" si="29"/>
        <v>8.9326736146504576E-3</v>
      </c>
      <c r="E279" s="14">
        <f t="shared" si="30"/>
        <v>8.93255482149608E-3</v>
      </c>
      <c r="F279" s="14">
        <f t="shared" si="31"/>
        <v>18.020764836254163</v>
      </c>
      <c r="G279" s="14">
        <f t="shared" si="32"/>
        <v>6.0069216120847191</v>
      </c>
      <c r="H279" s="33">
        <f t="shared" si="33"/>
        <v>7.3029740407688601</v>
      </c>
      <c r="I279" s="24">
        <v>1.3635917655566309E-4</v>
      </c>
      <c r="J279" s="24">
        <f t="shared" si="34"/>
        <v>9.9582752660662519E-4</v>
      </c>
    </row>
    <row r="280" spans="2:10" ht="13.5" x14ac:dyDescent="0.25">
      <c r="B280" s="25">
        <v>6.9000000000004</v>
      </c>
      <c r="C280" s="14">
        <f t="shared" si="28"/>
        <v>9.0642775508064585E-3</v>
      </c>
      <c r="D280" s="14">
        <f t="shared" si="29"/>
        <v>9.0640293192887616E-3</v>
      </c>
      <c r="E280" s="14">
        <f t="shared" si="30"/>
        <v>9.063905208118516E-3</v>
      </c>
      <c r="F280" s="14">
        <f t="shared" si="31"/>
        <v>18.285754469766147</v>
      </c>
      <c r="G280" s="14">
        <f t="shared" si="32"/>
        <v>6.095251489922048</v>
      </c>
      <c r="H280" s="33">
        <f t="shared" si="33"/>
        <v>8.1817678065472492</v>
      </c>
      <c r="I280" s="24">
        <v>1.215871817613987E-4</v>
      </c>
      <c r="J280" s="24">
        <f t="shared" si="34"/>
        <v>9.9479808942422071E-4</v>
      </c>
    </row>
    <row r="281" spans="2:10" ht="13.5" x14ac:dyDescent="0.25">
      <c r="B281" s="25">
        <v>7.0000000000003997</v>
      </c>
      <c r="C281" s="14">
        <f t="shared" si="28"/>
        <v>9.1956438921224851E-3</v>
      </c>
      <c r="D281" s="14">
        <f t="shared" si="29"/>
        <v>9.195384711131899E-3</v>
      </c>
      <c r="E281" s="14">
        <f t="shared" si="30"/>
        <v>9.1952551255674794E-3</v>
      </c>
      <c r="F281" s="14">
        <f t="shared" si="31"/>
        <v>18.550743156755559</v>
      </c>
      <c r="G281" s="14">
        <f t="shared" si="32"/>
        <v>6.183581052251852</v>
      </c>
      <c r="H281" s="33">
        <f t="shared" si="33"/>
        <v>8.7642466252225049</v>
      </c>
      <c r="I281" s="24">
        <v>1.0776027335619433E-4</v>
      </c>
      <c r="J281" s="24">
        <f t="shared" si="34"/>
        <v>9.4443761209508069E-4</v>
      </c>
    </row>
    <row r="282" spans="2:10" ht="13.5" x14ac:dyDescent="0.25">
      <c r="B282" s="25">
        <v>7.1000000000004002</v>
      </c>
      <c r="C282" s="14">
        <f t="shared" si="28"/>
        <v>9.3270102334385135E-3</v>
      </c>
      <c r="D282" s="14">
        <f t="shared" si="29"/>
        <v>9.3267397856481322E-3</v>
      </c>
      <c r="E282" s="14">
        <f t="shared" si="30"/>
        <v>9.3266045670462126E-3</v>
      </c>
      <c r="F282" s="14">
        <f t="shared" si="31"/>
        <v>18.815730883510437</v>
      </c>
      <c r="G282" s="14">
        <f t="shared" si="32"/>
        <v>6.2719102945034786</v>
      </c>
      <c r="H282" s="33">
        <f t="shared" si="33"/>
        <v>8.9969493659790416</v>
      </c>
      <c r="I282" s="24">
        <v>9.4868123967679926E-5</v>
      </c>
      <c r="J282" s="24">
        <f t="shared" si="34"/>
        <v>8.5352370778263905E-4</v>
      </c>
    </row>
    <row r="283" spans="2:10" ht="13.5" x14ac:dyDescent="0.25">
      <c r="B283" s="25">
        <v>7.2000000000003999</v>
      </c>
      <c r="C283" s="14">
        <f t="shared" si="28"/>
        <v>9.4583765747545418E-3</v>
      </c>
      <c r="D283" s="14">
        <f t="shared" si="29"/>
        <v>9.4580945383057839E-3</v>
      </c>
      <c r="E283" s="14">
        <f t="shared" si="30"/>
        <v>9.4579535257580723E-3</v>
      </c>
      <c r="F283" s="14">
        <f t="shared" si="31"/>
        <v>19.080717636319061</v>
      </c>
      <c r="G283" s="14">
        <f t="shared" si="32"/>
        <v>6.3602392121063538</v>
      </c>
      <c r="H283" s="33">
        <f t="shared" si="33"/>
        <v>8.8583482839068921</v>
      </c>
      <c r="I283" s="24">
        <v>8.2898319086916671E-5</v>
      </c>
      <c r="J283" s="24">
        <f t="shared" si="34"/>
        <v>7.3434218262235422E-4</v>
      </c>
    </row>
    <row r="284" spans="2:10" ht="13.5" x14ac:dyDescent="0.25">
      <c r="B284" s="25">
        <v>7.3000000000004004</v>
      </c>
      <c r="C284" s="14">
        <f t="shared" si="28"/>
        <v>9.5897429160705702E-3</v>
      </c>
      <c r="D284" s="14">
        <f t="shared" si="29"/>
        <v>9.5894489645732463E-3</v>
      </c>
      <c r="E284" s="14">
        <f t="shared" si="30"/>
        <v>9.5893019949065475E-3</v>
      </c>
      <c r="F284" s="14">
        <f t="shared" si="31"/>
        <v>19.345703401469979</v>
      </c>
      <c r="G284" s="14">
        <f t="shared" si="32"/>
        <v>6.4485678004899931</v>
      </c>
      <c r="H284" s="33">
        <f t="shared" si="33"/>
        <v>8.3612832223725011</v>
      </c>
      <c r="I284" s="24">
        <v>7.1836437256502105E-5</v>
      </c>
      <c r="J284" s="24">
        <f t="shared" si="34"/>
        <v>6.0064479758780592E-4</v>
      </c>
    </row>
    <row r="285" spans="2:10" ht="13.5" x14ac:dyDescent="0.25">
      <c r="B285" s="25">
        <v>7.4000000000004</v>
      </c>
      <c r="C285" s="14">
        <f t="shared" si="28"/>
        <v>9.7211092573865985E-3</v>
      </c>
      <c r="D285" s="14">
        <f t="shared" si="29"/>
        <v>9.7208030599189778E-3</v>
      </c>
      <c r="E285" s="14">
        <f t="shared" si="30"/>
        <v>9.7206499676952517E-3</v>
      </c>
      <c r="F285" s="14">
        <f t="shared" si="31"/>
        <v>19.610688165251982</v>
      </c>
      <c r="G285" s="14">
        <f t="shared" si="32"/>
        <v>6.5368960550839939</v>
      </c>
      <c r="H285" s="33">
        <f t="shared" si="33"/>
        <v>7.5515080893374877</v>
      </c>
      <c r="I285" s="24">
        <v>6.1666135002189646E-5</v>
      </c>
      <c r="J285" s="24">
        <f t="shared" si="34"/>
        <v>4.6567231730721271E-4</v>
      </c>
    </row>
    <row r="286" spans="2:10" ht="13.5" x14ac:dyDescent="0.25">
      <c r="B286" s="25">
        <v>7.5000000000003997</v>
      </c>
      <c r="C286" s="14">
        <f t="shared" si="28"/>
        <v>9.8524755987026251E-3</v>
      </c>
      <c r="D286" s="14">
        <f t="shared" si="29"/>
        <v>9.8521568198115025E-3</v>
      </c>
      <c r="E286" s="14">
        <f t="shared" si="30"/>
        <v>9.8519974373279234E-3</v>
      </c>
      <c r="F286" s="14">
        <f t="shared" si="31"/>
        <v>19.875671913954125</v>
      </c>
      <c r="G286" s="14">
        <f t="shared" si="32"/>
        <v>6.6252239713180403</v>
      </c>
      <c r="H286" s="33">
        <f t="shared" si="33"/>
        <v>6.5025251620617608</v>
      </c>
      <c r="I286" s="24">
        <v>5.2369236169356931E-5</v>
      </c>
      <c r="J286" s="24">
        <f t="shared" si="34"/>
        <v>3.4053227590919832E-4</v>
      </c>
    </row>
    <row r="287" spans="2:10" ht="13.5" x14ac:dyDescent="0.25">
      <c r="B287" s="25">
        <v>7.6000000000004002</v>
      </c>
      <c r="C287" s="14">
        <f t="shared" si="28"/>
        <v>9.9838419400186534E-3</v>
      </c>
      <c r="D287" s="14">
        <f t="shared" si="29"/>
        <v>9.9835102397194241E-3</v>
      </c>
      <c r="E287" s="14">
        <f t="shared" si="30"/>
        <v>9.9833443970084416E-3</v>
      </c>
      <c r="F287" s="14">
        <f t="shared" si="31"/>
        <v>20.140654633865733</v>
      </c>
      <c r="G287" s="14">
        <f t="shared" si="32"/>
        <v>6.7135515446219092</v>
      </c>
      <c r="H287" s="33">
        <f t="shared" si="33"/>
        <v>5.3073303420290525</v>
      </c>
      <c r="I287" s="24">
        <v>4.3925825314694675E-5</v>
      </c>
      <c r="J287" s="24">
        <f t="shared" si="34"/>
        <v>2.3312886549134689E-4</v>
      </c>
    </row>
    <row r="288" spans="2:10" ht="13.5" x14ac:dyDescent="0.25">
      <c r="B288" s="25">
        <v>7.7000000000003999</v>
      </c>
      <c r="C288" s="14">
        <f t="shared" si="28"/>
        <v>1.0115208281334682E-2</v>
      </c>
      <c r="D288" s="14">
        <f t="shared" si="29"/>
        <v>1.0114863315111406E-2</v>
      </c>
      <c r="E288" s="14">
        <f t="shared" si="30"/>
        <v>1.0114690839940804E-2</v>
      </c>
      <c r="F288" s="14">
        <f t="shared" si="31"/>
        <v>20.405636311276375</v>
      </c>
      <c r="G288" s="14">
        <f t="shared" si="32"/>
        <v>6.8018787704254589</v>
      </c>
      <c r="H288" s="33">
        <f t="shared" si="33"/>
        <v>4.0680635189353564</v>
      </c>
      <c r="I288" s="24">
        <v>3.6314344793836926E-5</v>
      </c>
      <c r="J288" s="24">
        <f t="shared" si="34"/>
        <v>1.4772906126984809E-4</v>
      </c>
    </row>
    <row r="289" spans="2:10" ht="13.5" x14ac:dyDescent="0.25">
      <c r="B289" s="25">
        <v>7.8000000000004004</v>
      </c>
      <c r="C289" s="14">
        <f t="shared" si="28"/>
        <v>1.024657462265071E-2</v>
      </c>
      <c r="D289" s="14">
        <f t="shared" si="29"/>
        <v>1.0246216041456185E-2</v>
      </c>
      <c r="E289" s="14">
        <f t="shared" si="30"/>
        <v>1.024603675932915E-2</v>
      </c>
      <c r="F289" s="14">
        <f t="shared" si="31"/>
        <v>20.670616932475916</v>
      </c>
      <c r="G289" s="14">
        <f t="shared" si="32"/>
        <v>6.8902056441586383</v>
      </c>
      <c r="H289" s="33">
        <f t="shared" si="33"/>
        <v>2.8848072055520273</v>
      </c>
      <c r="I289" s="24">
        <v>2.9511695177368124E-5</v>
      </c>
      <c r="J289" s="24">
        <f t="shared" si="34"/>
        <v>8.5135550895726583E-5</v>
      </c>
    </row>
    <row r="290" spans="2:10" ht="13.5" x14ac:dyDescent="0.25">
      <c r="B290" s="25">
        <v>7.9000000000004</v>
      </c>
      <c r="C290" s="14">
        <f t="shared" si="28"/>
        <v>1.0377940963966738E-2</v>
      </c>
      <c r="D290" s="14">
        <f t="shared" si="29"/>
        <v>1.0377568414222575E-2</v>
      </c>
      <c r="E290" s="14">
        <f t="shared" si="30"/>
        <v>1.0377382148377754E-2</v>
      </c>
      <c r="F290" s="14">
        <f t="shared" si="31"/>
        <v>20.935596483754484</v>
      </c>
      <c r="G290" s="14">
        <f t="shared" si="32"/>
        <v>6.9785321612514926</v>
      </c>
      <c r="H290" s="33">
        <f t="shared" si="33"/>
        <v>1.8448731244743399</v>
      </c>
      <c r="I290" s="24">
        <v>2.3493338620719474E-5</v>
      </c>
      <c r="J290" s="24">
        <f t="shared" si="34"/>
        <v>4.3342229025540414E-5</v>
      </c>
    </row>
    <row r="291" spans="2:10" ht="13.5" x14ac:dyDescent="0.25">
      <c r="B291" s="25">
        <v>8.0000000000003997</v>
      </c>
      <c r="C291" s="14">
        <f t="shared" si="28"/>
        <v>1.0509307305282765E-2</v>
      </c>
      <c r="D291" s="14">
        <f t="shared" si="29"/>
        <v>1.0508920428879458E-2</v>
      </c>
      <c r="E291" s="14">
        <f t="shared" si="30"/>
        <v>1.0508727000291025E-2</v>
      </c>
      <c r="F291" s="14">
        <f t="shared" si="31"/>
        <v>21.200574951402469</v>
      </c>
      <c r="G291" s="14">
        <f t="shared" si="32"/>
        <v>7.066858317134157</v>
      </c>
      <c r="H291" s="33">
        <f t="shared" si="33"/>
        <v>1.01384881844145</v>
      </c>
      <c r="I291" s="24">
        <v>1.8233404807943947E-5</v>
      </c>
      <c r="J291" s="24">
        <f t="shared" si="34"/>
        <v>1.8485915920698623E-5</v>
      </c>
    </row>
    <row r="292" spans="2:10" ht="13.5" x14ac:dyDescent="0.25">
      <c r="B292" s="25">
        <v>8.1000000000003993</v>
      </c>
      <c r="C292" s="14">
        <f t="shared" si="28"/>
        <v>1.0640673646598793E-2</v>
      </c>
      <c r="D292" s="14">
        <f t="shared" si="29"/>
        <v>1.0640272080895793E-2</v>
      </c>
      <c r="E292" s="14">
        <f t="shared" si="30"/>
        <v>1.0640071308273512E-2</v>
      </c>
      <c r="F292" s="14">
        <f t="shared" si="31"/>
        <v>21.465552321710568</v>
      </c>
      <c r="G292" s="14">
        <f t="shared" si="32"/>
        <v>7.1551841072368543</v>
      </c>
      <c r="H292" s="33">
        <f t="shared" si="33"/>
        <v>0.42945320694968264</v>
      </c>
      <c r="I292" s="24">
        <v>1.3704799085214479E-5</v>
      </c>
      <c r="J292" s="24">
        <f t="shared" si="34"/>
        <v>5.8855699177464351E-6</v>
      </c>
    </row>
    <row r="293" spans="2:10" ht="13.5" x14ac:dyDescent="0.25">
      <c r="B293" s="25">
        <v>8.2000000000004007</v>
      </c>
      <c r="C293" s="14">
        <f t="shared" si="28"/>
        <v>1.0772039987914823E-2</v>
      </c>
      <c r="D293" s="14">
        <f t="shared" si="29"/>
        <v>1.0771623365740616E-2</v>
      </c>
      <c r="E293" s="14">
        <f t="shared" si="30"/>
        <v>1.0771415065529909E-2</v>
      </c>
      <c r="F293" s="14">
        <f t="shared" si="31"/>
        <v>21.730528580969747</v>
      </c>
      <c r="G293" s="14">
        <f t="shared" si="32"/>
        <v>7.2435095269899143</v>
      </c>
      <c r="H293" s="33">
        <f t="shared" si="33"/>
        <v>9.8899076092599916E-2</v>
      </c>
      <c r="I293" s="24">
        <v>9.8793123971531253E-6</v>
      </c>
      <c r="J293" s="24">
        <f t="shared" si="34"/>
        <v>9.7705486850861269E-7</v>
      </c>
    </row>
    <row r="294" spans="2:10" ht="13.5" x14ac:dyDescent="0.25">
      <c r="B294" s="25">
        <v>8.3000000000004004</v>
      </c>
      <c r="C294" s="14">
        <f t="shared" si="28"/>
        <v>1.090340632923085E-2</v>
      </c>
      <c r="D294" s="14">
        <f t="shared" si="29"/>
        <v>1.0902974278883029E-2</v>
      </c>
      <c r="E294" s="14">
        <f t="shared" si="30"/>
        <v>1.0902758265265041E-2</v>
      </c>
      <c r="F294" s="14">
        <f t="shared" si="31"/>
        <v>21.995503715471248</v>
      </c>
      <c r="G294" s="14">
        <f t="shared" si="32"/>
        <v>7.3318345718237499</v>
      </c>
      <c r="H294" s="33">
        <f t="shared" si="33"/>
        <v>2.5247217079967802E-5</v>
      </c>
      <c r="I294" s="24">
        <v>6.7277326377550703E-6</v>
      </c>
      <c r="J294" s="24">
        <f t="shared" si="34"/>
        <v>1.6985652636138665E-10</v>
      </c>
    </row>
    <row r="295" spans="2:10" ht="13.5" x14ac:dyDescent="0.25">
      <c r="B295" s="25">
        <v>8.4000000000004</v>
      </c>
      <c r="C295" s="14">
        <f t="shared" si="28"/>
        <v>1.1034772670546878E-2</v>
      </c>
      <c r="D295" s="14">
        <f t="shared" si="29"/>
        <v>1.1034324815792225E-2</v>
      </c>
      <c r="E295" s="14">
        <f t="shared" si="30"/>
        <v>1.1034100900683894E-2</v>
      </c>
      <c r="F295" s="14">
        <f t="shared" si="31"/>
        <v>22.260477711506642</v>
      </c>
      <c r="G295" s="14">
        <f t="shared" si="32"/>
        <v>7.4201592371688792</v>
      </c>
      <c r="H295" s="33">
        <f t="shared" si="33"/>
        <v>8.599545639832025E-2</v>
      </c>
      <c r="I295" s="24">
        <v>4.2199570277066138E-6</v>
      </c>
      <c r="J295" s="24">
        <f t="shared" si="34"/>
        <v>3.6289713057892925E-7</v>
      </c>
    </row>
    <row r="296" spans="2:10" ht="13.5" x14ac:dyDescent="0.25">
      <c r="B296" s="25">
        <v>8.5000000000003997</v>
      </c>
      <c r="C296" s="14">
        <f t="shared" si="28"/>
        <v>1.1166139011862905E-2</v>
      </c>
      <c r="D296" s="14">
        <f t="shared" si="29"/>
        <v>1.1165674971937465E-2</v>
      </c>
      <c r="E296" s="14">
        <f t="shared" si="30"/>
        <v>1.1165442964991583E-2</v>
      </c>
      <c r="F296" s="14">
        <f t="shared" si="31"/>
        <v>22.525450555367744</v>
      </c>
      <c r="G296" s="14">
        <f t="shared" si="32"/>
        <v>7.5084835184559138</v>
      </c>
      <c r="H296" s="33">
        <f t="shared" si="33"/>
        <v>0.29292232335258089</v>
      </c>
      <c r="I296" s="24">
        <v>2.3251051313160581E-6</v>
      </c>
      <c r="J296" s="24">
        <f t="shared" si="34"/>
        <v>6.8107519710410739E-7</v>
      </c>
    </row>
    <row r="297" spans="2:10" ht="13.5" x14ac:dyDescent="0.25">
      <c r="B297" s="25">
        <v>8.6000000000003993</v>
      </c>
      <c r="C297" s="14">
        <f t="shared" si="28"/>
        <v>1.1297505353178933E-2</v>
      </c>
      <c r="D297" s="14">
        <f t="shared" si="29"/>
        <v>1.1297024742788092E-2</v>
      </c>
      <c r="E297" s="14">
        <f t="shared" si="30"/>
        <v>1.1296784451393383E-2</v>
      </c>
      <c r="F297" s="14">
        <f t="shared" si="31"/>
        <v>22.79042223334671</v>
      </c>
      <c r="G297" s="14">
        <f t="shared" si="32"/>
        <v>7.5968074111155701</v>
      </c>
      <c r="H297" s="33">
        <f t="shared" si="33"/>
        <v>0.54941731946502426</v>
      </c>
      <c r="I297" s="24">
        <v>1.0116321290443938E-6</v>
      </c>
      <c r="J297" s="24">
        <f t="shared" si="34"/>
        <v>5.5580821262426632E-7</v>
      </c>
    </row>
    <row r="298" spans="2:10" ht="13.5" x14ac:dyDescent="0.25">
      <c r="B298" s="25">
        <v>8.7000000000004007</v>
      </c>
      <c r="C298" s="14">
        <f t="shared" si="28"/>
        <v>1.1428871694494963E-2</v>
      </c>
      <c r="D298" s="14">
        <f t="shared" si="29"/>
        <v>1.1428374123813534E-2</v>
      </c>
      <c r="E298" s="14">
        <f t="shared" si="30"/>
        <v>1.1428125353094717E-2</v>
      </c>
      <c r="F298" s="14">
        <f t="shared" si="31"/>
        <v>23.055392731735985</v>
      </c>
      <c r="G298" s="14">
        <f t="shared" si="32"/>
        <v>7.6851309105786596</v>
      </c>
      <c r="H298" s="33">
        <f t="shared" si="33"/>
        <v>0.78683539239298939</v>
      </c>
      <c r="I298" s="24">
        <v>2.4744196572871428E-7</v>
      </c>
      <c r="J298" s="24">
        <f t="shared" si="34"/>
        <v>1.9469609619864552E-7</v>
      </c>
    </row>
    <row r="299" spans="2:10" ht="13.5" x14ac:dyDescent="0.25">
      <c r="B299" s="25">
        <v>8.8000000000004004</v>
      </c>
      <c r="C299" s="14">
        <f t="shared" si="28"/>
        <v>1.156023803581099E-2</v>
      </c>
      <c r="D299" s="14">
        <f t="shared" si="29"/>
        <v>1.1559723110483285E-2</v>
      </c>
      <c r="E299" s="14">
        <f t="shared" si="30"/>
        <v>1.155946566330115E-2</v>
      </c>
      <c r="F299" s="14">
        <f t="shared" si="31"/>
        <v>23.320362036828293</v>
      </c>
      <c r="G299" s="14">
        <f t="shared" si="32"/>
        <v>7.7734540122760976</v>
      </c>
      <c r="H299" s="33">
        <f t="shared" si="33"/>
        <v>0.94890437491315294</v>
      </c>
      <c r="I299" s="24">
        <v>1.6108077303575689E-26</v>
      </c>
      <c r="J299" s="24">
        <f t="shared" si="34"/>
        <v>1.5285025024802234E-26</v>
      </c>
    </row>
    <row r="300" spans="2:10" ht="13.5" x14ac:dyDescent="0.25">
      <c r="B300" s="25">
        <v>8.9000000000004</v>
      </c>
      <c r="C300" s="14">
        <f t="shared" si="28"/>
        <v>1.1691604377127018E-2</v>
      </c>
      <c r="D300" s="14">
        <f t="shared" si="29"/>
        <v>1.1691071698266935E-2</v>
      </c>
      <c r="E300" s="14">
        <f t="shared" si="30"/>
        <v>1.1690805375218409E-2</v>
      </c>
      <c r="F300" s="14">
        <f t="shared" si="31"/>
        <v>23.585330134916706</v>
      </c>
      <c r="G300" s="14">
        <f t="shared" si="32"/>
        <v>7.8617767116389015</v>
      </c>
      <c r="H300" s="33">
        <f t="shared" si="33"/>
        <v>0.99951396303169471</v>
      </c>
      <c r="I300" s="24">
        <v>2.3644478708242821E-7</v>
      </c>
      <c r="J300" s="24">
        <f t="shared" si="34"/>
        <v>2.3632986617494308E-7</v>
      </c>
    </row>
    <row r="301" spans="2:10" ht="13.5" x14ac:dyDescent="0.25">
      <c r="B301" s="25">
        <v>9.0000000000003997</v>
      </c>
      <c r="C301" s="14">
        <f t="shared" si="28"/>
        <v>1.1822970718443045E-2</v>
      </c>
      <c r="D301" s="14">
        <f t="shared" si="29"/>
        <v>1.182241988263415E-2</v>
      </c>
      <c r="E301" s="14">
        <f t="shared" si="30"/>
        <v>1.1822144482052373E-2</v>
      </c>
      <c r="F301" s="14">
        <f t="shared" si="31"/>
        <v>23.850297012294586</v>
      </c>
      <c r="G301" s="14">
        <f t="shared" si="32"/>
        <v>7.9500990040981945</v>
      </c>
      <c r="H301" s="33">
        <f t="shared" si="33"/>
        <v>0.92767615617452193</v>
      </c>
      <c r="I301" s="24">
        <v>9.2369863508191144E-7</v>
      </c>
      <c r="J301" s="24">
        <f t="shared" si="34"/>
        <v>8.5689319925643997E-7</v>
      </c>
    </row>
    <row r="302" spans="2:10" ht="13.5" x14ac:dyDescent="0.25">
      <c r="B302" s="25">
        <v>9.1000000000003993</v>
      </c>
      <c r="C302" s="14">
        <f t="shared" si="28"/>
        <v>1.1954337059759073E-2</v>
      </c>
      <c r="D302" s="14">
        <f t="shared" si="29"/>
        <v>1.1953767659054685E-2</v>
      </c>
      <c r="E302" s="14">
        <f t="shared" si="30"/>
        <v>1.1953482977009081E-2</v>
      </c>
      <c r="F302" s="14">
        <f t="shared" si="31"/>
        <v>24.11526265525562</v>
      </c>
      <c r="G302" s="14">
        <f t="shared" si="32"/>
        <v>8.0384208850852055</v>
      </c>
      <c r="H302" s="33">
        <f t="shared" si="33"/>
        <v>0.74902900883168622</v>
      </c>
      <c r="I302" s="24">
        <v>2.0285765839890666E-6</v>
      </c>
      <c r="J302" s="24">
        <f t="shared" si="34"/>
        <v>1.5194627080444985E-6</v>
      </c>
    </row>
    <row r="303" spans="2:10" ht="13.5" x14ac:dyDescent="0.25">
      <c r="B303" s="25">
        <v>9.2000000000004007</v>
      </c>
      <c r="C303" s="14">
        <f t="shared" si="28"/>
        <v>1.2085703401075103E-2</v>
      </c>
      <c r="D303" s="14">
        <f t="shared" si="29"/>
        <v>1.2085115022998373E-2</v>
      </c>
      <c r="E303" s="14">
        <f t="shared" si="30"/>
        <v>1.2084820853294726E-2</v>
      </c>
      <c r="F303" s="14">
        <f t="shared" si="31"/>
        <v>24.380227050093808</v>
      </c>
      <c r="G303" s="14">
        <f t="shared" si="32"/>
        <v>8.1267423500312681</v>
      </c>
      <c r="H303" s="33">
        <f t="shared" si="33"/>
        <v>0.5036935493138216</v>
      </c>
      <c r="I303" s="24">
        <v>3.5178934668900296E-6</v>
      </c>
      <c r="J303" s="24">
        <f t="shared" si="34"/>
        <v>1.7719402464457439E-6</v>
      </c>
    </row>
    <row r="304" spans="2:10" ht="13.5" x14ac:dyDescent="0.25">
      <c r="B304" s="25">
        <v>9.3000000000004004</v>
      </c>
      <c r="C304" s="14">
        <f t="shared" si="28"/>
        <v>1.221706974239113E-2</v>
      </c>
      <c r="D304" s="14">
        <f t="shared" si="29"/>
        <v>1.2216461969935132E-2</v>
      </c>
      <c r="E304" s="14">
        <f t="shared" si="30"/>
        <v>1.2216158104115658E-2</v>
      </c>
      <c r="F304" s="14">
        <f t="shared" si="31"/>
        <v>24.645190183103466</v>
      </c>
      <c r="G304" s="14">
        <f t="shared" si="32"/>
        <v>8.2150633943678208</v>
      </c>
      <c r="H304" s="33">
        <f t="shared" si="33"/>
        <v>0.25075532620909236</v>
      </c>
      <c r="I304" s="24">
        <v>5.3585687242486155E-6</v>
      </c>
      <c r="J304" s="24">
        <f t="shared" si="34"/>
        <v>1.3436896484628015E-6</v>
      </c>
    </row>
    <row r="305" spans="2:10" ht="13.5" x14ac:dyDescent="0.25">
      <c r="B305" s="25">
        <v>9.4000000000004</v>
      </c>
      <c r="C305" s="14">
        <f t="shared" si="28"/>
        <v>1.2348436083707158E-2</v>
      </c>
      <c r="D305" s="14">
        <f t="shared" si="29"/>
        <v>1.2347808495334973E-2</v>
      </c>
      <c r="E305" s="14">
        <f t="shared" si="30"/>
        <v>1.23474947226784E-2</v>
      </c>
      <c r="F305" s="14">
        <f t="shared" si="31"/>
        <v>24.910152040579263</v>
      </c>
      <c r="G305" s="14">
        <f t="shared" si="32"/>
        <v>8.3033840135264203</v>
      </c>
      <c r="H305" s="33">
        <f t="shared" si="33"/>
        <v>6.0069881007492172E-2</v>
      </c>
      <c r="I305" s="24">
        <v>7.5177286545426212E-6</v>
      </c>
      <c r="J305" s="24">
        <f t="shared" si="34"/>
        <v>4.5158906572498945E-7</v>
      </c>
    </row>
    <row r="306" spans="2:10" ht="13.5" x14ac:dyDescent="0.25">
      <c r="B306" s="25">
        <v>9.5000000000003997</v>
      </c>
      <c r="C306" s="14">
        <f t="shared" si="28"/>
        <v>1.2479802425023185E-2</v>
      </c>
      <c r="D306" s="14">
        <f t="shared" si="29"/>
        <v>1.2479154594667988E-2</v>
      </c>
      <c r="E306" s="14">
        <f t="shared" si="30"/>
        <v>1.2478830702189626E-2</v>
      </c>
      <c r="F306" s="14">
        <f t="shared" si="31"/>
        <v>25.175112608816168</v>
      </c>
      <c r="G306" s="14">
        <f t="shared" si="32"/>
        <v>8.3917042029387208</v>
      </c>
      <c r="H306" s="33">
        <f t="shared" si="33"/>
        <v>2.4323327523491649E-3</v>
      </c>
      <c r="I306" s="24">
        <v>9.9628057979477887E-6</v>
      </c>
      <c r="J306" s="24">
        <f t="shared" si="34"/>
        <v>2.4232858847642563E-8</v>
      </c>
    </row>
    <row r="307" spans="2:10" ht="13.5" x14ac:dyDescent="0.25">
      <c r="B307" s="25">
        <v>9.6000000000003993</v>
      </c>
      <c r="C307" s="14">
        <f t="shared" si="28"/>
        <v>1.2611168766339213E-2</v>
      </c>
      <c r="D307" s="14">
        <f t="shared" si="29"/>
        <v>1.2610500263404361E-2</v>
      </c>
      <c r="E307" s="14">
        <f t="shared" si="30"/>
        <v>1.2610166035856182E-2</v>
      </c>
      <c r="F307" s="14">
        <f t="shared" si="31"/>
        <v>25.440071874109496</v>
      </c>
      <c r="G307" s="14">
        <f t="shared" si="32"/>
        <v>8.4800239580364973</v>
      </c>
      <c r="H307" s="33">
        <f t="shared" si="33"/>
        <v>0.13936277566013042</v>
      </c>
      <c r="I307" s="24">
        <v>1.2661635164110091E-5</v>
      </c>
      <c r="J307" s="24">
        <f t="shared" si="34"/>
        <v>1.7645606208662931E-6</v>
      </c>
    </row>
    <row r="308" spans="2:10" ht="13.5" x14ac:dyDescent="0.25">
      <c r="B308" s="25">
        <v>9.7000000000004007</v>
      </c>
      <c r="C308" s="14">
        <f t="shared" si="28"/>
        <v>1.2742535107655243E-2</v>
      </c>
      <c r="D308" s="14">
        <f t="shared" si="29"/>
        <v>1.2741845497014367E-2</v>
      </c>
      <c r="E308" s="14">
        <f t="shared" si="30"/>
        <v>1.2741500716885085E-2</v>
      </c>
      <c r="F308" s="14">
        <f t="shared" si="31"/>
        <v>25.705029822754916</v>
      </c>
      <c r="G308" s="14">
        <f t="shared" si="32"/>
        <v>8.568343274251637</v>
      </c>
      <c r="H308" s="33">
        <f t="shared" si="33"/>
        <v>0.51381492205466139</v>
      </c>
      <c r="I308" s="24">
        <v>1.5582547030258396E-5</v>
      </c>
      <c r="J308" s="24">
        <f t="shared" si="34"/>
        <v>8.0065451877653138E-6</v>
      </c>
    </row>
    <row r="309" spans="2:10" ht="13.5" x14ac:dyDescent="0.25">
      <c r="B309" s="25">
        <v>9.8000000000004004</v>
      </c>
      <c r="C309" s="14">
        <f t="shared" si="28"/>
        <v>1.287390144897127E-2</v>
      </c>
      <c r="D309" s="14">
        <f t="shared" si="29"/>
        <v>1.287319029096836E-2</v>
      </c>
      <c r="E309" s="14">
        <f t="shared" si="30"/>
        <v>1.287283473848351E-2</v>
      </c>
      <c r="F309" s="14">
        <f t="shared" si="31"/>
        <v>25.969986441048391</v>
      </c>
      <c r="G309" s="14">
        <f t="shared" si="32"/>
        <v>8.6566621470161298</v>
      </c>
      <c r="H309" s="33">
        <f t="shared" si="33"/>
        <v>1.1430082396569405</v>
      </c>
      <c r="I309" s="24">
        <v>1.8694456051935827E-5</v>
      </c>
      <c r="J309" s="24">
        <f t="shared" si="34"/>
        <v>2.1367917303267206E-5</v>
      </c>
    </row>
    <row r="310" spans="2:10" ht="13.5" x14ac:dyDescent="0.25">
      <c r="B310" s="25">
        <v>9.9000000000004</v>
      </c>
      <c r="C310" s="14">
        <f t="shared" si="28"/>
        <v>1.3005267790287298E-2</v>
      </c>
      <c r="D310" s="14">
        <f t="shared" si="29"/>
        <v>1.30045346407368E-2</v>
      </c>
      <c r="E310" s="14">
        <f t="shared" si="30"/>
        <v>1.3004168093858813E-2</v>
      </c>
      <c r="F310" s="14">
        <f t="shared" si="31"/>
        <v>26.234941715286286</v>
      </c>
      <c r="G310" s="14">
        <f t="shared" si="32"/>
        <v>8.7449805717620954</v>
      </c>
      <c r="H310" s="33">
        <f t="shared" si="33"/>
        <v>2.0143267705129082</v>
      </c>
      <c r="I310" s="24">
        <v>2.1966946445378933E-5</v>
      </c>
      <c r="J310" s="24">
        <f t="shared" si="34"/>
        <v>4.4248608291350152E-5</v>
      </c>
    </row>
    <row r="311" spans="2:10" ht="13.5" x14ac:dyDescent="0.25">
      <c r="B311" s="25">
        <v>10.0000000000004</v>
      </c>
      <c r="C311" s="14">
        <f t="shared" si="28"/>
        <v>1.3136634131603325E-2</v>
      </c>
      <c r="D311" s="14">
        <f t="shared" si="29"/>
        <v>1.3135878541790226E-2</v>
      </c>
      <c r="E311" s="14">
        <f t="shared" si="30"/>
        <v>1.3135500776218511E-2</v>
      </c>
      <c r="F311" s="14">
        <f t="shared" si="31"/>
        <v>26.49989563176527</v>
      </c>
      <c r="G311" s="14">
        <f t="shared" si="32"/>
        <v>8.8332985439217566</v>
      </c>
      <c r="H311" s="33">
        <f t="shared" si="33"/>
        <v>3.084852476679202</v>
      </c>
      <c r="I311" s="24">
        <v>2.5370353018006875E-5</v>
      </c>
      <c r="J311" s="24">
        <f t="shared" si="34"/>
        <v>7.8263796341824181E-5</v>
      </c>
    </row>
    <row r="312" spans="2:10" ht="13.5" x14ac:dyDescent="0.25">
      <c r="B312" s="25">
        <v>10.100000000000399</v>
      </c>
      <c r="C312" s="14">
        <f t="shared" si="28"/>
        <v>1.3268000472919353E-2</v>
      </c>
      <c r="D312" s="14">
        <f t="shared" si="29"/>
        <v>1.3267221989599282E-2</v>
      </c>
      <c r="E312" s="14">
        <f t="shared" si="30"/>
        <v>1.3266832778770313E-2</v>
      </c>
      <c r="F312" s="14">
        <f t="shared" si="31"/>
        <v>26.764848176782394</v>
      </c>
      <c r="G312" s="14">
        <f t="shared" si="32"/>
        <v>8.921616058927464</v>
      </c>
      <c r="H312" s="33">
        <f t="shared" si="33"/>
        <v>4.2846535955415073</v>
      </c>
      <c r="I312" s="24">
        <v>2.887583784149878E-5</v>
      </c>
      <c r="J312" s="24">
        <f t="shared" si="34"/>
        <v>1.2372296243185127E-4</v>
      </c>
    </row>
    <row r="313" spans="2:10" ht="13.5" x14ac:dyDescent="0.25">
      <c r="B313" s="25">
        <v>10.200000000000401</v>
      </c>
      <c r="C313" s="14">
        <f t="shared" si="28"/>
        <v>1.3399366814235383E-2</v>
      </c>
      <c r="D313" s="14">
        <f t="shared" si="29"/>
        <v>1.3398564979634696E-2</v>
      </c>
      <c r="E313" s="14">
        <f t="shared" si="30"/>
        <v>1.3398164094722085E-2</v>
      </c>
      <c r="F313" s="14">
        <f t="shared" si="31"/>
        <v>27.02979933663503</v>
      </c>
      <c r="G313" s="14">
        <f t="shared" si="32"/>
        <v>9.0099331122116766</v>
      </c>
      <c r="H313" s="33">
        <f t="shared" si="33"/>
        <v>5.5234843160658968</v>
      </c>
      <c r="I313" s="24">
        <v>3.245546238048284E-5</v>
      </c>
      <c r="J313" s="24">
        <f t="shared" si="34"/>
        <v>1.7926723742926371E-4</v>
      </c>
    </row>
    <row r="314" spans="2:10" ht="13.5" x14ac:dyDescent="0.25">
      <c r="B314" s="25">
        <v>10.3000000000004</v>
      </c>
      <c r="C314" s="14">
        <f t="shared" si="28"/>
        <v>1.353073315555141E-2</v>
      </c>
      <c r="D314" s="14">
        <f t="shared" si="29"/>
        <v>1.3529907507367293E-2</v>
      </c>
      <c r="E314" s="14">
        <f t="shared" si="30"/>
        <v>1.3529494717281879E-2</v>
      </c>
      <c r="F314" s="14">
        <f t="shared" si="31"/>
        <v>27.294749097620944</v>
      </c>
      <c r="G314" s="14">
        <f t="shared" si="32"/>
        <v>9.0982496992069777</v>
      </c>
      <c r="H314" s="33">
        <f t="shared" si="33"/>
        <v>6.7001284490873836</v>
      </c>
      <c r="I314" s="24">
        <v>3.6082254908852115E-5</v>
      </c>
      <c r="J314" s="24">
        <f t="shared" si="34"/>
        <v>2.4175574262202295E-4</v>
      </c>
    </row>
    <row r="315" spans="2:10" ht="13.5" x14ac:dyDescent="0.25">
      <c r="B315" s="25">
        <v>10.4000000000004</v>
      </c>
      <c r="C315" s="14">
        <f t="shared" si="28"/>
        <v>1.3662099496867438E-2</v>
      </c>
      <c r="D315" s="14">
        <f t="shared" si="29"/>
        <v>1.3661249568267997E-2</v>
      </c>
      <c r="E315" s="14">
        <f t="shared" si="30"/>
        <v>1.3660824639657931E-2</v>
      </c>
      <c r="F315" s="14">
        <f t="shared" si="31"/>
        <v>27.559697446038236</v>
      </c>
      <c r="G315" s="14">
        <f t="shared" si="32"/>
        <v>9.1865658153460767</v>
      </c>
      <c r="H315" s="33">
        <f t="shared" si="33"/>
        <v>7.7132890516182044</v>
      </c>
      <c r="I315" s="24">
        <v>3.9730273065086893E-5</v>
      </c>
      <c r="J315" s="24">
        <f t="shared" si="34"/>
        <v>3.0645108025073635E-4</v>
      </c>
    </row>
    <row r="316" spans="2:10" ht="13.5" x14ac:dyDescent="0.25">
      <c r="B316" s="25">
        <v>10.5000000000004</v>
      </c>
      <c r="C316" s="14">
        <f t="shared" si="28"/>
        <v>1.3793465838183465E-2</v>
      </c>
      <c r="D316" s="14">
        <f t="shared" si="29"/>
        <v>1.3792591157807824E-2</v>
      </c>
      <c r="E316" s="14">
        <f t="shared" si="30"/>
        <v>1.3792153855058645E-2</v>
      </c>
      <c r="F316" s="14">
        <f t="shared" si="31"/>
        <v>27.824644368185382</v>
      </c>
      <c r="G316" s="14">
        <f t="shared" si="32"/>
        <v>9.2748814560617934</v>
      </c>
      <c r="H316" s="33">
        <f t="shared" si="33"/>
        <v>8.4727291453020523</v>
      </c>
      <c r="I316" s="24">
        <v>4.3374661417615652E-5</v>
      </c>
      <c r="J316" s="24">
        <f t="shared" si="34"/>
        <v>3.675017579606406E-4</v>
      </c>
    </row>
    <row r="317" spans="2:10" ht="13.5" x14ac:dyDescent="0.25">
      <c r="B317" s="25">
        <v>10.600000000000399</v>
      </c>
      <c r="C317" s="14">
        <f t="shared" si="28"/>
        <v>1.3924832179499493E-2</v>
      </c>
      <c r="D317" s="14">
        <f t="shared" si="29"/>
        <v>1.3923932271457894E-2</v>
      </c>
      <c r="E317" s="14">
        <f t="shared" si="30"/>
        <v>1.3923482356692624E-2</v>
      </c>
      <c r="F317" s="14">
        <f t="shared" si="31"/>
        <v>28.089589850361239</v>
      </c>
      <c r="G317" s="14">
        <f t="shared" si="32"/>
        <v>9.3631966167870786</v>
      </c>
      <c r="H317" s="33">
        <f t="shared" si="33"/>
        <v>8.909330224542984</v>
      </c>
      <c r="I317" s="24">
        <v>4.6991703931134307E-5</v>
      </c>
      <c r="J317" s="24">
        <f t="shared" si="34"/>
        <v>4.1866460813643023E-4</v>
      </c>
    </row>
    <row r="318" spans="2:10" ht="13.5" x14ac:dyDescent="0.25">
      <c r="B318" s="25">
        <v>10.700000000000401</v>
      </c>
      <c r="C318" s="14">
        <f t="shared" si="28"/>
        <v>1.4056198520815523E-2</v>
      </c>
      <c r="D318" s="14">
        <f t="shared" si="29"/>
        <v>1.4055272904689421E-2</v>
      </c>
      <c r="E318" s="14">
        <f t="shared" si="30"/>
        <v>1.4054810137768646E-2</v>
      </c>
      <c r="F318" s="14">
        <f t="shared" si="31"/>
        <v>28.35453387886502</v>
      </c>
      <c r="G318" s="14">
        <f t="shared" si="32"/>
        <v>9.4515112929550078</v>
      </c>
      <c r="H318" s="33">
        <f t="shared" si="33"/>
        <v>8.9828601486362345</v>
      </c>
      <c r="I318" s="24">
        <v>5.0558871244811199E-5</v>
      </c>
      <c r="J318" s="24">
        <f t="shared" si="34"/>
        <v>4.5416326966504495E-4</v>
      </c>
    </row>
    <row r="319" spans="2:10" ht="13.5" x14ac:dyDescent="0.25">
      <c r="B319" s="25">
        <v>10.8000000000004</v>
      </c>
      <c r="C319" s="14">
        <f t="shared" si="28"/>
        <v>1.418756486213155E-2</v>
      </c>
      <c r="D319" s="14">
        <f t="shared" si="29"/>
        <v>1.4186613052973713E-2</v>
      </c>
      <c r="E319" s="14">
        <f t="shared" si="30"/>
        <v>1.4186137191495671E-2</v>
      </c>
      <c r="F319" s="14">
        <f t="shared" si="31"/>
        <v>28.619476439996312</v>
      </c>
      <c r="G319" s="14">
        <f t="shared" si="32"/>
        <v>9.5398254799987701</v>
      </c>
      <c r="H319" s="33">
        <f t="shared" si="33"/>
        <v>8.6865150900058286</v>
      </c>
      <c r="I319" s="24">
        <v>5.4054862693399174E-5</v>
      </c>
      <c r="J319" s="24">
        <f t="shared" si="34"/>
        <v>4.6954838047440504E-4</v>
      </c>
    </row>
    <row r="320" spans="2:10" ht="13.5" x14ac:dyDescent="0.25">
      <c r="B320" s="25">
        <v>10.9000000000004</v>
      </c>
      <c r="C320" s="14">
        <f t="shared" si="28"/>
        <v>1.4318931203447578E-2</v>
      </c>
      <c r="D320" s="14">
        <f t="shared" si="29"/>
        <v>1.4317952711782192E-2</v>
      </c>
      <c r="E320" s="14">
        <f t="shared" si="30"/>
        <v>1.4317463511082861E-2</v>
      </c>
      <c r="F320" s="14">
        <f t="shared" si="31"/>
        <v>28.884417520055106</v>
      </c>
      <c r="G320" s="14">
        <f t="shared" si="32"/>
        <v>9.6281391733516983</v>
      </c>
      <c r="H320" s="33">
        <f t="shared" si="33"/>
        <v>8.0476880368883013</v>
      </c>
      <c r="I320" s="24">
        <v>5.745964302234117E-5</v>
      </c>
      <c r="J320" s="24">
        <f t="shared" si="34"/>
        <v>4.6241728175476737E-4</v>
      </c>
    </row>
    <row r="321" spans="2:10" ht="13.5" x14ac:dyDescent="0.25">
      <c r="B321" s="25">
        <v>11.0000000000004</v>
      </c>
      <c r="C321" s="14">
        <f t="shared" si="28"/>
        <v>1.4450297544763605E-2</v>
      </c>
      <c r="D321" s="14">
        <f t="shared" si="29"/>
        <v>1.4449291876586369E-2</v>
      </c>
      <c r="E321" s="14">
        <f t="shared" si="30"/>
        <v>1.4448789089739554E-2</v>
      </c>
      <c r="F321" s="14">
        <f t="shared" si="31"/>
        <v>29.149357105341732</v>
      </c>
      <c r="G321" s="14">
        <f t="shared" si="32"/>
        <v>9.7164523684472428</v>
      </c>
      <c r="H321" s="33">
        <f t="shared" si="33"/>
        <v>7.1248713480762218</v>
      </c>
      <c r="I321" s="24">
        <v>6.0754473767950768E-5</v>
      </c>
      <c r="J321" s="24">
        <f t="shared" si="34"/>
        <v>4.3286780941672085E-4</v>
      </c>
    </row>
    <row r="322" spans="2:10" ht="13.5" x14ac:dyDescent="0.25">
      <c r="B322" s="25">
        <v>11.100000000000399</v>
      </c>
      <c r="C322" s="14">
        <f t="shared" si="28"/>
        <v>1.4581663886079633E-2</v>
      </c>
      <c r="D322" s="14">
        <f t="shared" si="29"/>
        <v>1.4580630542857864E-2</v>
      </c>
      <c r="E322" s="14">
        <f t="shared" si="30"/>
        <v>1.458011392067529E-2</v>
      </c>
      <c r="F322" s="14">
        <f t="shared" si="31"/>
        <v>29.414295182156955</v>
      </c>
      <c r="G322" s="14">
        <f t="shared" si="32"/>
        <v>9.8047650607189833</v>
      </c>
      <c r="H322" s="33">
        <f t="shared" si="33"/>
        <v>6.0010671759909942</v>
      </c>
      <c r="I322" s="24">
        <v>6.3921939293567297E-5</v>
      </c>
      <c r="J322" s="24">
        <f t="shared" si="34"/>
        <v>3.8359985172031568E-4</v>
      </c>
    </row>
    <row r="323" spans="2:10" ht="13.5" x14ac:dyDescent="0.25">
      <c r="B323" s="25">
        <v>11.200000000000401</v>
      </c>
      <c r="C323" s="14">
        <f t="shared" si="28"/>
        <v>1.4713030227395663E-2</v>
      </c>
      <c r="D323" s="14">
        <f t="shared" si="29"/>
        <v>1.4711968706068399E-2</v>
      </c>
      <c r="E323" s="14">
        <f t="shared" si="30"/>
        <v>1.4711437997099798E-2</v>
      </c>
      <c r="F323" s="14">
        <f t="shared" si="31"/>
        <v>29.67923173680191</v>
      </c>
      <c r="G323" s="14">
        <f t="shared" si="32"/>
        <v>9.8930772456006348</v>
      </c>
      <c r="H323" s="33">
        <f t="shared" si="33"/>
        <v>4.7744999688694039</v>
      </c>
      <c r="I323" s="24">
        <v>6.6945967492168537E-5</v>
      </c>
      <c r="J323" s="24">
        <f t="shared" si="34"/>
        <v>3.1963351970729081E-4</v>
      </c>
    </row>
    <row r="324" spans="2:10" ht="13.5" x14ac:dyDescent="0.25">
      <c r="B324" s="25">
        <v>11.3000000000004</v>
      </c>
      <c r="C324" s="14">
        <f t="shared" si="28"/>
        <v>1.484439656871169E-2</v>
      </c>
      <c r="D324" s="14">
        <f t="shared" si="29"/>
        <v>1.4843306361689795E-2</v>
      </c>
      <c r="E324" s="14">
        <f t="shared" si="30"/>
        <v>1.4842761312222999E-2</v>
      </c>
      <c r="F324" s="14">
        <f t="shared" si="31"/>
        <v>29.944166755578113</v>
      </c>
      <c r="G324" s="14">
        <f t="shared" si="32"/>
        <v>9.9813889185260347</v>
      </c>
      <c r="H324" s="33">
        <f t="shared" si="33"/>
        <v>3.5477481581842985</v>
      </c>
      <c r="I324" s="24">
        <v>6.9811845185263017E-5</v>
      </c>
      <c r="J324" s="24">
        <f t="shared" si="34"/>
        <v>2.4767484517546426E-4</v>
      </c>
    </row>
    <row r="325" spans="2:10" ht="13.5" x14ac:dyDescent="0.25">
      <c r="B325" s="25">
        <v>11.4000000000004</v>
      </c>
      <c r="C325" s="14">
        <f t="shared" si="28"/>
        <v>1.4975762910027718E-2</v>
      </c>
      <c r="D325" s="14">
        <f t="shared" si="29"/>
        <v>1.4974643505193987E-2</v>
      </c>
      <c r="E325" s="14">
        <f t="shared" si="30"/>
        <v>1.4974083859255017E-2</v>
      </c>
      <c r="F325" s="14">
        <f t="shared" si="31"/>
        <v>30.209100224787491</v>
      </c>
      <c r="G325" s="14">
        <f t="shared" si="32"/>
        <v>10.069700074929161</v>
      </c>
      <c r="H325" s="33">
        <f t="shared" si="33"/>
        <v>2.4165979854901098</v>
      </c>
      <c r="I325" s="24">
        <v>7.2506228266698404E-5</v>
      </c>
      <c r="J325" s="24">
        <f t="shared" si="34"/>
        <v>1.7521840516478943E-4</v>
      </c>
    </row>
    <row r="326" spans="2:10" ht="13.5" x14ac:dyDescent="0.25">
      <c r="B326" s="25">
        <v>11.5000000000004</v>
      </c>
      <c r="C326" s="14">
        <f t="shared" si="28"/>
        <v>1.5107129251343745E-2</v>
      </c>
      <c r="D326" s="14">
        <f t="shared" si="29"/>
        <v>1.5105980132053007E-2</v>
      </c>
      <c r="E326" s="14">
        <f t="shared" si="30"/>
        <v>1.5105405631406169E-2</v>
      </c>
      <c r="F326" s="14">
        <f t="shared" si="31"/>
        <v>30.474032130732368</v>
      </c>
      <c r="G326" s="14">
        <f t="shared" si="32"/>
        <v>10.15801071024412</v>
      </c>
      <c r="H326" s="33">
        <f t="shared" si="33"/>
        <v>1.4599485750189005</v>
      </c>
      <c r="I326" s="24">
        <v>7.5017146658596702E-5</v>
      </c>
      <c r="J326" s="24">
        <f t="shared" si="34"/>
        <v>1.0952117636620213E-4</v>
      </c>
    </row>
    <row r="327" spans="2:10" ht="13.5" x14ac:dyDescent="0.25">
      <c r="B327" s="25">
        <v>11.600000000000399</v>
      </c>
      <c r="C327" s="14">
        <f t="shared" si="28"/>
        <v>1.5238495592659773E-2</v>
      </c>
      <c r="D327" s="14">
        <f t="shared" si="29"/>
        <v>1.5237316237739001E-2</v>
      </c>
      <c r="E327" s="14">
        <f t="shared" si="30"/>
        <v>1.523672662188698E-2</v>
      </c>
      <c r="F327" s="14">
        <f t="shared" si="31"/>
        <v>30.738962459715481</v>
      </c>
      <c r="G327" s="14">
        <f t="shared" si="32"/>
        <v>10.24632081990516</v>
      </c>
      <c r="H327" s="33">
        <f t="shared" si="33"/>
        <v>0.73196085125594124</v>
      </c>
      <c r="I327" s="24">
        <v>7.7334004164526636E-5</v>
      </c>
      <c r="J327" s="24">
        <f t="shared" si="34"/>
        <v>5.6605463519297419E-5</v>
      </c>
    </row>
    <row r="328" spans="2:10" ht="13.5" x14ac:dyDescent="0.25">
      <c r="B328" s="25">
        <v>11.7000000000005</v>
      </c>
      <c r="C328" s="14">
        <f t="shared" si="28"/>
        <v>1.5369861933975933E-2</v>
      </c>
      <c r="D328" s="14">
        <f t="shared" si="29"/>
        <v>1.5368651817724352E-2</v>
      </c>
      <c r="E328" s="14">
        <f t="shared" si="30"/>
        <v>1.5368046823908302E-2</v>
      </c>
      <c r="F328" s="14">
        <f t="shared" si="31"/>
        <v>31.003891198040236</v>
      </c>
      <c r="G328" s="14">
        <f t="shared" si="32"/>
        <v>10.334630399346743</v>
      </c>
      <c r="H328" s="33">
        <f t="shared" si="33"/>
        <v>0.25736081232175756</v>
      </c>
      <c r="I328" s="24">
        <v>7.9447573322442161E-5</v>
      </c>
      <c r="J328" s="24">
        <f t="shared" si="34"/>
        <v>2.0446692007256111E-5</v>
      </c>
    </row>
    <row r="329" spans="2:10" ht="13.5" x14ac:dyDescent="0.25">
      <c r="B329" s="25">
        <v>11.8000000000005</v>
      </c>
      <c r="C329" s="14">
        <f t="shared" si="28"/>
        <v>1.5501228275291962E-2</v>
      </c>
      <c r="D329" s="14">
        <f t="shared" si="29"/>
        <v>1.5499986867481155E-2</v>
      </c>
      <c r="E329" s="14">
        <f t="shared" si="30"/>
        <v>1.5499366230680798E-2</v>
      </c>
      <c r="F329" s="14">
        <f t="shared" si="31"/>
        <v>31.268818332009637</v>
      </c>
      <c r="G329" s="14">
        <f t="shared" si="32"/>
        <v>10.422939444003212</v>
      </c>
      <c r="H329" s="33">
        <f t="shared" si="33"/>
        <v>3.0415001655793954E-2</v>
      </c>
      <c r="I329" s="24">
        <v>8.1349985376680625E-5</v>
      </c>
      <c r="J329" s="24">
        <f t="shared" si="34"/>
        <v>2.4742599399305553E-6</v>
      </c>
    </row>
    <row r="330" spans="2:10" ht="13.5" x14ac:dyDescent="0.25">
      <c r="B330" s="25">
        <v>11.9000000000005</v>
      </c>
      <c r="C330" s="14">
        <f t="shared" si="28"/>
        <v>1.563259461660799E-2</v>
      </c>
      <c r="D330" s="14">
        <f t="shared" si="29"/>
        <v>1.5631321382482011E-2</v>
      </c>
      <c r="E330" s="14">
        <f t="shared" si="30"/>
        <v>1.5630684835415732E-2</v>
      </c>
      <c r="F330" s="14">
        <f t="shared" si="31"/>
        <v>31.533743847927926</v>
      </c>
      <c r="G330" s="14">
        <f t="shared" si="32"/>
        <v>10.511247949309308</v>
      </c>
      <c r="H330" s="33">
        <f t="shared" si="33"/>
        <v>1.7641367905758293E-2</v>
      </c>
      <c r="I330" s="24">
        <v>8.3034715504394277E-5</v>
      </c>
      <c r="J330" s="24">
        <f t="shared" si="34"/>
        <v>1.4648459651629917E-6</v>
      </c>
    </row>
    <row r="331" spans="2:10" ht="13.5" x14ac:dyDescent="0.25">
      <c r="B331" s="25">
        <v>12.000000000000499</v>
      </c>
      <c r="C331" s="14">
        <f t="shared" si="28"/>
        <v>1.5763960957924015E-2</v>
      </c>
      <c r="D331" s="14">
        <f t="shared" si="29"/>
        <v>1.5762655358199498E-2</v>
      </c>
      <c r="E331" s="14">
        <f t="shared" si="30"/>
        <v>1.5762002631324441E-2</v>
      </c>
      <c r="F331" s="14">
        <f t="shared" si="31"/>
        <v>31.798667732099481</v>
      </c>
      <c r="G331" s="14">
        <f t="shared" si="32"/>
        <v>10.599555910699825</v>
      </c>
      <c r="H331" s="33">
        <f t="shared" si="33"/>
        <v>0.16385825055915734</v>
      </c>
      <c r="I331" s="24">
        <v>8.4496563447137348E-5</v>
      </c>
      <c r="J331" s="24">
        <f t="shared" si="34"/>
        <v>1.3845459064708768E-5</v>
      </c>
    </row>
    <row r="332" spans="2:10" ht="13.5" x14ac:dyDescent="0.25">
      <c r="B332" s="25">
        <v>12.100000000000501</v>
      </c>
      <c r="C332" s="14">
        <f t="shared" ref="C332:C395" si="35">B332/$B$2</f>
        <v>1.5895327299240047E-2</v>
      </c>
      <c r="D332" s="14">
        <f t="shared" ref="D332:D395" si="36">ATAN(C332)</f>
        <v>1.5893988790106318E-2</v>
      </c>
      <c r="E332" s="14">
        <f t="shared" ref="E332:E395" si="37">SIN(D332)</f>
        <v>1.5893319611618481E-2</v>
      </c>
      <c r="F332" s="14">
        <f t="shared" ref="F332:F395" si="38">PI()*3*$P$6*E332/$C$2</f>
        <v>32.063589970829113</v>
      </c>
      <c r="G332" s="14">
        <f t="shared" ref="G332:G395" si="39">PI()*$P$6*E332/$C$2</f>
        <v>10.687863323609703</v>
      </c>
      <c r="H332" s="33">
        <f t="shared" ref="H332:H395" si="40">(SIN(F332)^2)/(SIN(G332)^2)</f>
        <v>0.4007648099000895</v>
      </c>
      <c r="I332" s="24">
        <v>8.5731629712888248E-5</v>
      </c>
      <c r="J332" s="24">
        <f t="shared" ref="J332:J395" si="41">H332*I332</f>
        <v>3.4358220284310526E-5</v>
      </c>
    </row>
    <row r="333" spans="2:10" ht="13.5" x14ac:dyDescent="0.25">
      <c r="B333" s="25">
        <v>12.2000000000005</v>
      </c>
      <c r="C333" s="14">
        <f t="shared" si="35"/>
        <v>1.6026693640556075E-2</v>
      </c>
      <c r="D333" s="14">
        <f t="shared" si="36"/>
        <v>1.6025321673675264E-2</v>
      </c>
      <c r="E333" s="14">
        <f t="shared" si="37"/>
        <v>1.6024635769509608E-2</v>
      </c>
      <c r="F333" s="14">
        <f t="shared" si="38"/>
        <v>32.328510550422045</v>
      </c>
      <c r="G333" s="14">
        <f t="shared" si="39"/>
        <v>10.776170183474015</v>
      </c>
      <c r="H333" s="33">
        <f t="shared" si="40"/>
        <v>0.65693829920771074</v>
      </c>
      <c r="I333" s="24">
        <v>8.6737287527508699E-5</v>
      </c>
      <c r="J333" s="24">
        <f t="shared" si="41"/>
        <v>5.6981046146211745E-5</v>
      </c>
    </row>
    <row r="334" spans="2:10" ht="13.5" x14ac:dyDescent="0.25">
      <c r="B334" s="25">
        <v>12.3000000000005</v>
      </c>
      <c r="C334" s="14">
        <f t="shared" si="35"/>
        <v>1.61580599818721E-2</v>
      </c>
      <c r="D334" s="14">
        <f t="shared" si="36"/>
        <v>1.6156654004379253E-2</v>
      </c>
      <c r="E334" s="14">
        <f t="shared" si="37"/>
        <v>1.6155951098209786E-2</v>
      </c>
      <c r="F334" s="14">
        <f t="shared" si="38"/>
        <v>32.59342945718393</v>
      </c>
      <c r="G334" s="14">
        <f t="shared" si="39"/>
        <v>10.864476485727975</v>
      </c>
      <c r="H334" s="33">
        <f t="shared" si="40"/>
        <v>0.86796502305066126</v>
      </c>
      <c r="I334" s="24">
        <v>8.7512150727495059E-5</v>
      </c>
      <c r="J334" s="24">
        <f t="shared" si="41"/>
        <v>7.5957485923403191E-5</v>
      </c>
    </row>
    <row r="335" spans="2:10" ht="13.5" x14ac:dyDescent="0.25">
      <c r="B335" s="25">
        <v>12.4000000000005</v>
      </c>
      <c r="C335" s="14">
        <f t="shared" si="35"/>
        <v>1.6289426323188128E-2</v>
      </c>
      <c r="D335" s="14">
        <f t="shared" si="36"/>
        <v>1.6287985777691326E-2</v>
      </c>
      <c r="E335" s="14">
        <f t="shared" si="37"/>
        <v>1.6287265590931216E-2</v>
      </c>
      <c r="F335" s="14">
        <f t="shared" si="38"/>
        <v>32.858346677420883</v>
      </c>
      <c r="G335" s="14">
        <f t="shared" si="39"/>
        <v>10.95278222580696</v>
      </c>
      <c r="H335" s="33">
        <f t="shared" si="40"/>
        <v>0.98541324007645514</v>
      </c>
      <c r="I335" s="24">
        <v>8.8056037797809382E-5</v>
      </c>
      <c r="J335" s="24">
        <f t="shared" si="41"/>
        <v>8.6771585514634146E-5</v>
      </c>
    </row>
    <row r="336" spans="2:10" ht="13.5" x14ac:dyDescent="0.25">
      <c r="B336" s="25">
        <v>12.500000000000499</v>
      </c>
      <c r="C336" s="14">
        <f t="shared" si="35"/>
        <v>1.6420792664504157E-2</v>
      </c>
      <c r="D336" s="14">
        <f t="shared" si="36"/>
        <v>1.6419316989084626E-2</v>
      </c>
      <c r="E336" s="14">
        <f t="shared" si="37"/>
        <v>1.6418579240886296E-2</v>
      </c>
      <c r="F336" s="14">
        <f t="shared" si="38"/>
        <v>33.123262197439416</v>
      </c>
      <c r="G336" s="14">
        <f t="shared" si="39"/>
        <v>11.04108739914647</v>
      </c>
      <c r="H336" s="33">
        <f t="shared" si="40"/>
        <v>0.98350845186240454</v>
      </c>
      <c r="I336" s="24">
        <v>8.8369932269565169E-5</v>
      </c>
      <c r="J336" s="24">
        <f t="shared" si="41"/>
        <v>8.6912575277625582E-5</v>
      </c>
    </row>
    <row r="337" spans="2:10" ht="13.5" x14ac:dyDescent="0.25">
      <c r="B337" s="25">
        <v>12.600000000000501</v>
      </c>
      <c r="C337" s="14">
        <f t="shared" si="35"/>
        <v>1.6552159005820185E-2</v>
      </c>
      <c r="D337" s="14">
        <f t="shared" si="36"/>
        <v>1.6550647634032415E-2</v>
      </c>
      <c r="E337" s="14">
        <f t="shared" si="37"/>
        <v>1.6549892041287644E-2</v>
      </c>
      <c r="F337" s="14">
        <f t="shared" si="38"/>
        <v>33.388176003546491</v>
      </c>
      <c r="G337" s="14">
        <f t="shared" si="39"/>
        <v>11.129392001182163</v>
      </c>
      <c r="H337" s="33">
        <f t="shared" si="40"/>
        <v>0.8626653805913147</v>
      </c>
      <c r="I337" s="24">
        <v>8.8455939702351434E-5</v>
      </c>
      <c r="J337" s="24">
        <f t="shared" si="41"/>
        <v>7.6307876888891387E-5</v>
      </c>
    </row>
    <row r="338" spans="2:10" ht="13.5" x14ac:dyDescent="0.25">
      <c r="B338" s="25">
        <v>12.7000000000005</v>
      </c>
      <c r="C338" s="14">
        <f t="shared" si="35"/>
        <v>1.6683525347136213E-2</v>
      </c>
      <c r="D338" s="14">
        <f t="shared" si="36"/>
        <v>1.668197770800808E-2</v>
      </c>
      <c r="E338" s="14">
        <f t="shared" si="37"/>
        <v>1.6681203985348104E-2</v>
      </c>
      <c r="F338" s="14">
        <f t="shared" si="38"/>
        <v>33.653088082049536</v>
      </c>
      <c r="G338" s="14">
        <f t="shared" si="39"/>
        <v>11.217696027349843</v>
      </c>
      <c r="H338" s="33">
        <f t="shared" si="40"/>
        <v>0.64942986493772692</v>
      </c>
      <c r="I338" s="24">
        <v>8.831724148498037E-5</v>
      </c>
      <c r="J338" s="24">
        <f t="shared" si="41"/>
        <v>5.7355854209263411E-5</v>
      </c>
    </row>
    <row r="339" spans="2:10" ht="13.5" x14ac:dyDescent="0.25">
      <c r="B339" s="25">
        <v>12.8000000000005</v>
      </c>
      <c r="C339" s="14">
        <f t="shared" si="35"/>
        <v>1.6814891688452242E-2</v>
      </c>
      <c r="D339" s="14">
        <f t="shared" si="36"/>
        <v>1.6813307206485113E-2</v>
      </c>
      <c r="E339" s="14">
        <f t="shared" si="37"/>
        <v>1.6812515066280738E-2</v>
      </c>
      <c r="F339" s="14">
        <f t="shared" si="38"/>
        <v>33.917998419256399</v>
      </c>
      <c r="G339" s="14">
        <f t="shared" si="39"/>
        <v>11.305999473085466</v>
      </c>
      <c r="H339" s="33">
        <f t="shared" si="40"/>
        <v>0.39283829373927903</v>
      </c>
      <c r="I339" s="24">
        <v>8.7958045696420904E-5</v>
      </c>
      <c r="J339" s="24">
        <f t="shared" si="41"/>
        <v>3.4553288592023521E-5</v>
      </c>
    </row>
    <row r="340" spans="2:10" ht="13.5" x14ac:dyDescent="0.25">
      <c r="B340" s="25">
        <v>12.9000000000005</v>
      </c>
      <c r="C340" s="14">
        <f t="shared" si="35"/>
        <v>1.694625802976827E-2</v>
      </c>
      <c r="D340" s="14">
        <f t="shared" si="36"/>
        <v>1.6944636124937136E-2</v>
      </c>
      <c r="E340" s="14">
        <f t="shared" si="37"/>
        <v>1.6943825277298829E-2</v>
      </c>
      <c r="F340" s="14">
        <f t="shared" si="38"/>
        <v>34.182907001475392</v>
      </c>
      <c r="G340" s="14">
        <f t="shared" si="39"/>
        <v>11.394302333825129</v>
      </c>
      <c r="H340" s="33">
        <f t="shared" si="40"/>
        <v>0.15765559623322428</v>
      </c>
      <c r="I340" s="24">
        <v>8.73835352756102E-5</v>
      </c>
      <c r="J340" s="24">
        <f t="shared" si="41"/>
        <v>1.3776503354843312E-5</v>
      </c>
    </row>
    <row r="341" spans="2:10" ht="13.5" x14ac:dyDescent="0.25">
      <c r="B341" s="25">
        <v>13.000000000000499</v>
      </c>
      <c r="C341" s="14">
        <f t="shared" si="35"/>
        <v>1.7077624371084295E-2</v>
      </c>
      <c r="D341" s="14">
        <f t="shared" si="36"/>
        <v>1.7075964458837883E-2</v>
      </c>
      <c r="E341" s="14">
        <f t="shared" si="37"/>
        <v>1.7075134611615885E-2</v>
      </c>
      <c r="F341" s="14">
        <f t="shared" si="38"/>
        <v>34.447813815015266</v>
      </c>
      <c r="G341" s="14">
        <f t="shared" si="39"/>
        <v>11.482604605005086</v>
      </c>
      <c r="H341" s="33">
        <f t="shared" si="40"/>
        <v>1.534889074299681E-2</v>
      </c>
      <c r="I341" s="24">
        <v>8.6599813754708395E-5</v>
      </c>
      <c r="J341" s="24">
        <f t="shared" si="41"/>
        <v>1.3292110796848915E-6</v>
      </c>
    </row>
    <row r="342" spans="2:10" ht="13.5" x14ac:dyDescent="0.25">
      <c r="B342" s="25">
        <v>13.100000000000501</v>
      </c>
      <c r="C342" s="14">
        <f t="shared" si="35"/>
        <v>1.7208990712400327E-2</v>
      </c>
      <c r="D342" s="14">
        <f t="shared" si="36"/>
        <v>1.7207292203661222E-2</v>
      </c>
      <c r="E342" s="14">
        <f t="shared" si="37"/>
        <v>1.7206443062445658E-2</v>
      </c>
      <c r="F342" s="14">
        <f t="shared" si="38"/>
        <v>34.712718846185268</v>
      </c>
      <c r="G342" s="14">
        <f t="shared" si="39"/>
        <v>11.570906282061754</v>
      </c>
      <c r="H342" s="33">
        <f t="shared" si="40"/>
        <v>3.3943430119166625E-2</v>
      </c>
      <c r="I342" s="24">
        <v>8.5613848815167793E-5</v>
      </c>
      <c r="J342" s="24">
        <f t="shared" si="41"/>
        <v>2.9060276944905444E-6</v>
      </c>
    </row>
    <row r="343" spans="2:10" ht="13.5" x14ac:dyDescent="0.25">
      <c r="B343" s="25">
        <v>13.2000000000005</v>
      </c>
      <c r="C343" s="14">
        <f t="shared" si="35"/>
        <v>1.7340357053716355E-2</v>
      </c>
      <c r="D343" s="14">
        <f t="shared" si="36"/>
        <v>1.7338619354881128E-2</v>
      </c>
      <c r="E343" s="14">
        <f t="shared" si="37"/>
        <v>1.7337750623002097E-2</v>
      </c>
      <c r="F343" s="14">
        <f t="shared" si="38"/>
        <v>34.977622081295053</v>
      </c>
      <c r="G343" s="14">
        <f t="shared" si="39"/>
        <v>11.659207360431681</v>
      </c>
      <c r="H343" s="33">
        <f t="shared" si="40"/>
        <v>0.26805442370863997</v>
      </c>
      <c r="I343" s="24">
        <v>8.4433413929719896E-5</v>
      </c>
      <c r="J343" s="24">
        <f t="shared" si="41"/>
        <v>2.2632750112684121E-5</v>
      </c>
    </row>
    <row r="344" spans="2:10" ht="13.5" x14ac:dyDescent="0.25">
      <c r="B344" s="25">
        <v>13.3000000000005</v>
      </c>
      <c r="C344" s="14">
        <f t="shared" si="35"/>
        <v>1.747172339503238E-2</v>
      </c>
      <c r="D344" s="14">
        <f t="shared" si="36"/>
        <v>1.7469945907971698E-2</v>
      </c>
      <c r="E344" s="14">
        <f t="shared" si="37"/>
        <v>1.7469057286499404E-2</v>
      </c>
      <c r="F344" s="14">
        <f t="shared" si="38"/>
        <v>35.242523506654763</v>
      </c>
      <c r="G344" s="14">
        <f t="shared" si="39"/>
        <v>11.747507835551588</v>
      </c>
      <c r="H344" s="33">
        <f t="shared" si="40"/>
        <v>0.75037425483364095</v>
      </c>
      <c r="I344" s="24">
        <v>8.3067028356045576E-5</v>
      </c>
      <c r="J344" s="24">
        <f t="shared" si="41"/>
        <v>6.2331359503912625E-5</v>
      </c>
    </row>
    <row r="345" spans="2:10" ht="13.5" x14ac:dyDescent="0.25">
      <c r="B345" s="25">
        <v>13.4000000000005</v>
      </c>
      <c r="C345" s="14">
        <f t="shared" si="35"/>
        <v>1.7603089736348408E-2</v>
      </c>
      <c r="D345" s="14">
        <f t="shared" si="36"/>
        <v>1.7601271858407173E-2</v>
      </c>
      <c r="E345" s="14">
        <f t="shared" si="37"/>
        <v>1.7600363046152007E-2</v>
      </c>
      <c r="F345" s="14">
        <f t="shared" si="38"/>
        <v>35.507423108575033</v>
      </c>
      <c r="G345" s="14">
        <f t="shared" si="39"/>
        <v>11.835807702858343</v>
      </c>
      <c r="H345" s="33">
        <f t="shared" si="40"/>
        <v>1.4857210623113013</v>
      </c>
      <c r="I345" s="24">
        <v>8.1523895749483931E-5</v>
      </c>
      <c r="J345" s="24">
        <f t="shared" si="41"/>
        <v>1.2112176899667905E-4</v>
      </c>
    </row>
    <row r="346" spans="2:10" ht="13.5" x14ac:dyDescent="0.25">
      <c r="B346" s="25">
        <v>13.500000000000499</v>
      </c>
      <c r="C346" s="14">
        <f t="shared" si="35"/>
        <v>1.7734456077664437E-2</v>
      </c>
      <c r="D346" s="14">
        <f t="shared" si="36"/>
        <v>1.7732597201661902E-2</v>
      </c>
      <c r="E346" s="14">
        <f t="shared" si="37"/>
        <v>1.7731667895174573E-2</v>
      </c>
      <c r="F346" s="14">
        <f t="shared" si="38"/>
        <v>35.772320873366944</v>
      </c>
      <c r="G346" s="14">
        <f t="shared" si="39"/>
        <v>11.924106957788979</v>
      </c>
      <c r="H346" s="33">
        <f t="shared" si="40"/>
        <v>2.4484428649475629</v>
      </c>
      <c r="I346" s="24">
        <v>7.9813841662667936E-5</v>
      </c>
      <c r="J346" s="24">
        <f t="shared" si="41"/>
        <v>1.9541963114301384E-4</v>
      </c>
    </row>
    <row r="347" spans="2:10" ht="13.5" x14ac:dyDescent="0.25">
      <c r="B347" s="25">
        <v>13.600000000000501</v>
      </c>
      <c r="C347" s="14">
        <f t="shared" si="35"/>
        <v>1.7865822418980465E-2</v>
      </c>
      <c r="D347" s="14">
        <f t="shared" si="36"/>
        <v>1.7863921933210358E-2</v>
      </c>
      <c r="E347" s="14">
        <f t="shared" si="37"/>
        <v>1.7862971826781992E-2</v>
      </c>
      <c r="F347" s="14">
        <f t="shared" si="38"/>
        <v>36.037216787342047</v>
      </c>
      <c r="G347" s="14">
        <f t="shared" si="39"/>
        <v>12.012405595780681</v>
      </c>
      <c r="H347" s="33">
        <f t="shared" si="40"/>
        <v>3.5835597473000251</v>
      </c>
      <c r="I347" s="24">
        <v>7.794725019945438E-5</v>
      </c>
      <c r="J347" s="24">
        <f t="shared" si="41"/>
        <v>2.7932862822748855E-4</v>
      </c>
    </row>
    <row r="348" spans="2:10" ht="13.5" x14ac:dyDescent="0.25">
      <c r="B348" s="25">
        <v>13.7000000000005</v>
      </c>
      <c r="C348" s="14">
        <f t="shared" si="35"/>
        <v>1.7997188760296493E-2</v>
      </c>
      <c r="D348" s="14">
        <f t="shared" si="36"/>
        <v>1.7995246048527147E-2</v>
      </c>
      <c r="E348" s="14">
        <f t="shared" si="37"/>
        <v>1.7994274834189399E-2</v>
      </c>
      <c r="F348" s="14">
        <f t="shared" si="38"/>
        <v>36.302110836812375</v>
      </c>
      <c r="G348" s="14">
        <f t="shared" si="39"/>
        <v>12.10070361227079</v>
      </c>
      <c r="H348" s="33">
        <f t="shared" si="40"/>
        <v>4.8115658440984266</v>
      </c>
      <c r="I348" s="24">
        <v>7.5935000088966497E-5</v>
      </c>
      <c r="J348" s="24">
        <f t="shared" si="41"/>
        <v>3.6536625279968217E-4</v>
      </c>
    </row>
    <row r="349" spans="2:10" ht="13.5" x14ac:dyDescent="0.25">
      <c r="B349" s="25">
        <v>13.8000000000005</v>
      </c>
      <c r="C349" s="14">
        <f t="shared" si="35"/>
        <v>1.8128555101612522E-2</v>
      </c>
      <c r="D349" s="14">
        <f t="shared" si="36"/>
        <v>1.8126569543087001E-2</v>
      </c>
      <c r="E349" s="14">
        <f t="shared" si="37"/>
        <v>1.812557691061217E-2</v>
      </c>
      <c r="F349" s="14">
        <f t="shared" si="38"/>
        <v>36.56700300809046</v>
      </c>
      <c r="G349" s="14">
        <f t="shared" si="39"/>
        <v>12.189001002696818</v>
      </c>
      <c r="H349" s="33">
        <f t="shared" si="40"/>
        <v>6.0363598282705855</v>
      </c>
      <c r="I349" s="24">
        <v>7.3788400443000786E-5</v>
      </c>
      <c r="J349" s="24">
        <f t="shared" si="41"/>
        <v>4.4541333622647339E-4</v>
      </c>
    </row>
    <row r="350" spans="2:10" ht="13.5" x14ac:dyDescent="0.25">
      <c r="B350" s="25">
        <v>13.9000000000005</v>
      </c>
      <c r="C350" s="14">
        <f t="shared" si="35"/>
        <v>1.825992144292855E-2</v>
      </c>
      <c r="D350" s="14">
        <f t="shared" si="36"/>
        <v>1.8257892412364782E-2</v>
      </c>
      <c r="E350" s="14">
        <f t="shared" si="37"/>
        <v>1.8256878049265915E-2</v>
      </c>
      <c r="F350" s="14">
        <f t="shared" si="38"/>
        <v>36.831893287489301</v>
      </c>
      <c r="G350" s="14">
        <f t="shared" si="39"/>
        <v>12.277297762496431</v>
      </c>
      <c r="H350" s="33">
        <f t="shared" si="40"/>
        <v>7.1553832893071574</v>
      </c>
      <c r="I350" s="24">
        <v>7.1519126456497282E-5</v>
      </c>
      <c r="J350" s="24">
        <f t="shared" si="41"/>
        <v>5.1174676231266611E-4</v>
      </c>
    </row>
    <row r="351" spans="2:10" ht="13.5" x14ac:dyDescent="0.25">
      <c r="B351" s="25">
        <v>14.000000000000499</v>
      </c>
      <c r="C351" s="14">
        <f t="shared" si="35"/>
        <v>1.8391287784244575E-2</v>
      </c>
      <c r="D351" s="14">
        <f t="shared" si="36"/>
        <v>1.8389214651835479E-2</v>
      </c>
      <c r="E351" s="14">
        <f t="shared" si="37"/>
        <v>1.8388178243366495E-2</v>
      </c>
      <c r="F351" s="14">
        <f t="shared" si="38"/>
        <v>37.096781661322396</v>
      </c>
      <c r="G351" s="14">
        <f t="shared" si="39"/>
        <v>12.365593887107465</v>
      </c>
      <c r="H351" s="33">
        <f t="shared" si="40"/>
        <v>8.0707689372705804</v>
      </c>
      <c r="I351" s="24">
        <v>6.9139155306256791E-5</v>
      </c>
      <c r="J351" s="24">
        <f t="shared" si="41"/>
        <v>5.5800614699486376E-4</v>
      </c>
    </row>
    <row r="352" spans="2:10" ht="13.5" x14ac:dyDescent="0.25">
      <c r="B352" s="25">
        <v>14.100000000000501</v>
      </c>
      <c r="C352" s="14">
        <f t="shared" si="35"/>
        <v>1.8522654125560607E-2</v>
      </c>
      <c r="D352" s="14">
        <f t="shared" si="36"/>
        <v>1.8520536256974213E-2</v>
      </c>
      <c r="E352" s="14">
        <f t="shared" si="37"/>
        <v>1.8519477486130014E-2</v>
      </c>
      <c r="F352" s="14">
        <f t="shared" si="38"/>
        <v>37.361668115903747</v>
      </c>
      <c r="G352" s="14">
        <f t="shared" si="39"/>
        <v>12.453889371967913</v>
      </c>
      <c r="H352" s="33">
        <f t="shared" si="40"/>
        <v>8.7001693760088763</v>
      </c>
      <c r="I352" s="24">
        <v>6.6660702497639015E-5</v>
      </c>
      <c r="J352" s="24">
        <f t="shared" si="41"/>
        <v>5.799594024531974E-4</v>
      </c>
    </row>
    <row r="353" spans="2:10" ht="13.5" x14ac:dyDescent="0.25">
      <c r="B353" s="25">
        <v>14.2000000000005</v>
      </c>
      <c r="C353" s="14">
        <f t="shared" si="35"/>
        <v>1.8654020466876635E-2</v>
      </c>
      <c r="D353" s="14">
        <f t="shared" si="36"/>
        <v>1.8651857223256234E-2</v>
      </c>
      <c r="E353" s="14">
        <f t="shared" si="37"/>
        <v>1.8650775770772808E-2</v>
      </c>
      <c r="F353" s="14">
        <f t="shared" si="38"/>
        <v>37.626552637547803</v>
      </c>
      <c r="G353" s="14">
        <f t="shared" si="39"/>
        <v>12.542184212515934</v>
      </c>
      <c r="H353" s="33">
        <f t="shared" si="40"/>
        <v>8.9859686417281512</v>
      </c>
      <c r="I353" s="24">
        <v>6.4096158902633271E-5</v>
      </c>
      <c r="J353" s="24">
        <f t="shared" si="41"/>
        <v>5.7596607395428727E-4</v>
      </c>
    </row>
    <row r="354" spans="2:10" ht="13.5" x14ac:dyDescent="0.25">
      <c r="B354" s="25">
        <v>14.3000000000005</v>
      </c>
      <c r="C354" s="14">
        <f t="shared" si="35"/>
        <v>1.878538680819266E-2</v>
      </c>
      <c r="D354" s="14">
        <f t="shared" si="36"/>
        <v>1.8783177546156923E-2</v>
      </c>
      <c r="E354" s="14">
        <f t="shared" si="37"/>
        <v>1.878207309051148E-2</v>
      </c>
      <c r="F354" s="14">
        <f t="shared" si="38"/>
        <v>37.891435212569583</v>
      </c>
      <c r="G354" s="14">
        <f t="shared" si="39"/>
        <v>12.63047840418986</v>
      </c>
      <c r="H354" s="33">
        <f t="shared" si="40"/>
        <v>8.9017691499003995</v>
      </c>
      <c r="I354" s="24">
        <v>6.1458028725492749E-5</v>
      </c>
      <c r="J354" s="24">
        <f t="shared" si="41"/>
        <v>5.4708518412228393E-4</v>
      </c>
    </row>
    <row r="355" spans="2:10" ht="13.5" x14ac:dyDescent="0.25">
      <c r="B355" s="25">
        <v>14.4000000000005</v>
      </c>
      <c r="C355" s="14">
        <f t="shared" si="35"/>
        <v>1.8916753149508688E-2</v>
      </c>
      <c r="D355" s="14">
        <f t="shared" si="36"/>
        <v>1.8914497221151801E-2</v>
      </c>
      <c r="E355" s="14">
        <f t="shared" si="37"/>
        <v>1.8913369438562869E-2</v>
      </c>
      <c r="F355" s="14">
        <f t="shared" si="38"/>
        <v>38.156315827284558</v>
      </c>
      <c r="G355" s="14">
        <f t="shared" si="39"/>
        <v>12.718771942428184</v>
      </c>
      <c r="H355" s="33">
        <f t="shared" si="40"/>
        <v>8.4553728955386003</v>
      </c>
      <c r="I355" s="24">
        <v>5.8758868624090558E-5</v>
      </c>
      <c r="J355" s="24">
        <f t="shared" si="41"/>
        <v>4.9682814513664884E-4</v>
      </c>
    </row>
    <row r="356" spans="2:10" ht="13.5" x14ac:dyDescent="0.25">
      <c r="B356" s="25">
        <v>14.500000000000499</v>
      </c>
      <c r="C356" s="14">
        <f t="shared" si="35"/>
        <v>1.9048119490824716E-2</v>
      </c>
      <c r="D356" s="14">
        <f t="shared" si="36"/>
        <v>1.9045816243716516E-2</v>
      </c>
      <c r="E356" s="14">
        <f t="shared" si="37"/>
        <v>1.9044664808144075E-2</v>
      </c>
      <c r="F356" s="14">
        <f t="shared" si="38"/>
        <v>38.421194468008721</v>
      </c>
      <c r="G356" s="14">
        <f t="shared" si="39"/>
        <v>12.807064822669574</v>
      </c>
      <c r="H356" s="33">
        <f t="shared" si="40"/>
        <v>7.6878977436290503</v>
      </c>
      <c r="I356" s="24">
        <v>5.6011228206370396E-5</v>
      </c>
      <c r="J356" s="24">
        <f t="shared" si="41"/>
        <v>4.3060859494564681E-4</v>
      </c>
    </row>
    <row r="357" spans="2:10" ht="13.5" x14ac:dyDescent="0.25">
      <c r="B357" s="25">
        <v>14.600000000000501</v>
      </c>
      <c r="C357" s="14">
        <f t="shared" si="35"/>
        <v>1.9179485832140745E-2</v>
      </c>
      <c r="D357" s="14">
        <f t="shared" si="36"/>
        <v>1.9177134609326855E-2</v>
      </c>
      <c r="E357" s="14">
        <f t="shared" si="37"/>
        <v>1.9175959192472447E-2</v>
      </c>
      <c r="F357" s="14">
        <f t="shared" si="38"/>
        <v>38.686071121058596</v>
      </c>
      <c r="G357" s="14">
        <f t="shared" si="39"/>
        <v>12.895357040352863</v>
      </c>
      <c r="H357" s="33">
        <f t="shared" si="40"/>
        <v>6.6691356623556732</v>
      </c>
      <c r="I357" s="24">
        <v>5.3227592111724083E-5</v>
      </c>
      <c r="J357" s="24">
        <f t="shared" si="41"/>
        <v>3.5498203277362062E-4</v>
      </c>
    </row>
    <row r="358" spans="2:10" ht="13.5" x14ac:dyDescent="0.25">
      <c r="B358" s="25">
        <v>14.7000000000005</v>
      </c>
      <c r="C358" s="14">
        <f t="shared" si="35"/>
        <v>1.9310852173456773E-2</v>
      </c>
      <c r="D358" s="14">
        <f t="shared" si="36"/>
        <v>1.9308452313458742E-2</v>
      </c>
      <c r="E358" s="14">
        <f t="shared" si="37"/>
        <v>1.9307252584765584E-2</v>
      </c>
      <c r="F358" s="14">
        <f t="shared" si="38"/>
        <v>38.950945772751176</v>
      </c>
      <c r="G358" s="14">
        <f t="shared" si="39"/>
        <v>12.983648590917058</v>
      </c>
      <c r="H358" s="33">
        <f t="shared" si="40"/>
        <v>5.489712606867986</v>
      </c>
      <c r="I358" s="24">
        <v>5.0420323876922712E-5</v>
      </c>
      <c r="J358" s="24">
        <f t="shared" si="41"/>
        <v>2.7679308762950956E-4</v>
      </c>
    </row>
    <row r="359" spans="2:10" ht="13.5" x14ac:dyDescent="0.25">
      <c r="B359" s="25">
        <v>14.8000000000005</v>
      </c>
      <c r="C359" s="14">
        <f t="shared" si="35"/>
        <v>1.9442218514772801E-2</v>
      </c>
      <c r="D359" s="14">
        <f t="shared" si="36"/>
        <v>1.9439769351588226E-2</v>
      </c>
      <c r="E359" s="14">
        <f t="shared" si="37"/>
        <v>1.9438544978241341E-2</v>
      </c>
      <c r="F359" s="14">
        <f t="shared" si="38"/>
        <v>39.215818409404001</v>
      </c>
      <c r="G359" s="14">
        <f t="shared" si="39"/>
        <v>13.071939469801332</v>
      </c>
      <c r="H359" s="33">
        <f t="shared" si="40"/>
        <v>4.2509939010013378</v>
      </c>
      <c r="I359" s="24">
        <v>4.7601611775383262E-5</v>
      </c>
      <c r="J359" s="24">
        <f t="shared" si="41"/>
        <v>2.0235416133498771E-4</v>
      </c>
    </row>
    <row r="360" spans="2:10" ht="13.5" x14ac:dyDescent="0.25">
      <c r="B360" s="25">
        <v>14.9000000000005</v>
      </c>
      <c r="C360" s="14">
        <f t="shared" si="35"/>
        <v>1.957358485608883E-2</v>
      </c>
      <c r="D360" s="14">
        <f t="shared" si="36"/>
        <v>1.9571085719191514E-2</v>
      </c>
      <c r="E360" s="14">
        <f t="shared" si="37"/>
        <v>1.9569836366117848E-2</v>
      </c>
      <c r="F360" s="14">
        <f t="shared" si="38"/>
        <v>39.480689017335145</v>
      </c>
      <c r="G360" s="14">
        <f t="shared" si="39"/>
        <v>13.160229672445046</v>
      </c>
      <c r="H360" s="33">
        <f t="shared" si="40"/>
        <v>3.0539473102403676</v>
      </c>
      <c r="I360" s="24">
        <v>4.4783416807129577E-5</v>
      </c>
      <c r="J360" s="24">
        <f t="shared" si="41"/>
        <v>1.3676619530150665E-4</v>
      </c>
    </row>
    <row r="361" spans="2:10" ht="13.5" x14ac:dyDescent="0.25">
      <c r="B361" s="25">
        <v>15.000000000000499</v>
      </c>
      <c r="C361" s="14">
        <f t="shared" si="35"/>
        <v>1.9704951197404855E-2</v>
      </c>
      <c r="D361" s="14">
        <f t="shared" si="36"/>
        <v>1.9702401411744931E-2</v>
      </c>
      <c r="E361" s="14">
        <f t="shared" si="37"/>
        <v>1.9701126741613468E-2</v>
      </c>
      <c r="F361" s="14">
        <f t="shared" si="38"/>
        <v>39.745557582863171</v>
      </c>
      <c r="G361" s="14">
        <f t="shared" si="39"/>
        <v>13.248519194287722</v>
      </c>
      <c r="H361" s="33">
        <f t="shared" si="40"/>
        <v>1.988295749220659</v>
      </c>
      <c r="I361" s="24">
        <v>4.1977423004859115E-5</v>
      </c>
      <c r="J361" s="24">
        <f t="shared" si="41"/>
        <v>8.3463531723798886E-5</v>
      </c>
    </row>
    <row r="362" spans="2:10" ht="13.5" x14ac:dyDescent="0.25">
      <c r="B362" s="25">
        <v>15.100000000000501</v>
      </c>
      <c r="C362" s="14">
        <f t="shared" si="35"/>
        <v>1.9836317538720886E-2</v>
      </c>
      <c r="D362" s="14">
        <f t="shared" si="36"/>
        <v>1.9833716424724961E-2</v>
      </c>
      <c r="E362" s="14">
        <f t="shared" si="37"/>
        <v>1.9832416097946858E-2</v>
      </c>
      <c r="F362" s="14">
        <f t="shared" si="38"/>
        <v>40.010424092307211</v>
      </c>
      <c r="G362" s="14">
        <f t="shared" si="39"/>
        <v>13.336808030769069</v>
      </c>
      <c r="H362" s="33">
        <f t="shared" si="40"/>
        <v>1.1232482322361752</v>
      </c>
      <c r="I362" s="24">
        <v>3.9194990209104882E-5</v>
      </c>
      <c r="J362" s="24">
        <f t="shared" si="41"/>
        <v>4.4025703464891251E-5</v>
      </c>
    </row>
    <row r="363" spans="2:10" ht="13.5" x14ac:dyDescent="0.25">
      <c r="B363" s="25">
        <v>15.2000000000005</v>
      </c>
      <c r="C363" s="14">
        <f t="shared" si="35"/>
        <v>1.9967683880036915E-2</v>
      </c>
      <c r="D363" s="14">
        <f t="shared" si="36"/>
        <v>1.9965030753608212E-2</v>
      </c>
      <c r="E363" s="14">
        <f t="shared" si="37"/>
        <v>1.9963704428336903E-2</v>
      </c>
      <c r="F363" s="14">
        <f t="shared" si="38"/>
        <v>40.275288531986874</v>
      </c>
      <c r="G363" s="14">
        <f t="shared" si="39"/>
        <v>13.425096177328955</v>
      </c>
      <c r="H363" s="33">
        <f t="shared" si="40"/>
        <v>0.50089685695217379</v>
      </c>
      <c r="I363" s="24">
        <v>3.6447109452652601E-5</v>
      </c>
      <c r="J363" s="24">
        <f t="shared" si="41"/>
        <v>1.825624256982555E-5</v>
      </c>
    </row>
    <row r="364" spans="2:10" ht="13.5" x14ac:dyDescent="0.25">
      <c r="B364" s="25">
        <v>15.3000000000005</v>
      </c>
      <c r="C364" s="14">
        <f t="shared" si="35"/>
        <v>2.009905022135294E-2</v>
      </c>
      <c r="D364" s="14">
        <f t="shared" si="36"/>
        <v>2.0096344393871438E-2</v>
      </c>
      <c r="E364" s="14">
        <f t="shared" si="37"/>
        <v>2.0094991726002778E-2</v>
      </c>
      <c r="F364" s="14">
        <f t="shared" si="38"/>
        <v>40.540150888222357</v>
      </c>
      <c r="G364" s="14">
        <f t="shared" si="39"/>
        <v>13.513383629407448</v>
      </c>
      <c r="H364" s="33">
        <f t="shared" si="40"/>
        <v>0.13303429968057651</v>
      </c>
      <c r="I364" s="24">
        <v>3.3744361081181652E-5</v>
      </c>
      <c r="J364" s="24">
        <f t="shared" si="41"/>
        <v>4.4891574446035029E-6</v>
      </c>
    </row>
    <row r="365" spans="2:10" ht="13.5" x14ac:dyDescent="0.25">
      <c r="B365" s="25">
        <v>15.4000000000005</v>
      </c>
      <c r="C365" s="14">
        <f t="shared" si="35"/>
        <v>2.0230416562668968E-2</v>
      </c>
      <c r="D365" s="14">
        <f t="shared" si="36"/>
        <v>2.0227657340991547E-2</v>
      </c>
      <c r="E365" s="14">
        <f t="shared" si="37"/>
        <v>2.0226277984163921E-2</v>
      </c>
      <c r="F365" s="14">
        <f t="shared" si="38"/>
        <v>40.805011147334362</v>
      </c>
      <c r="G365" s="14">
        <f t="shared" si="39"/>
        <v>13.601670382444787</v>
      </c>
      <c r="H365" s="33">
        <f t="shared" si="40"/>
        <v>1.7217803678222707E-3</v>
      </c>
      <c r="I365" s="24">
        <v>3.1096875723610877E-5</v>
      </c>
      <c r="J365" s="24">
        <f t="shared" si="41"/>
        <v>5.3541990121522177E-8</v>
      </c>
    </row>
    <row r="366" spans="2:10" ht="13.5" x14ac:dyDescent="0.25">
      <c r="B366" s="25">
        <v>15.500000000000499</v>
      </c>
      <c r="C366" s="14">
        <f t="shared" si="35"/>
        <v>2.0361782903984996E-2</v>
      </c>
      <c r="D366" s="14">
        <f t="shared" si="36"/>
        <v>2.0358969590445575E-2</v>
      </c>
      <c r="E366" s="14">
        <f t="shared" si="37"/>
        <v>2.0357563196040037E-2</v>
      </c>
      <c r="F366" s="14">
        <f t="shared" si="38"/>
        <v>41.069869295644168</v>
      </c>
      <c r="G366" s="14">
        <f t="shared" si="39"/>
        <v>13.68995643188139</v>
      </c>
      <c r="H366" s="33">
        <f t="shared" si="40"/>
        <v>6.3474205112052831E-2</v>
      </c>
      <c r="I366" s="24">
        <v>2.851429821190663E-5</v>
      </c>
      <c r="J366" s="24">
        <f t="shared" si="41"/>
        <v>1.8099224133288026E-6</v>
      </c>
    </row>
    <row r="367" spans="2:10" ht="13.5" x14ac:dyDescent="0.25">
      <c r="B367" s="25">
        <v>15.600000000000501</v>
      </c>
      <c r="C367" s="14">
        <f t="shared" si="35"/>
        <v>2.0493149245301025E-2</v>
      </c>
      <c r="D367" s="14">
        <f t="shared" si="36"/>
        <v>2.049028113771071E-2</v>
      </c>
      <c r="E367" s="14">
        <f t="shared" si="37"/>
        <v>2.048884735485109E-2</v>
      </c>
      <c r="F367" s="14">
        <f t="shared" si="38"/>
        <v>41.334725319473556</v>
      </c>
      <c r="G367" s="14">
        <f t="shared" si="39"/>
        <v>13.778241773157848</v>
      </c>
      <c r="H367" s="33">
        <f t="shared" si="40"/>
        <v>0.25648440382647242</v>
      </c>
      <c r="I367" s="24">
        <v>2.6005754536198366E-5</v>
      </c>
      <c r="J367" s="24">
        <f t="shared" si="41"/>
        <v>6.6700704482744186E-6</v>
      </c>
    </row>
    <row r="368" spans="2:10" ht="13.5" x14ac:dyDescent="0.25">
      <c r="B368" s="25">
        <v>15.7000000000005</v>
      </c>
      <c r="C368" s="14">
        <f t="shared" si="35"/>
        <v>2.0624515586617053E-2</v>
      </c>
      <c r="D368" s="14">
        <f t="shared" si="36"/>
        <v>2.0621591978264284E-2</v>
      </c>
      <c r="E368" s="14">
        <f t="shared" si="37"/>
        <v>2.0620130453817338E-2</v>
      </c>
      <c r="F368" s="14">
        <f t="shared" si="38"/>
        <v>41.599579205144884</v>
      </c>
      <c r="G368" s="14">
        <f t="shared" si="39"/>
        <v>13.86652640171496</v>
      </c>
      <c r="H368" s="33">
        <f t="shared" si="40"/>
        <v>0.50993689325664293</v>
      </c>
      <c r="I368" s="24">
        <v>2.3579821907025084E-5</v>
      </c>
      <c r="J368" s="24">
        <f t="shared" si="41"/>
        <v>1.20242211268133E-5</v>
      </c>
    </row>
    <row r="369" spans="2:10" ht="13.5" x14ac:dyDescent="0.25">
      <c r="B369" s="25">
        <v>15.8000000000005</v>
      </c>
      <c r="C369" s="14">
        <f t="shared" si="35"/>
        <v>2.0755881927933081E-2</v>
      </c>
      <c r="D369" s="14">
        <f t="shared" si="36"/>
        <v>2.0752902107583772E-2</v>
      </c>
      <c r="E369" s="14">
        <f t="shared" si="37"/>
        <v>2.0751412486159294E-2</v>
      </c>
      <c r="F369" s="14">
        <f t="shared" si="38"/>
        <v>41.864430938981059</v>
      </c>
      <c r="G369" s="14">
        <f t="shared" si="39"/>
        <v>13.954810312993686</v>
      </c>
      <c r="H369" s="33">
        <f t="shared" si="40"/>
        <v>0.75420913932178379</v>
      </c>
      <c r="I369" s="24">
        <v>2.1244501982440335E-5</v>
      </c>
      <c r="J369" s="24">
        <f t="shared" si="41"/>
        <v>1.6022797555496255E-5</v>
      </c>
    </row>
    <row r="370" spans="2:10" ht="13.5" x14ac:dyDescent="0.25">
      <c r="B370" s="25">
        <v>15.9000000000005</v>
      </c>
      <c r="C370" s="14">
        <f t="shared" si="35"/>
        <v>2.088724826924911E-2</v>
      </c>
      <c r="D370" s="14">
        <f t="shared" si="36"/>
        <v>2.0884211521146806E-2</v>
      </c>
      <c r="E370" s="14">
        <f t="shared" si="37"/>
        <v>2.0882693445097762E-2</v>
      </c>
      <c r="F370" s="14">
        <f t="shared" si="38"/>
        <v>42.129280507305552</v>
      </c>
      <c r="G370" s="14">
        <f t="shared" si="39"/>
        <v>14.04309350243518</v>
      </c>
      <c r="H370" s="33">
        <f t="shared" si="40"/>
        <v>0.93065584300550841</v>
      </c>
      <c r="I370" s="24">
        <v>1.9007197303609831E-5</v>
      </c>
      <c r="J370" s="24">
        <f t="shared" si="41"/>
        <v>1.7689159229763035E-5</v>
      </c>
    </row>
    <row r="371" spans="2:10" ht="13.5" x14ac:dyDescent="0.25">
      <c r="B371" s="25">
        <v>16.000000000000501</v>
      </c>
      <c r="C371" s="14">
        <f t="shared" si="35"/>
        <v>2.1018614610565138E-2</v>
      </c>
      <c r="D371" s="14">
        <f t="shared" si="36"/>
        <v>2.1015520214431153E-2</v>
      </c>
      <c r="E371" s="14">
        <f t="shared" si="37"/>
        <v>2.1013973323853807E-2</v>
      </c>
      <c r="F371" s="14">
        <f t="shared" si="38"/>
        <v>42.394127896442356</v>
      </c>
      <c r="G371" s="14">
        <f t="shared" si="39"/>
        <v>14.131375965480784</v>
      </c>
      <c r="H371" s="33">
        <f t="shared" si="40"/>
        <v>0.9997317377985584</v>
      </c>
      <c r="I371" s="24">
        <v>1.6874690968495052E-5</v>
      </c>
      <c r="J371" s="24">
        <f t="shared" si="41"/>
        <v>1.6870164126747196E-5</v>
      </c>
    </row>
    <row r="372" spans="2:10" ht="13.5" x14ac:dyDescent="0.25">
      <c r="B372" s="25">
        <v>16.100000000000499</v>
      </c>
      <c r="C372" s="14">
        <f t="shared" si="35"/>
        <v>2.1149980951881163E-2</v>
      </c>
      <c r="D372" s="14">
        <f t="shared" si="36"/>
        <v>2.1146828182914731E-2</v>
      </c>
      <c r="E372" s="14">
        <f t="shared" si="37"/>
        <v>2.1145252115648779E-2</v>
      </c>
      <c r="F372" s="14">
        <f t="shared" si="38"/>
        <v>42.65897309271606</v>
      </c>
      <c r="G372" s="14">
        <f t="shared" si="39"/>
        <v>14.219657697572019</v>
      </c>
      <c r="H372" s="33">
        <f t="shared" si="40"/>
        <v>0.94642308135968733</v>
      </c>
      <c r="I372" s="24">
        <v>1.4853129559281687E-5</v>
      </c>
      <c r="J372" s="24">
        <f t="shared" si="41"/>
        <v>1.4057344645330029E-5</v>
      </c>
    </row>
    <row r="373" spans="2:10" ht="13.5" x14ac:dyDescent="0.25">
      <c r="B373" s="25">
        <v>16.2000000000005</v>
      </c>
      <c r="C373" s="14">
        <f t="shared" si="35"/>
        <v>2.1281347293197195E-2</v>
      </c>
      <c r="D373" s="14">
        <f t="shared" si="36"/>
        <v>2.1278135422075628E-2</v>
      </c>
      <c r="E373" s="14">
        <f t="shared" si="37"/>
        <v>2.1276529813704328E-2</v>
      </c>
      <c r="F373" s="14">
        <f t="shared" si="38"/>
        <v>42.923816082451843</v>
      </c>
      <c r="G373" s="14">
        <f t="shared" si="39"/>
        <v>14.307938694150616</v>
      </c>
      <c r="H373" s="33">
        <f t="shared" si="40"/>
        <v>0.78230063690657436</v>
      </c>
      <c r="I373" s="24">
        <v>1.2948009325445247E-5</v>
      </c>
      <c r="J373" s="24">
        <f t="shared" si="41"/>
        <v>1.0129235941968082E-5</v>
      </c>
    </row>
    <row r="374" spans="2:10" ht="13.5" x14ac:dyDescent="0.25">
      <c r="B374" s="25">
        <v>16.300000000000502</v>
      </c>
      <c r="C374" s="14">
        <f t="shared" si="35"/>
        <v>2.1412713634513223E-2</v>
      </c>
      <c r="D374" s="14">
        <f t="shared" si="36"/>
        <v>2.140944192739205E-2</v>
      </c>
      <c r="E374" s="14">
        <f t="shared" si="37"/>
        <v>2.1407806411242358E-2</v>
      </c>
      <c r="F374" s="14">
        <f t="shared" si="38"/>
        <v>43.188656851975409</v>
      </c>
      <c r="G374" s="14">
        <f t="shared" si="39"/>
        <v>14.396218950658469</v>
      </c>
      <c r="H374" s="33">
        <f t="shared" si="40"/>
        <v>0.54393484949342019</v>
      </c>
      <c r="I374" s="24">
        <v>1.1164165610798304E-5</v>
      </c>
      <c r="J374" s="24">
        <f t="shared" si="41"/>
        <v>6.0725787412291927E-6</v>
      </c>
    </row>
    <row r="375" spans="2:10" ht="13.5" x14ac:dyDescent="0.25">
      <c r="B375" s="25">
        <v>16.4000000000005</v>
      </c>
      <c r="C375" s="14">
        <f t="shared" si="35"/>
        <v>2.1544079975829248E-2</v>
      </c>
      <c r="D375" s="14">
        <f t="shared" si="36"/>
        <v>2.1540747694342374E-2</v>
      </c>
      <c r="E375" s="14">
        <f t="shared" si="37"/>
        <v>2.1539081901485065E-2</v>
      </c>
      <c r="F375" s="14">
        <f t="shared" si="38"/>
        <v>43.453495387613032</v>
      </c>
      <c r="G375" s="14">
        <f t="shared" si="39"/>
        <v>14.484498462537674</v>
      </c>
      <c r="H375" s="33">
        <f t="shared" si="40"/>
        <v>0.28787397123492431</v>
      </c>
      <c r="I375" s="24">
        <v>9.5057654995873174E-6</v>
      </c>
      <c r="J375" s="24">
        <f t="shared" si="41"/>
        <v>2.7364624639941353E-6</v>
      </c>
    </row>
    <row r="376" spans="2:10" ht="13.5" x14ac:dyDescent="0.25">
      <c r="B376" s="25">
        <v>16.500000000000501</v>
      </c>
      <c r="C376" s="14">
        <f t="shared" si="35"/>
        <v>2.167544631714528E-2</v>
      </c>
      <c r="D376" s="14">
        <f t="shared" si="36"/>
        <v>2.1672052718405142E-2</v>
      </c>
      <c r="E376" s="14">
        <f t="shared" si="37"/>
        <v>2.1670356277654953E-2</v>
      </c>
      <c r="F376" s="14">
        <f t="shared" si="38"/>
        <v>43.718331675691616</v>
      </c>
      <c r="G376" s="14">
        <f t="shared" si="39"/>
        <v>14.572777225230537</v>
      </c>
      <c r="H376" s="33">
        <f t="shared" si="40"/>
        <v>8.2820956293198467E-2</v>
      </c>
      <c r="I376" s="24">
        <v>7.9763036437498105E-6</v>
      </c>
      <c r="J376" s="24">
        <f t="shared" si="41"/>
        <v>6.6060509546028271E-7</v>
      </c>
    </row>
    <row r="377" spans="2:10" ht="13.5" x14ac:dyDescent="0.25">
      <c r="B377" s="25">
        <v>16.600000000000499</v>
      </c>
      <c r="C377" s="14">
        <f t="shared" si="35"/>
        <v>2.1806812658461305E-2</v>
      </c>
      <c r="D377" s="14">
        <f t="shared" si="36"/>
        <v>2.180335699505901E-2</v>
      </c>
      <c r="E377" s="14">
        <f t="shared" si="37"/>
        <v>2.1801629532974775E-2</v>
      </c>
      <c r="F377" s="14">
        <f t="shared" si="38"/>
        <v>43.983165702538585</v>
      </c>
      <c r="G377" s="14">
        <f t="shared" si="39"/>
        <v>14.661055234179527</v>
      </c>
      <c r="H377" s="33">
        <f t="shared" si="40"/>
        <v>1.0061802628554672E-6</v>
      </c>
      <c r="I377" s="24">
        <v>6.5786012208619591E-6</v>
      </c>
      <c r="J377" s="24">
        <f t="shared" si="41"/>
        <v>6.6192587056281836E-12</v>
      </c>
    </row>
    <row r="378" spans="2:10" ht="13.5" x14ac:dyDescent="0.25">
      <c r="B378" s="25">
        <v>16.7000000000005</v>
      </c>
      <c r="C378" s="14">
        <f t="shared" si="35"/>
        <v>2.1938178999777333E-2</v>
      </c>
      <c r="D378" s="14">
        <f t="shared" si="36"/>
        <v>2.1934660519782836E-2</v>
      </c>
      <c r="E378" s="14">
        <f t="shared" si="37"/>
        <v>2.1932901660667619E-2</v>
      </c>
      <c r="F378" s="14">
        <f t="shared" si="38"/>
        <v>44.247997454482004</v>
      </c>
      <c r="G378" s="14">
        <f t="shared" si="39"/>
        <v>14.749332484827333</v>
      </c>
      <c r="H378" s="33">
        <f t="shared" si="40"/>
        <v>0.10294444709566447</v>
      </c>
      <c r="I378" s="24">
        <v>5.3148079601374332E-6</v>
      </c>
      <c r="J378" s="24">
        <f t="shared" si="41"/>
        <v>5.4712996687598441E-7</v>
      </c>
    </row>
    <row r="379" spans="2:10" ht="13.5" x14ac:dyDescent="0.25">
      <c r="B379" s="25">
        <v>16.800000000000502</v>
      </c>
      <c r="C379" s="14">
        <f t="shared" si="35"/>
        <v>2.2069545341093365E-2</v>
      </c>
      <c r="D379" s="14">
        <f t="shared" si="36"/>
        <v>2.2065963288055605E-2</v>
      </c>
      <c r="E379" s="14">
        <f t="shared" si="37"/>
        <v>2.206417265395683E-2</v>
      </c>
      <c r="F379" s="14">
        <f t="shared" si="38"/>
        <v>44.512826917850482</v>
      </c>
      <c r="G379" s="14">
        <f t="shared" si="39"/>
        <v>14.837608972616826</v>
      </c>
      <c r="H379" s="33">
        <f t="shared" si="40"/>
        <v>0.43799015441506567</v>
      </c>
      <c r="I379" s="24">
        <v>4.1864071621336921E-6</v>
      </c>
      <c r="J379" s="24">
        <f t="shared" si="41"/>
        <v>1.8336051193872727E-6</v>
      </c>
    </row>
    <row r="380" spans="2:10" ht="13.5" x14ac:dyDescent="0.25">
      <c r="B380" s="25">
        <v>16.9000000000005</v>
      </c>
      <c r="C380" s="14">
        <f t="shared" si="35"/>
        <v>2.220091168240939E-2</v>
      </c>
      <c r="D380" s="14">
        <f t="shared" si="36"/>
        <v>2.2197265295356452E-2</v>
      </c>
      <c r="E380" s="14">
        <f t="shared" si="37"/>
        <v>2.2195442506066049E-2</v>
      </c>
      <c r="F380" s="14">
        <f t="shared" si="38"/>
        <v>44.777654078973235</v>
      </c>
      <c r="G380" s="14">
        <f t="shared" si="39"/>
        <v>14.925884692991076</v>
      </c>
      <c r="H380" s="33">
        <f t="shared" si="40"/>
        <v>1.0267328245074918</v>
      </c>
      <c r="I380" s="24">
        <v>3.1942236266181267E-6</v>
      </c>
      <c r="J380" s="24">
        <f t="shared" si="41"/>
        <v>3.2796142462661934E-6</v>
      </c>
    </row>
    <row r="381" spans="2:10" ht="13.5" x14ac:dyDescent="0.25">
      <c r="B381" s="25">
        <v>17.000000000000501</v>
      </c>
      <c r="C381" s="14">
        <f t="shared" si="35"/>
        <v>2.2332278023725418E-2</v>
      </c>
      <c r="D381" s="14">
        <f t="shared" si="36"/>
        <v>2.2328566537164696E-2</v>
      </c>
      <c r="E381" s="14">
        <f t="shared" si="37"/>
        <v>2.2326711210219233E-2</v>
      </c>
      <c r="F381" s="14">
        <f t="shared" si="38"/>
        <v>45.042478924180074</v>
      </c>
      <c r="G381" s="14">
        <f t="shared" si="39"/>
        <v>15.014159641393357</v>
      </c>
      <c r="H381" s="33">
        <f t="shared" si="40"/>
        <v>1.8614029400135423</v>
      </c>
      <c r="I381" s="24">
        <v>2.338434392387804E-6</v>
      </c>
      <c r="J381" s="24">
        <f t="shared" si="41"/>
        <v>4.35276865301944E-6</v>
      </c>
    </row>
    <row r="382" spans="2:10" ht="13.5" x14ac:dyDescent="0.25">
      <c r="B382" s="25">
        <v>17.100000000000499</v>
      </c>
      <c r="C382" s="14">
        <f t="shared" si="35"/>
        <v>2.2463644365041443E-2</v>
      </c>
      <c r="D382" s="14">
        <f t="shared" si="36"/>
        <v>2.2459867008959789E-2</v>
      </c>
      <c r="E382" s="14">
        <f t="shared" si="37"/>
        <v>2.2457978759640614E-2</v>
      </c>
      <c r="F382" s="14">
        <f t="shared" si="38"/>
        <v>45.307301439801414</v>
      </c>
      <c r="G382" s="14">
        <f t="shared" si="39"/>
        <v>15.102433813267135</v>
      </c>
      <c r="H382" s="33">
        <f t="shared" si="40"/>
        <v>2.9038100611780755</v>
      </c>
      <c r="I382" s="24">
        <v>1.6185821827515188E-6</v>
      </c>
      <c r="J382" s="24">
        <f t="shared" si="41"/>
        <v>4.7000552271174305E-6</v>
      </c>
    </row>
    <row r="383" spans="2:10" ht="13.5" x14ac:dyDescent="0.25">
      <c r="B383" s="25">
        <v>17.2000000000005</v>
      </c>
      <c r="C383" s="14">
        <f t="shared" si="35"/>
        <v>2.2595010706357475E-2</v>
      </c>
      <c r="D383" s="14">
        <f t="shared" si="36"/>
        <v>2.2591166706221369E-2</v>
      </c>
      <c r="E383" s="14">
        <f t="shared" si="37"/>
        <v>2.2589245147554744E-2</v>
      </c>
      <c r="F383" s="14">
        <f t="shared" si="38"/>
        <v>45.572121612168274</v>
      </c>
      <c r="G383" s="14">
        <f t="shared" si="39"/>
        <v>15.190707204056091</v>
      </c>
      <c r="H383" s="33">
        <f t="shared" si="40"/>
        <v>4.0880422036405832</v>
      </c>
      <c r="I383" s="24">
        <v>1.0335914409146452E-6</v>
      </c>
      <c r="J383" s="24">
        <f t="shared" si="41"/>
        <v>4.2253654317807517E-6</v>
      </c>
    </row>
    <row r="384" spans="2:10" ht="13.5" x14ac:dyDescent="0.25">
      <c r="B384" s="25">
        <v>17.300000000000502</v>
      </c>
      <c r="C384" s="14">
        <f t="shared" si="35"/>
        <v>2.2726377047673503E-2</v>
      </c>
      <c r="D384" s="14">
        <f t="shared" si="36"/>
        <v>2.2722465624429204E-2</v>
      </c>
      <c r="E384" s="14">
        <f t="shared" si="37"/>
        <v>2.2720510367186451E-2</v>
      </c>
      <c r="F384" s="14">
        <f t="shared" si="38"/>
        <v>45.836939427612265</v>
      </c>
      <c r="G384" s="14">
        <f t="shared" si="39"/>
        <v>15.278979809204085</v>
      </c>
      <c r="H384" s="33">
        <f t="shared" si="40"/>
        <v>5.3266505136411659</v>
      </c>
      <c r="I384" s="24">
        <v>5.8178683067638827E-7</v>
      </c>
      <c r="J384" s="24">
        <f t="shared" si="41"/>
        <v>3.0989751204520495E-6</v>
      </c>
    </row>
    <row r="385" spans="2:10" ht="13.5" x14ac:dyDescent="0.25">
      <c r="B385" s="25">
        <v>17.4000000000005</v>
      </c>
      <c r="C385" s="14">
        <f t="shared" si="35"/>
        <v>2.2857743388989528E-2</v>
      </c>
      <c r="D385" s="14">
        <f t="shared" si="36"/>
        <v>2.2853763759063235E-2</v>
      </c>
      <c r="E385" s="14">
        <f t="shared" si="37"/>
        <v>2.2851774411760874E-2</v>
      </c>
      <c r="F385" s="14">
        <f t="shared" si="38"/>
        <v>46.101754872465598</v>
      </c>
      <c r="G385" s="14">
        <f t="shared" si="39"/>
        <v>15.367251624155196</v>
      </c>
      <c r="H385" s="33">
        <f t="shared" si="40"/>
        <v>6.5196164262956211</v>
      </c>
      <c r="I385" s="24">
        <v>2.6091406969096285E-7</v>
      </c>
      <c r="J385" s="24">
        <f t="shared" si="41"/>
        <v>1.7010596546088419E-6</v>
      </c>
    </row>
    <row r="386" spans="2:10" ht="13.5" x14ac:dyDescent="0.25">
      <c r="B386" s="25">
        <v>17.500000000000501</v>
      </c>
      <c r="C386" s="14">
        <f t="shared" si="35"/>
        <v>2.298910973030556E-2</v>
      </c>
      <c r="D386" s="14">
        <f t="shared" si="36"/>
        <v>2.2985061105603586E-2</v>
      </c>
      <c r="E386" s="14">
        <f t="shared" si="37"/>
        <v>2.2983037274503473E-2</v>
      </c>
      <c r="F386" s="14">
        <f t="shared" si="38"/>
        <v>46.366567933061141</v>
      </c>
      <c r="G386" s="14">
        <f t="shared" si="39"/>
        <v>15.455522644353714</v>
      </c>
      <c r="H386" s="33">
        <f t="shared" si="40"/>
        <v>7.5650513543777276</v>
      </c>
      <c r="I386" s="24">
        <v>6.8162955078121553E-8</v>
      </c>
      <c r="J386" s="24">
        <f t="shared" si="41"/>
        <v>5.1565625563213171E-7</v>
      </c>
    </row>
    <row r="387" spans="2:10" ht="13.5" x14ac:dyDescent="0.25">
      <c r="B387" s="25">
        <v>17.600000000000499</v>
      </c>
      <c r="C387" s="14">
        <f t="shared" si="35"/>
        <v>2.3120476071621585E-2</v>
      </c>
      <c r="D387" s="14">
        <f t="shared" si="36"/>
        <v>2.3116357659530504E-2</v>
      </c>
      <c r="E387" s="14">
        <f t="shared" si="37"/>
        <v>2.3114298948639977E-2</v>
      </c>
      <c r="F387" s="14">
        <f t="shared" si="38"/>
        <v>46.631378595732315</v>
      </c>
      <c r="G387" s="14">
        <f t="shared" si="39"/>
        <v>15.543792865244102</v>
      </c>
      <c r="H387" s="33">
        <f t="shared" si="40"/>
        <v>8.3703596431441305</v>
      </c>
      <c r="I387" s="24">
        <v>1.9243441744142776E-10</v>
      </c>
      <c r="J387" s="24">
        <f t="shared" si="41"/>
        <v>1.6107452817036778E-9</v>
      </c>
    </row>
    <row r="388" spans="2:10" ht="13.5" x14ac:dyDescent="0.25">
      <c r="B388" s="25">
        <v>17.7000000000005</v>
      </c>
      <c r="C388" s="14">
        <f t="shared" si="35"/>
        <v>2.3251842412937613E-2</v>
      </c>
      <c r="D388" s="14">
        <f t="shared" si="36"/>
        <v>2.3247653416324433E-2</v>
      </c>
      <c r="E388" s="14">
        <f t="shared" si="37"/>
        <v>2.3245559427396464E-2</v>
      </c>
      <c r="F388" s="14">
        <f t="shared" si="38"/>
        <v>46.896186846813237</v>
      </c>
      <c r="G388" s="14">
        <f t="shared" si="39"/>
        <v>15.632062282271075</v>
      </c>
      <c r="H388" s="33">
        <f t="shared" si="40"/>
        <v>8.862531256903118</v>
      </c>
      <c r="I388" s="24">
        <v>5.3157569141317664E-8</v>
      </c>
      <c r="J388" s="24">
        <f t="shared" si="41"/>
        <v>4.7111061805591641E-7</v>
      </c>
    </row>
    <row r="389" spans="2:10" ht="13.5" x14ac:dyDescent="0.25">
      <c r="B389" s="25">
        <v>17.800000000000502</v>
      </c>
      <c r="C389" s="14">
        <f t="shared" si="35"/>
        <v>2.3383208754253645E-2</v>
      </c>
      <c r="D389" s="14">
        <f t="shared" si="36"/>
        <v>2.3378948371465973E-2</v>
      </c>
      <c r="E389" s="14">
        <f t="shared" si="37"/>
        <v>2.3376818703999293E-2</v>
      </c>
      <c r="F389" s="14">
        <f t="shared" si="38"/>
        <v>47.160992672638578</v>
      </c>
      <c r="G389" s="14">
        <f t="shared" si="39"/>
        <v>15.720330890879524</v>
      </c>
      <c r="H389" s="33">
        <f t="shared" si="40"/>
        <v>8.9963295671429044</v>
      </c>
      <c r="I389" s="24">
        <v>2.2273823207010785E-7</v>
      </c>
      <c r="J389" s="24">
        <f t="shared" si="41"/>
        <v>2.0038265429054491E-6</v>
      </c>
    </row>
    <row r="390" spans="2:10" ht="13.5" x14ac:dyDescent="0.25">
      <c r="B390" s="25">
        <v>17.9000000000005</v>
      </c>
      <c r="C390" s="14">
        <f t="shared" si="35"/>
        <v>2.351457509556967E-2</v>
      </c>
      <c r="D390" s="14">
        <f t="shared" si="36"/>
        <v>2.3510242520435872E-2</v>
      </c>
      <c r="E390" s="14">
        <f t="shared" si="37"/>
        <v>2.3508076771675133E-2</v>
      </c>
      <c r="F390" s="14">
        <f t="shared" si="38"/>
        <v>47.425796059543657</v>
      </c>
      <c r="G390" s="14">
        <f t="shared" si="39"/>
        <v>15.80859868651455</v>
      </c>
      <c r="H390" s="33">
        <f t="shared" si="40"/>
        <v>8.7593897313509608</v>
      </c>
      <c r="I390" s="24">
        <v>5.0416937631788464E-7</v>
      </c>
      <c r="J390" s="24">
        <f t="shared" si="41"/>
        <v>4.4162160577804971E-6</v>
      </c>
    </row>
    <row r="391" spans="2:10" ht="13.5" x14ac:dyDescent="0.25">
      <c r="B391" s="25">
        <v>18.000000000000501</v>
      </c>
      <c r="C391" s="14">
        <f t="shared" si="35"/>
        <v>2.3645941436885698E-2</v>
      </c>
      <c r="D391" s="14">
        <f t="shared" si="36"/>
        <v>2.3641535858715073E-2</v>
      </c>
      <c r="E391" s="14">
        <f t="shared" si="37"/>
        <v>2.3639333623650984E-2</v>
      </c>
      <c r="F391" s="14">
        <f t="shared" si="38"/>
        <v>47.690596993864439</v>
      </c>
      <c r="G391" s="14">
        <f t="shared" si="39"/>
        <v>15.896865664621478</v>
      </c>
      <c r="H391" s="33">
        <f t="shared" si="40"/>
        <v>8.1736139077735306</v>
      </c>
      <c r="I391" s="24">
        <v>8.9227270904837248E-7</v>
      </c>
      <c r="J391" s="24">
        <f t="shared" si="41"/>
        <v>7.2930926242045424E-6</v>
      </c>
    </row>
    <row r="392" spans="2:10" ht="13.5" x14ac:dyDescent="0.25">
      <c r="B392" s="25">
        <v>18.100000000000499</v>
      </c>
      <c r="C392" s="14">
        <f t="shared" si="35"/>
        <v>2.3777307778201723E-2</v>
      </c>
      <c r="D392" s="14">
        <f t="shared" si="36"/>
        <v>2.3772828381784669E-2</v>
      </c>
      <c r="E392" s="14">
        <f t="shared" si="37"/>
        <v>2.3770589253154145E-2</v>
      </c>
      <c r="F392" s="14">
        <f t="shared" si="38"/>
        <v>47.95539546193752</v>
      </c>
      <c r="G392" s="14">
        <f t="shared" si="39"/>
        <v>15.98513182064584</v>
      </c>
      <c r="H392" s="33">
        <f t="shared" si="40"/>
        <v>7.292695512029697</v>
      </c>
      <c r="I392" s="24">
        <v>1.3814896005819366E-6</v>
      </c>
      <c r="J392" s="24">
        <f t="shared" si="41"/>
        <v>1.0074783010079588E-5</v>
      </c>
    </row>
    <row r="393" spans="2:10" ht="13.5" x14ac:dyDescent="0.25">
      <c r="B393" s="25">
        <v>18.2000000000005</v>
      </c>
      <c r="C393" s="14">
        <f t="shared" si="35"/>
        <v>2.3908674119517755E-2</v>
      </c>
      <c r="D393" s="14">
        <f t="shared" si="36"/>
        <v>2.3904120085125928E-2</v>
      </c>
      <c r="E393" s="14">
        <f t="shared" si="37"/>
        <v>2.3901843653412237E-2</v>
      </c>
      <c r="F393" s="14">
        <f t="shared" si="38"/>
        <v>48.220191450100124</v>
      </c>
      <c r="G393" s="14">
        <f t="shared" si="39"/>
        <v>16.073397150033372</v>
      </c>
      <c r="H393" s="33">
        <f t="shared" si="40"/>
        <v>6.1960712000297624</v>
      </c>
      <c r="I393" s="24">
        <v>1.9659150571458895E-6</v>
      </c>
      <c r="J393" s="24">
        <f t="shared" si="41"/>
        <v>1.2180949667286511E-5</v>
      </c>
    </row>
    <row r="394" spans="2:10" ht="13.5" x14ac:dyDescent="0.25">
      <c r="B394" s="25">
        <v>18.300000000000502</v>
      </c>
      <c r="C394" s="14">
        <f t="shared" si="35"/>
        <v>2.4040040460833783E-2</v>
      </c>
      <c r="D394" s="14">
        <f t="shared" si="36"/>
        <v>2.4035410964220284E-2</v>
      </c>
      <c r="E394" s="14">
        <f t="shared" si="37"/>
        <v>2.4033096817653199E-2</v>
      </c>
      <c r="F394" s="14">
        <f t="shared" si="38"/>
        <v>48.484984944690119</v>
      </c>
      <c r="G394" s="14">
        <f t="shared" si="39"/>
        <v>16.161661648230034</v>
      </c>
      <c r="H394" s="33">
        <f t="shared" si="40"/>
        <v>4.9800290516654586</v>
      </c>
      <c r="I394" s="24">
        <v>2.6393325841223835E-6</v>
      </c>
      <c r="J394" s="24">
        <f t="shared" si="41"/>
        <v>1.3143952945936738E-5</v>
      </c>
    </row>
    <row r="395" spans="2:10" ht="13.5" x14ac:dyDescent="0.25">
      <c r="B395" s="25">
        <v>18.4000000000005</v>
      </c>
      <c r="C395" s="14">
        <f t="shared" si="35"/>
        <v>2.4171406802149808E-2</v>
      </c>
      <c r="D395" s="14">
        <f t="shared" si="36"/>
        <v>2.4166701014549333E-2</v>
      </c>
      <c r="E395" s="14">
        <f t="shared" si="37"/>
        <v>2.4164348739105276E-2</v>
      </c>
      <c r="F395" s="14">
        <f t="shared" si="38"/>
        <v>48.749775932045985</v>
      </c>
      <c r="G395" s="14">
        <f t="shared" si="39"/>
        <v>16.249925310681995</v>
      </c>
      <c r="H395" s="33">
        <f t="shared" si="40"/>
        <v>3.747041855425592</v>
      </c>
      <c r="I395" s="24">
        <v>3.3952497659716502E-6</v>
      </c>
      <c r="J395" s="24">
        <f t="shared" si="41"/>
        <v>1.2722142982719719E-5</v>
      </c>
    </row>
    <row r="396" spans="2:10" ht="13.5" x14ac:dyDescent="0.25">
      <c r="B396" s="25">
        <v>18.500000000000501</v>
      </c>
      <c r="C396" s="14">
        <f t="shared" ref="C396:C411" si="42">B396/$B$2</f>
        <v>2.430277314346584E-2</v>
      </c>
      <c r="D396" s="14">
        <f t="shared" ref="D396:D411" si="43">ATAN(C396)</f>
        <v>2.4297990231594867E-2</v>
      </c>
      <c r="E396" s="14">
        <f t="shared" ref="E396:E411" si="44">SIN(D396)</f>
        <v>2.4295599410997064E-2</v>
      </c>
      <c r="F396" s="14">
        <f t="shared" ref="F396:F411" si="45">PI()*3*$P$6*E396/$C$2</f>
        <v>49.014564398506927</v>
      </c>
      <c r="G396" s="14">
        <f t="shared" ref="G396:G411" si="46">PI()*$P$6*E396/$C$2</f>
        <v>16.33818813283564</v>
      </c>
      <c r="H396" s="33">
        <f t="shared" ref="H396:H411" si="47">(SIN(F396)^2)/(SIN(G396)^2)</f>
        <v>2.5946037942874898</v>
      </c>
      <c r="I396" s="24">
        <v>4.2269343890893258E-6</v>
      </c>
      <c r="J396" s="24">
        <f t="shared" ref="J396:J411" si="48">H396*I396</f>
        <v>1.0967220004135437E-5</v>
      </c>
    </row>
    <row r="397" spans="2:10" ht="13.5" x14ac:dyDescent="0.25">
      <c r="B397" s="25">
        <v>18.600000000000499</v>
      </c>
      <c r="C397" s="14">
        <f t="shared" si="42"/>
        <v>2.4434139484781865E-2</v>
      </c>
      <c r="D397" s="14">
        <f t="shared" si="43"/>
        <v>2.4429278610838823E-2</v>
      </c>
      <c r="E397" s="14">
        <f t="shared" si="44"/>
        <v>2.4426848826557445E-2</v>
      </c>
      <c r="F397" s="14">
        <f t="shared" si="45"/>
        <v>49.279350330412719</v>
      </c>
      <c r="G397" s="14">
        <f t="shared" si="46"/>
        <v>16.426450110137573</v>
      </c>
      <c r="H397" s="33">
        <f t="shared" si="47"/>
        <v>1.604901690308185</v>
      </c>
      <c r="I397" s="24">
        <v>5.127450934678263E-6</v>
      </c>
      <c r="J397" s="24">
        <f t="shared" si="48"/>
        <v>8.2290546720374274E-6</v>
      </c>
    </row>
    <row r="398" spans="2:10" ht="13.5" x14ac:dyDescent="0.25">
      <c r="B398" s="25">
        <v>18.7000000000005</v>
      </c>
      <c r="C398" s="14">
        <f t="shared" si="42"/>
        <v>2.4565505826097893E-2</v>
      </c>
      <c r="D398" s="14">
        <f t="shared" si="43"/>
        <v>2.4560566147763332E-2</v>
      </c>
      <c r="E398" s="14">
        <f t="shared" si="44"/>
        <v>2.4558096979015658E-2</v>
      </c>
      <c r="F398" s="14">
        <f t="shared" si="45"/>
        <v>49.544133714103857</v>
      </c>
      <c r="G398" s="14">
        <f t="shared" si="46"/>
        <v>16.514711238034618</v>
      </c>
      <c r="H398" s="33">
        <f t="shared" si="47"/>
        <v>0.83654203999454979</v>
      </c>
      <c r="I398" s="24">
        <v>6.0896972702701391E-6</v>
      </c>
      <c r="J398" s="24">
        <f t="shared" si="48"/>
        <v>5.0942877774210233E-6</v>
      </c>
    </row>
    <row r="399" spans="2:10" ht="13.5" x14ac:dyDescent="0.25">
      <c r="B399" s="25">
        <v>18.800000000000601</v>
      </c>
      <c r="C399" s="14">
        <f t="shared" si="42"/>
        <v>2.4696872167414053E-2</v>
      </c>
      <c r="D399" s="14">
        <f t="shared" si="43"/>
        <v>2.4691852837850817E-2</v>
      </c>
      <c r="E399" s="14">
        <f t="shared" si="44"/>
        <v>2.4689343861601376E-2</v>
      </c>
      <c r="F399" s="14">
        <f t="shared" si="45"/>
        <v>49.808914535921701</v>
      </c>
      <c r="G399" s="14">
        <f t="shared" si="46"/>
        <v>16.602971511973898</v>
      </c>
      <c r="H399" s="33">
        <f t="shared" si="47"/>
        <v>0.31929616196870919</v>
      </c>
      <c r="I399" s="24">
        <v>7.1064413707920158E-6</v>
      </c>
      <c r="J399" s="24">
        <f t="shared" si="48"/>
        <v>2.2690594549495431E-6</v>
      </c>
    </row>
    <row r="400" spans="2:10" ht="13.5" x14ac:dyDescent="0.25">
      <c r="B400" s="25">
        <v>18.900000000000599</v>
      </c>
      <c r="C400" s="14">
        <f t="shared" si="42"/>
        <v>2.4828238508730081E-2</v>
      </c>
      <c r="D400" s="14">
        <f t="shared" si="43"/>
        <v>2.4823138676583489E-2</v>
      </c>
      <c r="E400" s="14">
        <f t="shared" si="44"/>
        <v>2.4820589467544223E-2</v>
      </c>
      <c r="F400" s="14">
        <f t="shared" si="45"/>
        <v>50.07369278220753</v>
      </c>
      <c r="G400" s="14">
        <f t="shared" si="46"/>
        <v>16.691230927402504</v>
      </c>
      <c r="H400" s="33">
        <f t="shared" si="47"/>
        <v>5.2450003884974596E-2</v>
      </c>
      <c r="I400" s="24">
        <v>8.1703579030318502E-6</v>
      </c>
      <c r="J400" s="24">
        <f t="shared" si="48"/>
        <v>4.2853530375565345E-7</v>
      </c>
    </row>
    <row r="401" spans="2:10" ht="13.5" x14ac:dyDescent="0.25">
      <c r="B401" s="25">
        <v>19.0000000000006</v>
      </c>
      <c r="C401" s="14">
        <f t="shared" si="42"/>
        <v>2.495960485004611E-2</v>
      </c>
      <c r="D401" s="14">
        <f t="shared" si="43"/>
        <v>2.4954423659444121E-2</v>
      </c>
      <c r="E401" s="14">
        <f t="shared" si="44"/>
        <v>2.495183379007453E-2</v>
      </c>
      <c r="F401" s="14">
        <f t="shared" si="45"/>
        <v>50.33846843930403</v>
      </c>
      <c r="G401" s="14">
        <f t="shared" si="46"/>
        <v>16.779489479768007</v>
      </c>
      <c r="H401" s="33">
        <f t="shared" si="47"/>
        <v>6.8989914747320082E-3</v>
      </c>
      <c r="I401" s="24">
        <v>9.2740645109781868E-6</v>
      </c>
      <c r="J401" s="24">
        <f t="shared" si="48"/>
        <v>6.3981691997353185E-8</v>
      </c>
    </row>
    <row r="402" spans="2:10" ht="13.5" x14ac:dyDescent="0.25">
      <c r="B402" s="25">
        <v>19.100000000000598</v>
      </c>
      <c r="C402" s="14">
        <f t="shared" si="42"/>
        <v>2.5090971191362135E-2</v>
      </c>
      <c r="D402" s="14">
        <f t="shared" si="43"/>
        <v>2.5085707781915541E-2</v>
      </c>
      <c r="E402" s="14">
        <f t="shared" si="44"/>
        <v>2.5083076822422844E-2</v>
      </c>
      <c r="F402" s="14">
        <f t="shared" si="45"/>
        <v>50.603241493554343</v>
      </c>
      <c r="G402" s="14">
        <f t="shared" si="46"/>
        <v>16.867747164518111</v>
      </c>
      <c r="H402" s="33">
        <f t="shared" si="47"/>
        <v>0.13066683819253405</v>
      </c>
      <c r="I402" s="24">
        <v>1.0410157643774047E-5</v>
      </c>
      <c r="J402" s="24">
        <f t="shared" si="48"/>
        <v>1.3602623843977949E-6</v>
      </c>
    </row>
    <row r="403" spans="2:10" ht="13.5" x14ac:dyDescent="0.25">
      <c r="B403" s="25">
        <v>19.2000000000006</v>
      </c>
      <c r="C403" s="14">
        <f t="shared" si="42"/>
        <v>2.5222337532678163E-2</v>
      </c>
      <c r="D403" s="14">
        <f t="shared" si="43"/>
        <v>2.5216991039480757E-2</v>
      </c>
      <c r="E403" s="14">
        <f t="shared" si="44"/>
        <v>2.521431855782004E-2</v>
      </c>
      <c r="F403" s="14">
        <f t="shared" si="45"/>
        <v>50.868011931302256</v>
      </c>
      <c r="G403" s="14">
        <f t="shared" si="46"/>
        <v>16.95600397710075</v>
      </c>
      <c r="H403" s="33">
        <f t="shared" si="47"/>
        <v>0.35710737488997141</v>
      </c>
      <c r="I403" s="24">
        <v>1.1571247772909992E-5</v>
      </c>
      <c r="J403" s="24">
        <f t="shared" si="48"/>
        <v>4.1321779163853152E-6</v>
      </c>
    </row>
    <row r="404" spans="2:10" ht="13.5" x14ac:dyDescent="0.25">
      <c r="B404" s="25">
        <v>19.300000000000601</v>
      </c>
      <c r="C404" s="14">
        <f t="shared" si="42"/>
        <v>2.5353703873994195E-2</v>
      </c>
      <c r="D404" s="14">
        <f t="shared" si="43"/>
        <v>2.5348273427622945E-2</v>
      </c>
      <c r="E404" s="14">
        <f t="shared" si="44"/>
        <v>2.5345558989497328E-2</v>
      </c>
      <c r="F404" s="14">
        <f t="shared" si="45"/>
        <v>51.132779738892246</v>
      </c>
      <c r="G404" s="14">
        <f t="shared" si="46"/>
        <v>17.044259912964076</v>
      </c>
      <c r="H404" s="33">
        <f t="shared" si="47"/>
        <v>0.61472190884751066</v>
      </c>
      <c r="I404" s="24">
        <v>1.2749993850743237E-5</v>
      </c>
      <c r="J404" s="24">
        <f t="shared" si="48"/>
        <v>7.8377005577229059E-6</v>
      </c>
    </row>
    <row r="405" spans="2:10" ht="13.5" x14ac:dyDescent="0.25">
      <c r="B405" s="25">
        <v>19.400000000000599</v>
      </c>
      <c r="C405" s="14">
        <f t="shared" si="42"/>
        <v>2.548507021531022E-2</v>
      </c>
      <c r="D405" s="14">
        <f t="shared" si="43"/>
        <v>2.5479554941825459E-2</v>
      </c>
      <c r="E405" s="14">
        <f t="shared" si="44"/>
        <v>2.5476798110686243E-2</v>
      </c>
      <c r="F405" s="14">
        <f t="shared" si="45"/>
        <v>51.397544902669431</v>
      </c>
      <c r="G405" s="14">
        <f t="shared" si="46"/>
        <v>17.132514967556475</v>
      </c>
      <c r="H405" s="33">
        <f t="shared" si="47"/>
        <v>0.83733150791182853</v>
      </c>
      <c r="I405" s="24">
        <v>1.3939136868450055E-5</v>
      </c>
      <c r="J405" s="24">
        <f t="shared" si="48"/>
        <v>1.1671678493048648E-5</v>
      </c>
    </row>
    <row r="406" spans="2:10" ht="13.5" x14ac:dyDescent="0.25">
      <c r="B406" s="25">
        <v>19.5000000000006</v>
      </c>
      <c r="C406" s="14">
        <f t="shared" si="42"/>
        <v>2.5616436556626248E-2</v>
      </c>
      <c r="D406" s="14">
        <f t="shared" si="43"/>
        <v>2.561083557757185E-2</v>
      </c>
      <c r="E406" s="14">
        <f t="shared" si="44"/>
        <v>2.5608035914618677E-2</v>
      </c>
      <c r="F406" s="14">
        <f t="shared" si="45"/>
        <v>51.662307408979657</v>
      </c>
      <c r="G406" s="14">
        <f t="shared" si="46"/>
        <v>17.220769136326549</v>
      </c>
      <c r="H406" s="33">
        <f t="shared" si="47"/>
        <v>0.97330753737280529</v>
      </c>
      <c r="I406" s="24">
        <v>1.5131532378055583E-5</v>
      </c>
      <c r="J406" s="24">
        <f t="shared" si="48"/>
        <v>1.4727634515562147E-5</v>
      </c>
    </row>
    <row r="407" spans="2:10" ht="13.5" x14ac:dyDescent="0.25">
      <c r="B407" s="25">
        <v>19.600000000000598</v>
      </c>
      <c r="C407" s="14">
        <f t="shared" si="42"/>
        <v>2.5747802897942276E-2</v>
      </c>
      <c r="D407" s="14">
        <f t="shared" si="43"/>
        <v>2.5742115330345837E-2</v>
      </c>
      <c r="E407" s="14">
        <f t="shared" si="44"/>
        <v>2.5739272394526856E-2</v>
      </c>
      <c r="F407" s="14">
        <f t="shared" si="45"/>
        <v>51.92706724416945</v>
      </c>
      <c r="G407" s="14">
        <f t="shared" si="46"/>
        <v>17.309022414723149</v>
      </c>
      <c r="H407" s="33">
        <f t="shared" si="47"/>
        <v>0.99268894219908355</v>
      </c>
      <c r="I407" s="24">
        <v>1.6320181850205063E-5</v>
      </c>
      <c r="J407" s="24">
        <f t="shared" si="48"/>
        <v>1.6200864057376746E-5</v>
      </c>
    </row>
    <row r="408" spans="2:10" ht="13.5" x14ac:dyDescent="0.25">
      <c r="B408" s="25">
        <v>19.7000000000006</v>
      </c>
      <c r="C408" s="14">
        <f t="shared" si="42"/>
        <v>2.5879169239258305E-2</v>
      </c>
      <c r="D408" s="14">
        <f t="shared" si="43"/>
        <v>2.5873394195631325E-2</v>
      </c>
      <c r="E408" s="14">
        <f t="shared" si="44"/>
        <v>2.587050754364334E-2</v>
      </c>
      <c r="F408" s="14">
        <f t="shared" si="45"/>
        <v>52.191824394586</v>
      </c>
      <c r="G408" s="14">
        <f t="shared" si="46"/>
        <v>17.39727479819533</v>
      </c>
      <c r="H408" s="33">
        <f t="shared" si="47"/>
        <v>0.8912854264822424</v>
      </c>
      <c r="I408" s="24">
        <v>1.7498262746804569E-5</v>
      </c>
      <c r="J408" s="24">
        <f t="shared" si="48"/>
        <v>1.5595946574984044E-5</v>
      </c>
    </row>
    <row r="409" spans="2:10" ht="13.5" x14ac:dyDescent="0.25">
      <c r="B409" s="25">
        <v>19.800000000000601</v>
      </c>
      <c r="C409" s="14">
        <f t="shared" si="42"/>
        <v>2.6010535580574333E-2</v>
      </c>
      <c r="D409" s="14">
        <f t="shared" si="43"/>
        <v>2.6004672168912404E-2</v>
      </c>
      <c r="E409" s="14">
        <f t="shared" si="44"/>
        <v>2.6001741355201047E-2</v>
      </c>
      <c r="F409" s="14">
        <f t="shared" si="45"/>
        <v>52.456578846577216</v>
      </c>
      <c r="G409" s="14">
        <f t="shared" si="46"/>
        <v>17.485526282192406</v>
      </c>
      <c r="H409" s="33">
        <f t="shared" si="47"/>
        <v>0.69124812381614165</v>
      </c>
      <c r="I409" s="24">
        <v>1.8659157195530971E-5</v>
      </c>
      <c r="J409" s="24">
        <f t="shared" si="48"/>
        <v>1.2898107403401242E-5</v>
      </c>
    </row>
    <row r="410" spans="2:10" ht="13.5" x14ac:dyDescent="0.25">
      <c r="B410" s="25">
        <v>19.900000000000599</v>
      </c>
      <c r="C410" s="14">
        <f t="shared" si="42"/>
        <v>2.6141901921890361E-2</v>
      </c>
      <c r="D410" s="14">
        <f t="shared" si="43"/>
        <v>2.6135949245673348E-2</v>
      </c>
      <c r="E410" s="14">
        <f t="shared" si="44"/>
        <v>2.6132973822433229E-2</v>
      </c>
      <c r="F410" s="14">
        <f t="shared" si="45"/>
        <v>52.721330586491696</v>
      </c>
      <c r="G410" s="14">
        <f t="shared" si="46"/>
        <v>17.573776862163896</v>
      </c>
      <c r="H410" s="33">
        <f t="shared" si="47"/>
        <v>0.43803606337072093</v>
      </c>
      <c r="I410" s="24">
        <v>1.979647916144808E-5</v>
      </c>
      <c r="J410" s="24">
        <f t="shared" si="48"/>
        <v>8.6715718004812268E-6</v>
      </c>
    </row>
    <row r="411" spans="2:10" ht="13.9" thickBot="1" x14ac:dyDescent="0.3">
      <c r="B411" s="26">
        <v>20.0000000000006</v>
      </c>
      <c r="C411" s="11">
        <f t="shared" si="42"/>
        <v>2.627326826320639E-2</v>
      </c>
      <c r="D411" s="11">
        <f t="shared" si="43"/>
        <v>2.6267225421398612E-2</v>
      </c>
      <c r="E411" s="11">
        <f t="shared" si="44"/>
        <v>2.6264204938573486E-2</v>
      </c>
      <c r="F411" s="14">
        <f t="shared" si="45"/>
        <v>52.986079600678742</v>
      </c>
      <c r="G411" s="11">
        <f t="shared" si="46"/>
        <v>17.662026533559576</v>
      </c>
      <c r="H411" s="34">
        <f t="shared" si="47"/>
        <v>0.19416227396090333</v>
      </c>
      <c r="I411" s="24">
        <v>2.0904100019527015E-5</v>
      </c>
      <c r="J411" s="24">
        <f t="shared" si="48"/>
        <v>4.0587875948975285E-6</v>
      </c>
    </row>
  </sheetData>
  <mergeCells count="3">
    <mergeCell ref="B4:H4"/>
    <mergeCell ref="I4:P4"/>
    <mergeCell ref="P6:P8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403"/>
  <sheetViews>
    <sheetView tabSelected="1" topLeftCell="A373" zoomScale="120" zoomScaleNormal="70" workbookViewId="0">
      <selection activeCell="E3" sqref="E3:E403"/>
    </sheetView>
  </sheetViews>
  <sheetFormatPr defaultColWidth="8.796875" defaultRowHeight="12.75" x14ac:dyDescent="0.25"/>
  <cols>
    <col min="1" max="1" width="2.796875" customWidth="1"/>
    <col min="2" max="2" width="19.1328125" customWidth="1"/>
    <col min="3" max="3" width="14.46484375" customWidth="1"/>
    <col min="4" max="4" width="16.1328125" customWidth="1"/>
    <col min="5" max="5" width="14" customWidth="1"/>
    <col min="6" max="6" width="18.1328125" customWidth="1"/>
    <col min="7" max="7" width="16.33203125" customWidth="1"/>
    <col min="8" max="8" width="17.796875" customWidth="1"/>
  </cols>
  <sheetData>
    <row r="2" spans="2:8" ht="15.75" x14ac:dyDescent="0.25">
      <c r="B2" t="s">
        <v>21</v>
      </c>
      <c r="C2" s="29" t="s">
        <v>31</v>
      </c>
      <c r="D2" s="29" t="s">
        <v>26</v>
      </c>
      <c r="E2" s="29" t="s">
        <v>34</v>
      </c>
      <c r="F2" s="31" t="s">
        <v>35</v>
      </c>
      <c r="G2" s="30" t="s">
        <v>36</v>
      </c>
      <c r="H2" s="32" t="s">
        <v>37</v>
      </c>
    </row>
    <row r="3" spans="2:8" x14ac:dyDescent="0.25">
      <c r="B3" s="20">
        <v>-20</v>
      </c>
      <c r="C3">
        <v>0.19416227396220082</v>
      </c>
      <c r="D3" s="19">
        <v>2.0904100019122384E-5</v>
      </c>
      <c r="E3" s="19">
        <v>4.0587875948460873E-6</v>
      </c>
      <c r="F3">
        <f>C3/$C$203</f>
        <v>2.1573585995800081E-2</v>
      </c>
      <c r="G3">
        <f>D3/$D$203</f>
        <v>1.1151945843704152E-2</v>
      </c>
      <c r="H3">
        <f>E3/$E$203</f>
        <v>2.4058746267965683E-4</v>
      </c>
    </row>
    <row r="4" spans="2:8" x14ac:dyDescent="0.25">
      <c r="B4" s="20">
        <v>-19.899999999999999</v>
      </c>
      <c r="C4">
        <v>0.43803606337227663</v>
      </c>
      <c r="D4" s="19">
        <v>1.979647916103237E-5</v>
      </c>
      <c r="E4" s="19">
        <v>8.6715718003299281E-6</v>
      </c>
      <c r="F4">
        <f t="shared" ref="F4:F67" si="0">C4/$C$203</f>
        <v>4.8670673708030715E-2</v>
      </c>
      <c r="G4">
        <f t="shared" ref="G4:G67" si="1">D4/$D$203</f>
        <v>1.0561050860735374E-2</v>
      </c>
      <c r="H4">
        <f t="shared" ref="H4:H67" si="2">E4/$E$203</f>
        <v>5.1401346045676832E-4</v>
      </c>
    </row>
    <row r="5" spans="2:8" x14ac:dyDescent="0.25">
      <c r="B5" s="20">
        <v>-19.8</v>
      </c>
      <c r="C5">
        <v>0.69124812381755874</v>
      </c>
      <c r="D5" s="19">
        <v>1.8659157195106658E-5</v>
      </c>
      <c r="E5" s="19">
        <v>1.2898107403134379E-5</v>
      </c>
      <c r="F5">
        <f t="shared" si="0"/>
        <v>7.6805347090839832E-2</v>
      </c>
      <c r="G5">
        <f t="shared" si="1"/>
        <v>9.9543108930134263E-3</v>
      </c>
      <c r="H5">
        <f t="shared" si="2"/>
        <v>7.6454430318802398E-4</v>
      </c>
    </row>
    <row r="6" spans="2:8" x14ac:dyDescent="0.25">
      <c r="B6" s="20">
        <v>-19.7</v>
      </c>
      <c r="C6">
        <v>0.89128542648318354</v>
      </c>
      <c r="D6" s="19">
        <v>1.7498262746373755E-5</v>
      </c>
      <c r="E6" s="19">
        <v>1.5595946574616533E-5</v>
      </c>
      <c r="F6">
        <f t="shared" si="0"/>
        <v>9.903171405368702E-2</v>
      </c>
      <c r="G6">
        <f t="shared" si="1"/>
        <v>9.3349954472069421E-3</v>
      </c>
      <c r="H6">
        <f t="shared" si="2"/>
        <v>9.2446059982026799E-4</v>
      </c>
    </row>
    <row r="7" spans="2:8" x14ac:dyDescent="0.25">
      <c r="B7" s="20">
        <v>-19.600000000000001</v>
      </c>
      <c r="C7">
        <v>0.99268894219933812</v>
      </c>
      <c r="D7" s="19">
        <v>1.6320181849770346E-5</v>
      </c>
      <c r="E7" s="19">
        <v>1.6200864056949363E-5</v>
      </c>
      <c r="F7">
        <f t="shared" si="0"/>
        <v>0.11029877135548197</v>
      </c>
      <c r="G7">
        <f t="shared" si="1"/>
        <v>8.7065113533494904E-3</v>
      </c>
      <c r="H7">
        <f t="shared" si="2"/>
        <v>9.6031750506700355E-4</v>
      </c>
    </row>
    <row r="8" spans="2:8" x14ac:dyDescent="0.25">
      <c r="B8" s="20">
        <v>-19.5</v>
      </c>
      <c r="C8">
        <v>0.97330753737232067</v>
      </c>
      <c r="D8" s="19">
        <v>1.5131532377619389E-5</v>
      </c>
      <c r="E8" s="19">
        <v>1.4727634515130264E-5</v>
      </c>
      <c r="F8">
        <f t="shared" si="0"/>
        <v>0.10814528193025781</v>
      </c>
      <c r="G8">
        <f t="shared" si="1"/>
        <v>8.0723891223781E-3</v>
      </c>
      <c r="H8">
        <f t="shared" si="2"/>
        <v>8.7299079749032598E-4</v>
      </c>
    </row>
    <row r="9" spans="2:8" x14ac:dyDescent="0.25">
      <c r="B9" s="20">
        <v>-19.399999999999999</v>
      </c>
      <c r="C9">
        <v>0.83733150791071387</v>
      </c>
      <c r="D9" s="19">
        <v>1.3939136868014985E-5</v>
      </c>
      <c r="E9" s="19">
        <v>1.1671678492668813E-5</v>
      </c>
      <c r="F9">
        <f t="shared" si="0"/>
        <v>9.3036834212301509E-2</v>
      </c>
      <c r="G9">
        <f t="shared" si="1"/>
        <v>7.4362684505854763E-3</v>
      </c>
      <c r="H9">
        <f t="shared" si="2"/>
        <v>6.9184687499528909E-4</v>
      </c>
    </row>
    <row r="10" spans="2:8" x14ac:dyDescent="0.25">
      <c r="B10" s="20">
        <v>-19.3</v>
      </c>
      <c r="C10">
        <v>0.61472190884600519</v>
      </c>
      <c r="D10" s="19">
        <v>1.2749993850311807E-5</v>
      </c>
      <c r="E10" s="19">
        <v>7.8377005574385011E-6</v>
      </c>
      <c r="F10">
        <f t="shared" si="0"/>
        <v>6.8302434316222779E-2</v>
      </c>
      <c r="G10">
        <f t="shared" si="1"/>
        <v>6.8018829223056741E-3</v>
      </c>
      <c r="H10">
        <f t="shared" si="2"/>
        <v>4.6458516152742067E-4</v>
      </c>
    </row>
    <row r="11" spans="2:8" x14ac:dyDescent="0.25">
      <c r="B11" s="20">
        <v>-19.2</v>
      </c>
      <c r="C11">
        <v>0.35710737488844524</v>
      </c>
      <c r="D11" s="19">
        <v>1.1571247772484814E-5</v>
      </c>
      <c r="E11" s="19">
        <v>4.1321779162158214E-6</v>
      </c>
      <c r="F11">
        <f t="shared" si="0"/>
        <v>3.9678597209827235E-2</v>
      </c>
      <c r="G11">
        <f t="shared" si="1"/>
        <v>6.1730439667237354E-3</v>
      </c>
      <c r="H11">
        <f t="shared" si="2"/>
        <v>2.4493772511418525E-4</v>
      </c>
    </row>
    <row r="12" spans="2:8" x14ac:dyDescent="0.25">
      <c r="B12" s="20">
        <v>-19.100000000000001</v>
      </c>
      <c r="C12">
        <v>0.13066683819141009</v>
      </c>
      <c r="D12" s="19">
        <v>1.0410157643357786E-5</v>
      </c>
      <c r="E12" s="19">
        <v>1.3602623843317028E-6</v>
      </c>
      <c r="F12">
        <f t="shared" si="0"/>
        <v>1.4518537576823337E-2</v>
      </c>
      <c r="G12">
        <f t="shared" si="1"/>
        <v>5.5536241290919169E-3</v>
      </c>
      <c r="H12">
        <f t="shared" si="2"/>
        <v>8.0630500605773786E-5</v>
      </c>
    </row>
    <row r="13" spans="2:8" x14ac:dyDescent="0.25">
      <c r="B13" s="20">
        <v>-19</v>
      </c>
      <c r="C13">
        <v>6.8989914744382866E-3</v>
      </c>
      <c r="D13" s="19">
        <v>9.2740645105734321E-6</v>
      </c>
      <c r="E13" s="19">
        <v>6.3981691991836791E-8</v>
      </c>
      <c r="F13">
        <f t="shared" si="0"/>
        <v>7.6655460827092041E-4</v>
      </c>
      <c r="G13">
        <f t="shared" si="1"/>
        <v>4.9475397208358562E-3</v>
      </c>
      <c r="H13">
        <f t="shared" si="2"/>
        <v>3.7925593726101487E-6</v>
      </c>
    </row>
    <row r="14" spans="2:8" x14ac:dyDescent="0.25">
      <c r="B14" s="20">
        <v>-18.899999999999999</v>
      </c>
      <c r="C14">
        <v>5.2450003885879101E-2</v>
      </c>
      <c r="D14" s="19">
        <v>8.1703579026412358E-6</v>
      </c>
      <c r="E14" s="19">
        <v>4.2853530374255583E-7</v>
      </c>
      <c r="F14">
        <f t="shared" si="0"/>
        <v>5.8277782095421202E-3</v>
      </c>
      <c r="G14">
        <f t="shared" si="1"/>
        <v>4.3587329170156064E-3</v>
      </c>
      <c r="H14">
        <f t="shared" si="2"/>
        <v>2.5401728714997513E-5</v>
      </c>
    </row>
    <row r="15" spans="2:8" x14ac:dyDescent="0.25">
      <c r="B15" s="20">
        <v>-18.8</v>
      </c>
      <c r="C15">
        <v>0.31929616197102934</v>
      </c>
      <c r="D15" s="19">
        <v>7.1064413704180787E-6</v>
      </c>
      <c r="E15" s="19">
        <v>2.2690594548466345E-6</v>
      </c>
      <c r="F15">
        <f t="shared" si="0"/>
        <v>3.5477351330114357E-2</v>
      </c>
      <c r="G15">
        <f t="shared" si="1"/>
        <v>3.7911533733509333E-3</v>
      </c>
      <c r="H15">
        <f t="shared" si="2"/>
        <v>1.3450008017271926E-4</v>
      </c>
    </row>
    <row r="16" spans="2:8" x14ac:dyDescent="0.25">
      <c r="B16" s="20">
        <v>-18.7</v>
      </c>
      <c r="C16">
        <v>0.83654203999778376</v>
      </c>
      <c r="D16" s="19">
        <v>6.0896972699154762E-6</v>
      </c>
      <c r="E16" s="19">
        <v>5.0942877771440266E-6</v>
      </c>
      <c r="F16">
        <f t="shared" si="0"/>
        <v>9.294911555530927E-2</v>
      </c>
      <c r="G16">
        <f t="shared" si="1"/>
        <v>3.2487394385085594E-3</v>
      </c>
      <c r="H16">
        <f t="shared" si="2"/>
        <v>3.0196745747902265E-4</v>
      </c>
    </row>
    <row r="17" spans="2:8" x14ac:dyDescent="0.25">
      <c r="B17" s="20">
        <v>-18.600000000000001</v>
      </c>
      <c r="C17">
        <v>1.6049016903125948</v>
      </c>
      <c r="D17" s="19">
        <v>5.1274509343453435E-6</v>
      </c>
      <c r="E17" s="19">
        <v>8.2290546715257348E-6</v>
      </c>
      <c r="F17">
        <f t="shared" si="0"/>
        <v>0.17832241003473268</v>
      </c>
      <c r="G17">
        <f t="shared" si="1"/>
        <v>2.7353990405596116E-3</v>
      </c>
      <c r="H17">
        <f t="shared" si="2"/>
        <v>4.8778294931928543E-4</v>
      </c>
    </row>
    <row r="18" spans="2:8" x14ac:dyDescent="0.25">
      <c r="B18" s="20">
        <v>-18.5</v>
      </c>
      <c r="C18">
        <v>2.5946037942928943</v>
      </c>
      <c r="D18" s="19">
        <v>4.226934388780545E-6</v>
      </c>
      <c r="E18" s="19">
        <v>1.0967220003357119E-5</v>
      </c>
      <c r="F18">
        <f t="shared" si="0"/>
        <v>0.28828931047698814</v>
      </c>
      <c r="G18">
        <f t="shared" si="1"/>
        <v>2.254990329430617E-3</v>
      </c>
      <c r="H18">
        <f t="shared" si="2"/>
        <v>6.5008960720382895E-4</v>
      </c>
    </row>
    <row r="19" spans="2:8" x14ac:dyDescent="0.25">
      <c r="B19" s="20">
        <v>-18.399999999999999</v>
      </c>
      <c r="C19">
        <v>3.7470418554316209</v>
      </c>
      <c r="D19" s="19">
        <v>3.3952497656894392E-6</v>
      </c>
      <c r="E19" s="19">
        <v>1.2722142981682732E-5</v>
      </c>
      <c r="F19">
        <f t="shared" si="0"/>
        <v>0.41633798393684662</v>
      </c>
      <c r="G19">
        <f t="shared" si="1"/>
        <v>1.8113021597763799E-3</v>
      </c>
      <c r="H19">
        <f t="shared" si="2"/>
        <v>7.5411388950175399E-4</v>
      </c>
    </row>
    <row r="20" spans="2:8" x14ac:dyDescent="0.25">
      <c r="B20" s="20">
        <v>-18.3</v>
      </c>
      <c r="C20">
        <v>4.9800290516716403</v>
      </c>
      <c r="D20" s="19">
        <v>2.639332583868977E-6</v>
      </c>
      <c r="E20" s="19">
        <v>1.3143952944691083E-5</v>
      </c>
      <c r="F20">
        <f t="shared" si="0"/>
        <v>0.55333656129684872</v>
      </c>
      <c r="G20">
        <f t="shared" si="1"/>
        <v>1.408034500978545E-3</v>
      </c>
      <c r="H20">
        <f t="shared" si="2"/>
        <v>7.7911696895879249E-4</v>
      </c>
    </row>
    <row r="21" spans="2:8" x14ac:dyDescent="0.25">
      <c r="B21" s="20">
        <v>-18.2</v>
      </c>
      <c r="C21">
        <v>6.1960712000356422</v>
      </c>
      <c r="D21" s="19">
        <v>1.9659150569235176E-6</v>
      </c>
      <c r="E21" s="19">
        <v>1.2180949665920237E-5</v>
      </c>
      <c r="F21">
        <f t="shared" si="0"/>
        <v>0.68845235555951556</v>
      </c>
      <c r="G21">
        <f t="shared" si="1"/>
        <v>1.0487788629062471E-3</v>
      </c>
      <c r="H21">
        <f t="shared" si="2"/>
        <v>7.2203427862883602E-4</v>
      </c>
    </row>
    <row r="22" spans="2:8" x14ac:dyDescent="0.25">
      <c r="B22" s="20">
        <v>-18.100000000000001</v>
      </c>
      <c r="C22">
        <v>7.2926955120347126</v>
      </c>
      <c r="D22" s="19">
        <v>1.3814896003926305E-6</v>
      </c>
      <c r="E22" s="19">
        <v>1.0074783008705965E-5</v>
      </c>
      <c r="F22">
        <f t="shared" si="0"/>
        <v>0.81029950133718998</v>
      </c>
      <c r="G22">
        <f t="shared" si="1"/>
        <v>7.3699882765227548E-4</v>
      </c>
      <c r="H22">
        <f t="shared" si="2"/>
        <v>5.9718978253273244E-4</v>
      </c>
    </row>
    <row r="23" spans="2:8" x14ac:dyDescent="0.25">
      <c r="B23" s="20">
        <v>-18</v>
      </c>
      <c r="C23">
        <v>8.1736139077771259</v>
      </c>
      <c r="D23" s="19">
        <v>8.9227270889408754E-7</v>
      </c>
      <c r="E23" s="19">
        <v>7.2930926229466849E-6</v>
      </c>
      <c r="F23">
        <f t="shared" si="0"/>
        <v>0.90817932308634697</v>
      </c>
      <c r="G23">
        <f t="shared" si="1"/>
        <v>4.7601077866541033E-4</v>
      </c>
      <c r="H23">
        <f t="shared" si="2"/>
        <v>4.3230314675015726E-4</v>
      </c>
    </row>
    <row r="24" spans="2:8" x14ac:dyDescent="0.25">
      <c r="B24" s="20">
        <v>-17.899999999999999</v>
      </c>
      <c r="C24">
        <v>8.7593897313528615</v>
      </c>
      <c r="D24" s="19">
        <v>5.0416937620040223E-7</v>
      </c>
      <c r="E24" s="19">
        <v>4.4162160567523812E-6</v>
      </c>
      <c r="F24">
        <f t="shared" si="0"/>
        <v>0.9732655257058731</v>
      </c>
      <c r="G24">
        <f t="shared" si="1"/>
        <v>2.6896491952764002E-4</v>
      </c>
      <c r="H24">
        <f t="shared" si="2"/>
        <v>2.6177428380050647E-4</v>
      </c>
    </row>
    <row r="25" spans="2:8" x14ac:dyDescent="0.25">
      <c r="B25" s="20">
        <v>-17.8</v>
      </c>
      <c r="C25">
        <v>8.996329567141446</v>
      </c>
      <c r="D25" s="19">
        <v>2.2273823199112242E-7</v>
      </c>
      <c r="E25" s="19">
        <v>2.0038265421945454E-6</v>
      </c>
      <c r="F25">
        <f t="shared" si="0"/>
        <v>0.99959217412682699</v>
      </c>
      <c r="G25">
        <f t="shared" si="1"/>
        <v>1.1882667506446867E-4</v>
      </c>
      <c r="H25">
        <f t="shared" si="2"/>
        <v>1.1877821447195425E-4</v>
      </c>
    </row>
    <row r="26" spans="2:8" x14ac:dyDescent="0.25">
      <c r="B26" s="20">
        <v>-17.7</v>
      </c>
      <c r="C26">
        <v>8.8625312569020753</v>
      </c>
      <c r="D26" s="19">
        <v>5.3157569102328261E-8</v>
      </c>
      <c r="E26" s="19">
        <v>4.7111061771031622E-7</v>
      </c>
      <c r="F26">
        <f t="shared" si="0"/>
        <v>0.98472569521134135</v>
      </c>
      <c r="G26">
        <f t="shared" si="1"/>
        <v>2.8358567518804563E-5</v>
      </c>
      <c r="H26">
        <f t="shared" si="2"/>
        <v>2.7925410115152587E-5</v>
      </c>
    </row>
    <row r="27" spans="2:8" x14ac:dyDescent="0.25">
      <c r="B27" s="20">
        <v>-17.600000000000001</v>
      </c>
      <c r="C27">
        <v>8.3703596431407998</v>
      </c>
      <c r="D27" s="19">
        <v>1.9243441980856248E-10</v>
      </c>
      <c r="E27" s="19">
        <v>1.6107453015168058E-9</v>
      </c>
      <c r="F27">
        <f t="shared" si="0"/>
        <v>0.9300399603489774</v>
      </c>
      <c r="G27">
        <f t="shared" si="1"/>
        <v>1.0266015883040223E-7</v>
      </c>
      <c r="H27">
        <f t="shared" si="2"/>
        <v>9.5478050048047017E-8</v>
      </c>
    </row>
    <row r="28" spans="2:8" x14ac:dyDescent="0.25">
      <c r="B28" s="20">
        <v>-17.5</v>
      </c>
      <c r="C28">
        <v>7.5650513543729438</v>
      </c>
      <c r="D28" s="19">
        <v>6.8162955123018283E-8</v>
      </c>
      <c r="E28" s="19">
        <v>5.1565625597145163E-7</v>
      </c>
      <c r="F28">
        <f t="shared" si="0"/>
        <v>0.8405612615969934</v>
      </c>
      <c r="G28">
        <f t="shared" si="1"/>
        <v>3.6363659922377741E-5</v>
      </c>
      <c r="H28">
        <f t="shared" si="2"/>
        <v>3.056588386063786E-5</v>
      </c>
    </row>
    <row r="29" spans="2:8" x14ac:dyDescent="0.25">
      <c r="B29" s="20">
        <v>-17.399999999999999</v>
      </c>
      <c r="C29">
        <v>6.5196164262899519</v>
      </c>
      <c r="D29" s="19">
        <v>2.6091406977939082E-7</v>
      </c>
      <c r="E29" s="19">
        <v>1.7010596551838792E-6</v>
      </c>
      <c r="F29">
        <f t="shared" si="0"/>
        <v>0.72440182514332774</v>
      </c>
      <c r="G29">
        <f t="shared" si="1"/>
        <v>1.3919276952265415E-4</v>
      </c>
      <c r="H29">
        <f t="shared" si="2"/>
        <v>1.0083149628896524E-4</v>
      </c>
    </row>
    <row r="30" spans="2:8" x14ac:dyDescent="0.25">
      <c r="B30" s="20">
        <v>-17.3</v>
      </c>
      <c r="C30">
        <v>5.3266505136350339</v>
      </c>
      <c r="D30" s="19">
        <v>5.8178683080915995E-7</v>
      </c>
      <c r="E30" s="19">
        <v>3.0989751211557102E-6</v>
      </c>
      <c r="F30">
        <f t="shared" si="0"/>
        <v>0.59185005707055904</v>
      </c>
      <c r="G30">
        <f t="shared" si="1"/>
        <v>3.1037237785070689E-4</v>
      </c>
      <c r="H30">
        <f t="shared" si="2"/>
        <v>1.83693909544066E-4</v>
      </c>
    </row>
    <row r="31" spans="2:8" x14ac:dyDescent="0.25">
      <c r="B31" s="20">
        <v>-17.2</v>
      </c>
      <c r="C31">
        <v>4.0880422036344068</v>
      </c>
      <c r="D31" s="19">
        <v>1.0335914410923386E-6</v>
      </c>
      <c r="E31" s="19">
        <v>4.2253654325007864E-6</v>
      </c>
      <c r="F31">
        <f t="shared" si="0"/>
        <v>0.45422691151493394</v>
      </c>
      <c r="G31">
        <f t="shared" si="1"/>
        <v>5.5140167551024797E-4</v>
      </c>
      <c r="H31">
        <f t="shared" si="2"/>
        <v>2.5046148007117975E-4</v>
      </c>
    </row>
    <row r="32" spans="2:8" x14ac:dyDescent="0.25">
      <c r="B32" s="20">
        <v>-17.100000000000001</v>
      </c>
      <c r="C32">
        <v>2.9038100611724795</v>
      </c>
      <c r="D32" s="19">
        <v>1.6185821829745464E-6</v>
      </c>
      <c r="E32" s="19">
        <v>4.7000552277560028E-6</v>
      </c>
      <c r="F32">
        <f t="shared" si="0"/>
        <v>0.32264556235249758</v>
      </c>
      <c r="G32">
        <f t="shared" si="1"/>
        <v>8.6348327991182241E-4</v>
      </c>
      <c r="H32">
        <f t="shared" si="2"/>
        <v>2.7859904842912901E-4</v>
      </c>
    </row>
    <row r="33" spans="2:8" x14ac:dyDescent="0.25">
      <c r="B33" s="20">
        <v>-17</v>
      </c>
      <c r="C33">
        <v>1.8614029400088141</v>
      </c>
      <c r="D33" s="19">
        <v>2.3384343926563787E-6</v>
      </c>
      <c r="E33" s="19">
        <v>4.3527686535083093E-6</v>
      </c>
      <c r="F33">
        <f t="shared" si="0"/>
        <v>0.20682254888986815</v>
      </c>
      <c r="G33">
        <f t="shared" si="1"/>
        <v>1.2475109515407868E-3</v>
      </c>
      <c r="H33">
        <f t="shared" si="2"/>
        <v>2.5801339476569038E-4</v>
      </c>
    </row>
    <row r="34" spans="2:8" x14ac:dyDescent="0.25">
      <c r="B34" s="20">
        <v>-16.899999999999999</v>
      </c>
      <c r="C34">
        <v>1.0267328245038883</v>
      </c>
      <c r="D34" s="19">
        <v>3.1942236269323319E-6</v>
      </c>
      <c r="E34" s="19">
        <v>3.2796142465772874E-6</v>
      </c>
      <c r="F34">
        <f t="shared" si="0"/>
        <v>0.11408142494487643</v>
      </c>
      <c r="G34">
        <f t="shared" si="1"/>
        <v>1.7040584798027163E-3</v>
      </c>
      <c r="H34">
        <f t="shared" si="2"/>
        <v>1.944014195652938E-4</v>
      </c>
    </row>
    <row r="35" spans="2:8" x14ac:dyDescent="0.25">
      <c r="B35" s="20">
        <v>-16.8</v>
      </c>
      <c r="C35">
        <v>0.43799015441276673</v>
      </c>
      <c r="D35" s="19">
        <v>4.186407162493172E-6</v>
      </c>
      <c r="E35" s="19">
        <v>1.8336051195350971E-6</v>
      </c>
      <c r="F35">
        <f t="shared" si="0"/>
        <v>4.8665572712529616E-2</v>
      </c>
      <c r="G35">
        <f t="shared" si="1"/>
        <v>2.2333698132477203E-3</v>
      </c>
      <c r="H35">
        <f t="shared" si="2"/>
        <v>1.0868822104057563E-4</v>
      </c>
    </row>
    <row r="36" spans="2:8" x14ac:dyDescent="0.25">
      <c r="B36" s="20">
        <v>-16.6999999999999</v>
      </c>
      <c r="C36">
        <v>0.10294444709438376</v>
      </c>
      <c r="D36" s="19">
        <v>5.3148079605429833E-6</v>
      </c>
      <c r="E36" s="19">
        <v>5.4712996691092675E-7</v>
      </c>
      <c r="F36">
        <f t="shared" si="0"/>
        <v>1.1438271899375969E-2</v>
      </c>
      <c r="G36">
        <f t="shared" si="1"/>
        <v>2.835350504993968E-3</v>
      </c>
      <c r="H36">
        <f t="shared" si="2"/>
        <v>3.2431510006153962E-5</v>
      </c>
    </row>
    <row r="37" spans="2:8" x14ac:dyDescent="0.25">
      <c r="B37" s="20">
        <v>-16.600000000000001</v>
      </c>
      <c r="C37">
        <v>1.006180259792903E-6</v>
      </c>
      <c r="D37" s="19">
        <v>6.5786012213104715E-6</v>
      </c>
      <c r="E37" s="19">
        <v>6.6192586859320786E-12</v>
      </c>
      <c r="F37">
        <f t="shared" si="0"/>
        <v>1.1179780664365584E-7</v>
      </c>
      <c r="G37">
        <f t="shared" si="1"/>
        <v>3.5095605398112908E-3</v>
      </c>
      <c r="H37">
        <f t="shared" si="2"/>
        <v>3.9236117063402713E-10</v>
      </c>
    </row>
    <row r="38" spans="2:8" x14ac:dyDescent="0.25">
      <c r="B38" s="20">
        <v>-16.5</v>
      </c>
      <c r="C38">
        <v>8.2820956293974499E-2</v>
      </c>
      <c r="D38" s="19">
        <v>7.9763036442417316E-6</v>
      </c>
      <c r="E38" s="19">
        <v>6.6060509550721395E-7</v>
      </c>
      <c r="F38">
        <f t="shared" si="0"/>
        <v>9.202328477108274E-3</v>
      </c>
      <c r="G38">
        <f t="shared" si="1"/>
        <v>4.2552086046351734E-3</v>
      </c>
      <c r="H38">
        <f t="shared" si="2"/>
        <v>3.9157827318470416E-5</v>
      </c>
    </row>
    <row r="39" spans="2:8" x14ac:dyDescent="0.25">
      <c r="B39" s="20">
        <v>-16.399999999999899</v>
      </c>
      <c r="C39">
        <v>0.28787397123638275</v>
      </c>
      <c r="D39" s="19">
        <v>9.5057655001231047E-6</v>
      </c>
      <c r="E39" s="19">
        <v>2.7364624641622383E-6</v>
      </c>
      <c r="F39">
        <f t="shared" si="0"/>
        <v>3.1985996804042516E-2</v>
      </c>
      <c r="G39">
        <f t="shared" si="1"/>
        <v>5.0711478591927775E-3</v>
      </c>
      <c r="H39">
        <f t="shared" si="2"/>
        <v>1.6220571921696724E-4</v>
      </c>
    </row>
    <row r="40" spans="2:8" x14ac:dyDescent="0.25">
      <c r="B40" s="20">
        <v>-16.3</v>
      </c>
      <c r="C40">
        <v>0.54393484949471393</v>
      </c>
      <c r="D40" s="19">
        <v>1.1164165611373389E-5</v>
      </c>
      <c r="E40" s="19">
        <v>6.0725787415564455E-6</v>
      </c>
      <c r="F40">
        <f t="shared" si="0"/>
        <v>6.0437205499412637E-2</v>
      </c>
      <c r="G40">
        <f t="shared" si="1"/>
        <v>5.9558732580828541E-3</v>
      </c>
      <c r="H40">
        <f t="shared" si="2"/>
        <v>3.5995633602720978E-4</v>
      </c>
    </row>
    <row r="41" spans="2:8" x14ac:dyDescent="0.25">
      <c r="B41" s="20">
        <v>-16.1999999999999</v>
      </c>
      <c r="C41">
        <v>0.78230063690783125</v>
      </c>
      <c r="D41" s="19">
        <v>1.2948009326059673E-5</v>
      </c>
      <c r="E41" s="19">
        <v>1.0129235942465021E-5</v>
      </c>
      <c r="F41">
        <f t="shared" si="0"/>
        <v>8.6922292989758995E-2</v>
      </c>
      <c r="G41">
        <f t="shared" si="1"/>
        <v>6.9075204699511348E-3</v>
      </c>
      <c r="H41">
        <f t="shared" si="2"/>
        <v>6.0041751812185023E-4</v>
      </c>
    </row>
    <row r="42" spans="2:8" x14ac:dyDescent="0.25">
      <c r="B42" s="20">
        <v>-16.099999999999898</v>
      </c>
      <c r="C42">
        <v>0.94642308136036546</v>
      </c>
      <c r="D42" s="19">
        <v>1.4853129559933811E-5</v>
      </c>
      <c r="E42" s="19">
        <v>1.4057344645957287E-5</v>
      </c>
      <c r="F42">
        <f t="shared" si="0"/>
        <v>0.10515812015115168</v>
      </c>
      <c r="G42">
        <f t="shared" si="1"/>
        <v>7.9238664333972728E-3</v>
      </c>
      <c r="H42">
        <f t="shared" si="2"/>
        <v>8.3325889846486817E-4</v>
      </c>
    </row>
    <row r="43" spans="2:8" x14ac:dyDescent="0.25">
      <c r="B43" s="20">
        <v>-15.999999999999901</v>
      </c>
      <c r="C43">
        <v>0.99973173779850955</v>
      </c>
      <c r="D43" s="19">
        <v>1.6874690969199546E-5</v>
      </c>
      <c r="E43" s="19">
        <v>1.6870164127450677E-5</v>
      </c>
      <c r="F43">
        <f t="shared" si="0"/>
        <v>0.11108130419983435</v>
      </c>
      <c r="G43">
        <f t="shared" si="1"/>
        <v>9.0023315830679539E-3</v>
      </c>
      <c r="H43">
        <f t="shared" si="2"/>
        <v>9.9999073308654771E-4</v>
      </c>
    </row>
    <row r="44" spans="2:8" x14ac:dyDescent="0.25">
      <c r="B44" s="20">
        <v>-15.899999999999901</v>
      </c>
      <c r="C44">
        <v>0.93065584300474247</v>
      </c>
      <c r="D44" s="19">
        <v>1.9007197304350869E-5</v>
      </c>
      <c r="E44" s="19">
        <v>1.7689159230438127E-5</v>
      </c>
      <c r="F44">
        <f t="shared" si="0"/>
        <v>0.10340620477830467</v>
      </c>
      <c r="G44">
        <f t="shared" si="1"/>
        <v>1.0139983772791929E-2</v>
      </c>
      <c r="H44">
        <f t="shared" si="2"/>
        <v>1.0485372384580088E-3</v>
      </c>
    </row>
    <row r="45" spans="2:8" x14ac:dyDescent="0.25">
      <c r="B45" s="20">
        <v>-15.799999999999899</v>
      </c>
      <c r="C45">
        <v>0.75420913932047529</v>
      </c>
      <c r="D45" s="19">
        <v>2.1244501983215776E-5</v>
      </c>
      <c r="E45" s="19">
        <v>1.6022797556053301E-5</v>
      </c>
      <c r="F45">
        <f t="shared" si="0"/>
        <v>8.3801015480052782E-2</v>
      </c>
      <c r="G45">
        <f t="shared" si="1"/>
        <v>1.1333543916100832E-2</v>
      </c>
      <c r="H45">
        <f t="shared" si="2"/>
        <v>9.4976248915702385E-4</v>
      </c>
    </row>
    <row r="46" spans="2:8" x14ac:dyDescent="0.25">
      <c r="B46" s="20">
        <v>-15.6999999999999</v>
      </c>
      <c r="C46">
        <v>0.50993689325508862</v>
      </c>
      <c r="D46" s="19">
        <v>2.3579821907832584E-5</v>
      </c>
      <c r="E46" s="19">
        <v>1.2024221127188424E-5</v>
      </c>
      <c r="F46">
        <f t="shared" si="0"/>
        <v>5.6659654806120938E-2</v>
      </c>
      <c r="G46">
        <f t="shared" si="1"/>
        <v>1.2579393357273918E-2</v>
      </c>
      <c r="H46">
        <f t="shared" si="2"/>
        <v>7.1274408529355094E-4</v>
      </c>
    </row>
    <row r="47" spans="2:8" x14ac:dyDescent="0.25">
      <c r="B47" s="20">
        <v>-15.5999999999999</v>
      </c>
      <c r="C47">
        <v>0.25648440382505833</v>
      </c>
      <c r="D47" s="19">
        <v>2.6005754537035252E-5</v>
      </c>
      <c r="E47" s="19">
        <v>6.6700704484522921E-6</v>
      </c>
      <c r="F47">
        <f t="shared" si="0"/>
        <v>2.8498267091673135E-2</v>
      </c>
      <c r="G47">
        <f t="shared" si="1"/>
        <v>1.3873582979242575E-2</v>
      </c>
      <c r="H47">
        <f t="shared" si="2"/>
        <v>3.9537307326094519E-4</v>
      </c>
    </row>
    <row r="48" spans="2:8" x14ac:dyDescent="0.25">
      <c r="B48" s="20">
        <v>-15.499999999999901</v>
      </c>
      <c r="C48">
        <v>6.3474205111222731E-2</v>
      </c>
      <c r="D48" s="19">
        <v>2.8514298212770082E-5</v>
      </c>
      <c r="E48" s="19">
        <v>1.80992241335994E-6</v>
      </c>
      <c r="F48">
        <f t="shared" si="0"/>
        <v>7.0526894568025229E-3</v>
      </c>
      <c r="G48">
        <f t="shared" si="1"/>
        <v>1.5211844047299588E-2</v>
      </c>
      <c r="H48">
        <f t="shared" si="2"/>
        <v>1.0728441213091403E-4</v>
      </c>
    </row>
    <row r="49" spans="2:8" x14ac:dyDescent="0.25">
      <c r="B49" s="20">
        <v>-15.399999999999901</v>
      </c>
      <c r="C49">
        <v>1.7217803679761517E-3</v>
      </c>
      <c r="D49" s="19">
        <v>3.1096875724497897E-5</v>
      </c>
      <c r="E49" s="19">
        <v>5.354199012783465E-8</v>
      </c>
      <c r="F49">
        <f t="shared" si="0"/>
        <v>1.9130892977512791E-4</v>
      </c>
      <c r="G49">
        <f t="shared" si="1"/>
        <v>1.6589600780266365E-2</v>
      </c>
      <c r="H49">
        <f t="shared" si="2"/>
        <v>3.1737387706693852E-6</v>
      </c>
    </row>
    <row r="50" spans="2:8" x14ac:dyDescent="0.25">
      <c r="B50" s="20">
        <v>-15.299999999999899</v>
      </c>
      <c r="C50">
        <v>0.13303429968204411</v>
      </c>
      <c r="D50" s="19">
        <v>3.3744361082089075E-5</v>
      </c>
      <c r="E50" s="19">
        <v>4.4891574447737446E-6</v>
      </c>
      <c r="F50">
        <f t="shared" si="0"/>
        <v>1.4781588853560452E-2</v>
      </c>
      <c r="G50">
        <f t="shared" si="1"/>
        <v>1.8001984633331001E-2</v>
      </c>
      <c r="H50">
        <f t="shared" si="2"/>
        <v>2.6609793539801206E-4</v>
      </c>
    </row>
    <row r="51" spans="2:8" x14ac:dyDescent="0.25">
      <c r="B51" s="20">
        <v>-15.1999999999999</v>
      </c>
      <c r="C51">
        <v>0.50089685695515718</v>
      </c>
      <c r="D51" s="19">
        <v>3.6447109453577121E-5</v>
      </c>
      <c r="E51" s="19">
        <v>1.8256242570397375E-5</v>
      </c>
      <c r="F51">
        <f t="shared" si="0"/>
        <v>5.5655206328350776E-2</v>
      </c>
      <c r="G51">
        <f t="shared" si="1"/>
        <v>1.9443850269279084E-2</v>
      </c>
      <c r="H51">
        <f t="shared" si="2"/>
        <v>1.0821514985542861E-3</v>
      </c>
    </row>
    <row r="52" spans="2:8" x14ac:dyDescent="0.25">
      <c r="B52" s="20">
        <v>-15.0999999999999</v>
      </c>
      <c r="C52">
        <v>1.1232482322406683</v>
      </c>
      <c r="D52" s="19">
        <v>3.9194990210042845E-5</v>
      </c>
      <c r="E52" s="19">
        <v>4.4025703466120926E-5</v>
      </c>
      <c r="F52">
        <f t="shared" si="0"/>
        <v>0.12480535913785198</v>
      </c>
      <c r="G52">
        <f t="shared" si="1"/>
        <v>2.0909793187320534E-2</v>
      </c>
      <c r="H52">
        <f t="shared" si="2"/>
        <v>2.60965424824175E-3</v>
      </c>
    </row>
    <row r="53" spans="2:8" x14ac:dyDescent="0.25">
      <c r="B53" s="20">
        <v>-14.999999999999901</v>
      </c>
      <c r="C53">
        <v>1.9882957492264961</v>
      </c>
      <c r="D53" s="19">
        <v>4.1977423005806938E-5</v>
      </c>
      <c r="E53" s="19">
        <v>8.3463531725928462E-5</v>
      </c>
      <c r="F53">
        <f t="shared" si="0"/>
        <v>0.22092174991405503</v>
      </c>
      <c r="G53">
        <f t="shared" si="1"/>
        <v>2.2394168971196553E-2</v>
      </c>
      <c r="H53">
        <f t="shared" si="2"/>
        <v>4.947358996987776E-3</v>
      </c>
    </row>
    <row r="54" spans="2:8" x14ac:dyDescent="0.25">
      <c r="B54" s="20">
        <v>-14.899999999999901</v>
      </c>
      <c r="C54">
        <v>3.0539473102472261</v>
      </c>
      <c r="D54" s="19">
        <v>4.4783416808083519E-5</v>
      </c>
      <c r="E54" s="19">
        <v>1.3676619530472709E-4</v>
      </c>
      <c r="F54">
        <f t="shared" si="0"/>
        <v>0.33932747891635834</v>
      </c>
      <c r="G54">
        <f t="shared" si="1"/>
        <v>2.3891114110768826E-2</v>
      </c>
      <c r="H54">
        <f t="shared" si="2"/>
        <v>8.1069115197102207E-3</v>
      </c>
    </row>
    <row r="55" spans="2:8" x14ac:dyDescent="0.25">
      <c r="B55" s="20">
        <v>-14.799999999999899</v>
      </c>
      <c r="C55">
        <v>4.2509939010087638</v>
      </c>
      <c r="D55" s="19">
        <v>4.7601611776339325E-5</v>
      </c>
      <c r="E55" s="19">
        <v>2.0235416133940543E-4</v>
      </c>
      <c r="F55">
        <f t="shared" si="0"/>
        <v>0.47233265566764027</v>
      </c>
      <c r="G55">
        <f t="shared" si="1"/>
        <v>2.5394568343873273E-2</v>
      </c>
      <c r="H55">
        <f t="shared" si="2"/>
        <v>1.1994683905395051E-2</v>
      </c>
    </row>
    <row r="56" spans="2:8" x14ac:dyDescent="0.25">
      <c r="B56" s="20">
        <v>-14.6999999999999</v>
      </c>
      <c r="C56">
        <v>5.4897126068753535</v>
      </c>
      <c r="D56" s="19">
        <v>5.0420323877877061E-5</v>
      </c>
      <c r="E56" s="19">
        <v>2.7679308763512009E-4</v>
      </c>
      <c r="F56">
        <f t="shared" si="0"/>
        <v>0.60996806743059462</v>
      </c>
      <c r="G56">
        <f t="shared" si="1"/>
        <v>2.6898298457898151E-2</v>
      </c>
      <c r="H56">
        <f t="shared" si="2"/>
        <v>1.6407103127535475E-2</v>
      </c>
    </row>
    <row r="57" spans="2:8" x14ac:dyDescent="0.25">
      <c r="B57" s="20">
        <v>-14.5999999999999</v>
      </c>
      <c r="C57">
        <v>6.669135662362323</v>
      </c>
      <c r="D57" s="19">
        <v>5.322759211267255E-5</v>
      </c>
      <c r="E57" s="19">
        <v>3.5498203278030001E-4</v>
      </c>
      <c r="F57">
        <f t="shared" si="0"/>
        <v>0.74101507359581342</v>
      </c>
      <c r="G57">
        <f t="shared" si="1"/>
        <v>2.8395923483350193E-2</v>
      </c>
      <c r="H57">
        <f t="shared" si="2"/>
        <v>2.1041807329835831E-2</v>
      </c>
    </row>
    <row r="58" spans="2:8" x14ac:dyDescent="0.25">
      <c r="B58" s="20">
        <v>-14.499999999999901</v>
      </c>
      <c r="C58">
        <v>7.6878977436344247</v>
      </c>
      <c r="D58" s="19">
        <v>5.6011228207308766E-5</v>
      </c>
      <c r="E58" s="19">
        <v>4.306085949531619E-4</v>
      </c>
      <c r="F58">
        <f t="shared" si="0"/>
        <v>0.85421086040382466</v>
      </c>
      <c r="G58">
        <f t="shared" si="1"/>
        <v>2.98809412046377E-2</v>
      </c>
      <c r="H58">
        <f t="shared" si="2"/>
        <v>2.5524624496089665E-2</v>
      </c>
    </row>
    <row r="59" spans="2:8" x14ac:dyDescent="0.25">
      <c r="B59" s="20">
        <v>-14.399999999999901</v>
      </c>
      <c r="C59">
        <v>8.4553728955420251</v>
      </c>
      <c r="D59" s="19">
        <v>5.8758868625014448E-5</v>
      </c>
      <c r="E59" s="19">
        <v>4.9682814514466185E-4</v>
      </c>
      <c r="F59">
        <f t="shared" si="0"/>
        <v>0.93948587728244681</v>
      </c>
      <c r="G59">
        <f t="shared" si="1"/>
        <v>3.1346755906452008E-2</v>
      </c>
      <c r="H59">
        <f t="shared" si="2"/>
        <v>2.9449834472731789E-2</v>
      </c>
    </row>
    <row r="60" spans="2:8" x14ac:dyDescent="0.25">
      <c r="B60" s="20">
        <v>-14.299999999999899</v>
      </c>
      <c r="C60">
        <v>8.9017691499021794</v>
      </c>
      <c r="D60" s="19">
        <v>6.1458028726398112E-5</v>
      </c>
      <c r="E60" s="19">
        <v>5.4708518413045264E-4</v>
      </c>
      <c r="F60">
        <f t="shared" si="0"/>
        <v>0.98908546110024176</v>
      </c>
      <c r="G60">
        <f t="shared" si="1"/>
        <v>3.2786707267504739E-2</v>
      </c>
      <c r="H60">
        <f t="shared" si="2"/>
        <v>3.242885547563857E-2</v>
      </c>
    </row>
    <row r="61" spans="2:8" x14ac:dyDescent="0.25">
      <c r="B61" s="20">
        <v>-14.1999999999999</v>
      </c>
      <c r="C61">
        <v>8.9859686417257745</v>
      </c>
      <c r="D61" s="19">
        <v>6.4096158903515811E-5</v>
      </c>
      <c r="E61" s="19">
        <v>5.7596607396206533E-4</v>
      </c>
      <c r="F61">
        <f t="shared" si="0"/>
        <v>0.99844096019175232</v>
      </c>
      <c r="G61">
        <f t="shared" si="1"/>
        <v>3.4194100307001561E-2</v>
      </c>
      <c r="H61">
        <f t="shared" si="2"/>
        <v>3.4140790343415731E-2</v>
      </c>
    </row>
    <row r="62" spans="2:8" x14ac:dyDescent="0.25">
      <c r="B62" s="20">
        <v>-14.0999999999999</v>
      </c>
      <c r="C62">
        <v>8.7001693760062668</v>
      </c>
      <c r="D62" s="19">
        <v>6.6660702498494423E-5</v>
      </c>
      <c r="E62" s="19">
        <v>5.7995940246046557E-4</v>
      </c>
      <c r="F62">
        <f t="shared" si="0"/>
        <v>0.96668548622291817</v>
      </c>
      <c r="G62">
        <f t="shared" si="1"/>
        <v>3.5562236283142978E-2</v>
      </c>
      <c r="H62">
        <f t="shared" si="2"/>
        <v>3.4377497672544367E-2</v>
      </c>
    </row>
    <row r="63" spans="2:8" x14ac:dyDescent="0.25">
      <c r="B63" s="20">
        <v>-13.999999999999901</v>
      </c>
      <c r="C63">
        <v>8.0707689372657949</v>
      </c>
      <c r="D63" s="19">
        <v>6.913915530708096E-5</v>
      </c>
      <c r="E63" s="19">
        <v>5.5800614700118455E-4</v>
      </c>
      <c r="F63">
        <f t="shared" si="0"/>
        <v>0.89675210414064355</v>
      </c>
      <c r="G63">
        <f t="shared" si="1"/>
        <v>3.6884444437153427E-2</v>
      </c>
      <c r="H63">
        <f t="shared" si="2"/>
        <v>3.3076203159075987E-2</v>
      </c>
    </row>
    <row r="64" spans="2:8" x14ac:dyDescent="0.25">
      <c r="B64" s="20">
        <v>-13.899999999999901</v>
      </c>
      <c r="C64">
        <v>7.1553832893010112</v>
      </c>
      <c r="D64" s="19">
        <v>7.1519126457286053E-5</v>
      </c>
      <c r="E64" s="19">
        <v>5.1174676231787049E-4</v>
      </c>
      <c r="F64">
        <f t="shared" si="0"/>
        <v>0.79504258770011205</v>
      </c>
      <c r="G64">
        <f t="shared" si="1"/>
        <v>3.8154114470897345E-2</v>
      </c>
      <c r="H64">
        <f t="shared" si="2"/>
        <v>3.0334145900348521E-2</v>
      </c>
    </row>
    <row r="65" spans="2:8" x14ac:dyDescent="0.25">
      <c r="B65" s="20">
        <v>-13.799999999999899</v>
      </c>
      <c r="C65">
        <v>6.0363598282634765</v>
      </c>
      <c r="D65" s="19">
        <v>7.3788400443749902E-5</v>
      </c>
      <c r="E65" s="19">
        <v>4.4541333623047079E-4</v>
      </c>
      <c r="F65">
        <f t="shared" si="0"/>
        <v>0.67070664758483045</v>
      </c>
      <c r="G65">
        <f t="shared" si="1"/>
        <v>3.9364729641051602E-2</v>
      </c>
      <c r="H65">
        <f t="shared" si="2"/>
        <v>2.640218585063293E-2</v>
      </c>
    </row>
    <row r="66" spans="2:8" x14ac:dyDescent="0.25">
      <c r="B66" s="20">
        <v>-13.6999999999999</v>
      </c>
      <c r="C66">
        <v>4.8115658440909659</v>
      </c>
      <c r="D66" s="19">
        <v>7.5935000089672096E-5</v>
      </c>
      <c r="E66" s="19">
        <v>3.6536625280251069E-4</v>
      </c>
      <c r="F66">
        <f t="shared" si="0"/>
        <v>0.53461842712121821</v>
      </c>
      <c r="G66">
        <f t="shared" si="1"/>
        <v>4.0509900348115788E-2</v>
      </c>
      <c r="H66">
        <f t="shared" si="2"/>
        <v>2.1657339206946954E-2</v>
      </c>
    </row>
    <row r="67" spans="2:8" x14ac:dyDescent="0.25">
      <c r="B67" s="20">
        <v>-13.5999999999999</v>
      </c>
      <c r="C67">
        <v>3.5835597472928296</v>
      </c>
      <c r="D67" s="19">
        <v>7.7947250200112491E-5</v>
      </c>
      <c r="E67" s="19">
        <v>2.7932862822928605E-4</v>
      </c>
      <c r="F67">
        <f t="shared" si="0"/>
        <v>0.39817330525475869</v>
      </c>
      <c r="G67">
        <f t="shared" si="1"/>
        <v>4.1583398094256076E-2</v>
      </c>
      <c r="H67">
        <f t="shared" si="2"/>
        <v>1.6557399062914372E-2</v>
      </c>
    </row>
    <row r="68" spans="2:8" x14ac:dyDescent="0.25">
      <c r="B68" s="20">
        <v>-13.499999999999901</v>
      </c>
      <c r="C68">
        <v>2.4484428649412244</v>
      </c>
      <c r="D68" s="19">
        <v>7.9813841663274818E-5</v>
      </c>
      <c r="E68" s="19">
        <v>1.9541963114399385E-4</v>
      </c>
      <c r="F68">
        <f t="shared" ref="F68:F131" si="3">C68/$C$203</f>
        <v>0.27204920721569148</v>
      </c>
      <c r="G68">
        <f t="shared" ref="G68:G131" si="4">D68/$D$203</f>
        <v>4.2579189680139462E-2</v>
      </c>
      <c r="H68">
        <f t="shared" ref="H68:H131" si="5">E68/$E$203</f>
        <v>1.1583634796368493E-2</v>
      </c>
    </row>
    <row r="69" spans="2:8" x14ac:dyDescent="0.25">
      <c r="B69" s="20">
        <v>-13.399999999999901</v>
      </c>
      <c r="C69">
        <v>1.4857210623061632</v>
      </c>
      <c r="D69" s="19">
        <v>8.1523895750035925E-5</v>
      </c>
      <c r="E69" s="19">
        <v>1.2112176899708028E-4</v>
      </c>
      <c r="F69">
        <f t="shared" si="3"/>
        <v>0.16508011803401806</v>
      </c>
      <c r="G69">
        <f t="shared" si="4"/>
        <v>4.3491471507528336E-2</v>
      </c>
      <c r="H69">
        <f t="shared" si="5"/>
        <v>7.1795772499359117E-3</v>
      </c>
    </row>
    <row r="70" spans="2:8" x14ac:dyDescent="0.25">
      <c r="B70" s="20">
        <v>-13.299999999999899</v>
      </c>
      <c r="C70">
        <v>0.75037425482998732</v>
      </c>
      <c r="D70" s="19">
        <v>8.3067028356539267E-5</v>
      </c>
      <c r="E70" s="19">
        <v>6.2331359503979574E-5</v>
      </c>
      <c r="F70">
        <f t="shared" si="3"/>
        <v>8.3374917203331886E-2</v>
      </c>
      <c r="G70">
        <f t="shared" si="4"/>
        <v>4.4314703851500915E-2</v>
      </c>
      <c r="H70">
        <f t="shared" si="5"/>
        <v>3.6947347645090614E-3</v>
      </c>
    </row>
    <row r="71" spans="2:8" x14ac:dyDescent="0.25">
      <c r="B71" s="20">
        <v>-13.1999999999999</v>
      </c>
      <c r="C71">
        <v>0.26805442370649851</v>
      </c>
      <c r="D71" s="19">
        <v>8.4433413930152113E-5</v>
      </c>
      <c r="E71" s="19">
        <v>2.2632750112619167E-5</v>
      </c>
      <c r="F71">
        <f t="shared" si="3"/>
        <v>2.9783824856277601E-2</v>
      </c>
      <c r="G71">
        <f t="shared" si="4"/>
        <v>4.50436449637521E-2</v>
      </c>
      <c r="H71">
        <f t="shared" si="5"/>
        <v>1.3415720324887431E-3</v>
      </c>
    </row>
    <row r="72" spans="2:8" x14ac:dyDescent="0.25">
      <c r="B72" s="20">
        <v>-13.0999999999999</v>
      </c>
      <c r="C72">
        <v>3.3943430118452717E-2</v>
      </c>
      <c r="D72" s="19">
        <v>8.5613848815535459E-5</v>
      </c>
      <c r="E72" s="19">
        <v>2.9060276944419035E-6</v>
      </c>
      <c r="F72">
        <f t="shared" si="3"/>
        <v>3.7714922353836336E-3</v>
      </c>
      <c r="G72">
        <f t="shared" si="4"/>
        <v>4.5673384866535383E-2</v>
      </c>
      <c r="H72">
        <f t="shared" si="5"/>
        <v>1.7225681638782656E-4</v>
      </c>
    </row>
    <row r="73" spans="2:8" x14ac:dyDescent="0.25">
      <c r="B73" s="20">
        <v>-12.999999999999901</v>
      </c>
      <c r="C73">
        <v>1.5348890743429834E-2</v>
      </c>
      <c r="D73" s="19">
        <v>8.6599813755008746E-5</v>
      </c>
      <c r="E73" s="19">
        <v>1.3292110797270014E-6</v>
      </c>
      <c r="F73">
        <f t="shared" si="3"/>
        <v>1.7054323048255363E-3</v>
      </c>
      <c r="G73">
        <f t="shared" si="4"/>
        <v>4.6199378695436839E-2</v>
      </c>
      <c r="H73">
        <f t="shared" si="5"/>
        <v>7.8789912890066634E-5</v>
      </c>
    </row>
    <row r="74" spans="2:8" x14ac:dyDescent="0.25">
      <c r="B74" s="20">
        <v>-12.899999999999901</v>
      </c>
      <c r="C74">
        <v>0.15765559623442463</v>
      </c>
      <c r="D74" s="19">
        <v>8.7383535275840796E-5</v>
      </c>
      <c r="E74" s="19">
        <v>1.3776503354984558E-5</v>
      </c>
      <c r="F74">
        <f t="shared" si="3"/>
        <v>1.7517288470491617E-2</v>
      </c>
      <c r="G74">
        <f t="shared" si="4"/>
        <v>4.6617479448345087E-2</v>
      </c>
      <c r="H74">
        <f t="shared" si="5"/>
        <v>8.166118352638755E-4</v>
      </c>
    </row>
    <row r="75" spans="2:8" x14ac:dyDescent="0.25">
      <c r="B75" s="20">
        <v>-12.799999999999899</v>
      </c>
      <c r="C75">
        <v>0.39283829374081913</v>
      </c>
      <c r="D75" s="19">
        <v>8.7958045696579496E-5</v>
      </c>
      <c r="E75" s="19">
        <v>3.4553288592221287E-5</v>
      </c>
      <c r="F75">
        <f t="shared" si="3"/>
        <v>4.3648699304535445E-2</v>
      </c>
      <c r="G75">
        <f t="shared" si="4"/>
        <v>4.6923969997704346E-2</v>
      </c>
      <c r="H75">
        <f t="shared" si="5"/>
        <v>2.0481702566048396E-3</v>
      </c>
    </row>
    <row r="76" spans="2:8" x14ac:dyDescent="0.25">
      <c r="B76" s="20">
        <v>-12.6999999999999</v>
      </c>
      <c r="C76">
        <v>0.64942986493919064</v>
      </c>
      <c r="D76" s="19">
        <v>8.8317241485065019E-5</v>
      </c>
      <c r="E76" s="19">
        <v>5.7355854209447658E-5</v>
      </c>
      <c r="F76">
        <f t="shared" si="3"/>
        <v>7.2158873882132268E-2</v>
      </c>
      <c r="G76">
        <f t="shared" si="4"/>
        <v>4.7115594223421445E-2</v>
      </c>
      <c r="H76">
        <f t="shared" si="5"/>
        <v>3.3998082214495877E-3</v>
      </c>
    </row>
    <row r="77" spans="2:8" x14ac:dyDescent="0.25">
      <c r="B77" s="20">
        <v>-12.5999999999999</v>
      </c>
      <c r="C77">
        <v>0.86266538059235232</v>
      </c>
      <c r="D77" s="19">
        <v>8.8455939702360568E-5</v>
      </c>
      <c r="E77" s="19">
        <v>7.6307876888991052E-5</v>
      </c>
      <c r="F77">
        <f t="shared" si="3"/>
        <v>9.585170895470578E-2</v>
      </c>
      <c r="G77">
        <f t="shared" si="4"/>
        <v>4.7189587124645771E-2</v>
      </c>
      <c r="H77">
        <f t="shared" si="5"/>
        <v>4.5232025707642775E-3</v>
      </c>
    </row>
    <row r="78" spans="2:8" x14ac:dyDescent="0.25">
      <c r="B78" s="20">
        <v>-12.499999999999901</v>
      </c>
      <c r="C78">
        <v>0.98350845186278724</v>
      </c>
      <c r="D78" s="19">
        <v>8.8369932269497569E-5</v>
      </c>
      <c r="E78" s="19">
        <v>8.6912575277592921E-5</v>
      </c>
      <c r="F78">
        <f t="shared" si="3"/>
        <v>0.10927871687364299</v>
      </c>
      <c r="G78">
        <f t="shared" si="4"/>
        <v>4.7143703770061413E-2</v>
      </c>
      <c r="H78">
        <f t="shared" si="5"/>
        <v>5.151803456663437E-3</v>
      </c>
    </row>
    <row r="79" spans="2:8" x14ac:dyDescent="0.25">
      <c r="B79" s="20">
        <v>-12.399999999999901</v>
      </c>
      <c r="C79">
        <v>0.98541324007609465</v>
      </c>
      <c r="D79" s="19">
        <v>8.8056037797664059E-5</v>
      </c>
      <c r="E79" s="19">
        <v>8.6771585514459196E-5</v>
      </c>
      <c r="F79">
        <f t="shared" si="3"/>
        <v>0.10949036000845491</v>
      </c>
      <c r="G79">
        <f t="shared" si="4"/>
        <v>4.6976246948321983E-2</v>
      </c>
      <c r="H79">
        <f t="shared" si="5"/>
        <v>5.1434461902178557E-3</v>
      </c>
    </row>
    <row r="80" spans="2:8" x14ac:dyDescent="0.25">
      <c r="B80" s="20">
        <v>-12.299999999999899</v>
      </c>
      <c r="C80">
        <v>0.86796502304964118</v>
      </c>
      <c r="D80" s="19">
        <v>8.7512150727271496E-5</v>
      </c>
      <c r="E80" s="19">
        <v>7.5957485923119875E-5</v>
      </c>
      <c r="F80">
        <f t="shared" si="3"/>
        <v>9.6440558116626759E-2</v>
      </c>
      <c r="G80">
        <f t="shared" si="4"/>
        <v>4.6686093382822376E-2</v>
      </c>
      <c r="H80">
        <f t="shared" si="5"/>
        <v>4.5024329021243455E-3</v>
      </c>
    </row>
    <row r="81" spans="2:8" x14ac:dyDescent="0.25">
      <c r="B81" s="20">
        <v>-12.1999999999999</v>
      </c>
      <c r="C81">
        <v>0.65693829920624991</v>
      </c>
      <c r="D81" s="19">
        <v>8.673728752720683E-5</v>
      </c>
      <c r="E81" s="19">
        <v>5.6981046145886729E-5</v>
      </c>
      <c r="F81">
        <f t="shared" si="3"/>
        <v>7.2993144356249956E-2</v>
      </c>
      <c r="G81">
        <f t="shared" si="4"/>
        <v>4.6272718378134507E-2</v>
      </c>
      <c r="H81">
        <f t="shared" si="5"/>
        <v>3.3775912123312725E-3</v>
      </c>
    </row>
    <row r="82" spans="2:8" x14ac:dyDescent="0.25">
      <c r="B82" s="20">
        <v>-12.0999999999999</v>
      </c>
      <c r="C82">
        <v>0.40076480989853791</v>
      </c>
      <c r="D82" s="19">
        <v>8.5731629712508317E-5</v>
      </c>
      <c r="E82" s="19">
        <v>3.4358220284025238E-5</v>
      </c>
      <c r="F82">
        <f t="shared" si="3"/>
        <v>4.4529423322059752E-2</v>
      </c>
      <c r="G82">
        <f t="shared" si="4"/>
        <v>4.5736218769131649E-2</v>
      </c>
      <c r="H82">
        <f t="shared" si="5"/>
        <v>2.036607446720998E-3</v>
      </c>
    </row>
    <row r="83" spans="2:8" x14ac:dyDescent="0.25">
      <c r="B83" s="20">
        <v>-11.999999999999901</v>
      </c>
      <c r="C83">
        <v>0.16385825055793982</v>
      </c>
      <c r="D83" s="19">
        <v>8.4496563446680018E-5</v>
      </c>
      <c r="E83" s="19">
        <v>1.3845459064530954E-5</v>
      </c>
      <c r="F83">
        <f t="shared" si="3"/>
        <v>1.8206472284215527E-2</v>
      </c>
      <c r="G83">
        <f t="shared" si="4"/>
        <v>4.5077334048081542E-2</v>
      </c>
      <c r="H83">
        <f t="shared" si="5"/>
        <v>8.2069923299272151E-4</v>
      </c>
    </row>
    <row r="84" spans="2:8" x14ac:dyDescent="0.25">
      <c r="B84" s="20">
        <v>-11.899999999999901</v>
      </c>
      <c r="C84">
        <v>1.7641367905295798E-2</v>
      </c>
      <c r="D84" s="19">
        <v>8.3034715503860646E-5</v>
      </c>
      <c r="E84" s="19">
        <v>1.4648459651151746E-6</v>
      </c>
      <c r="F84">
        <f t="shared" si="3"/>
        <v>1.9601519894773102E-3</v>
      </c>
      <c r="G84">
        <f t="shared" si="4"/>
        <v>4.4297465549789868E-2</v>
      </c>
      <c r="H84">
        <f t="shared" si="5"/>
        <v>8.6829765226223213E-5</v>
      </c>
    </row>
    <row r="85" spans="2:8" x14ac:dyDescent="0.25">
      <c r="B85" s="20">
        <v>-11.799999999999899</v>
      </c>
      <c r="C85">
        <v>3.0415001656466784E-2</v>
      </c>
      <c r="D85" s="19">
        <v>8.1349985376072333E-5</v>
      </c>
      <c r="E85" s="19">
        <v>2.4742599399667888E-6</v>
      </c>
      <c r="F85">
        <f t="shared" si="3"/>
        <v>3.3794446284963081E-3</v>
      </c>
      <c r="G85">
        <f t="shared" si="4"/>
        <v>4.3398693580216176E-2</v>
      </c>
      <c r="H85">
        <f t="shared" si="5"/>
        <v>1.4666348190341876E-4</v>
      </c>
    </row>
    <row r="86" spans="2:8" x14ac:dyDescent="0.25">
      <c r="B86" s="20">
        <v>-11.6999999999999</v>
      </c>
      <c r="C86">
        <v>0.25736081232384805</v>
      </c>
      <c r="D86" s="19">
        <v>7.9447573321761065E-5</v>
      </c>
      <c r="E86" s="19">
        <v>2.0446692007246906E-5</v>
      </c>
      <c r="F86">
        <f t="shared" si="3"/>
        <v>2.8595645813760884E-2</v>
      </c>
      <c r="G86">
        <f t="shared" si="4"/>
        <v>4.2383792379844867E-2</v>
      </c>
      <c r="H86">
        <f t="shared" si="5"/>
        <v>1.2119919151380213E-3</v>
      </c>
    </row>
    <row r="87" spans="2:8" x14ac:dyDescent="0.25">
      <c r="B87" s="20">
        <v>-11.5999999999999</v>
      </c>
      <c r="C87">
        <v>0.73196085125895083</v>
      </c>
      <c r="D87" s="19">
        <v>7.7334004163775202E-5</v>
      </c>
      <c r="E87" s="19">
        <v>5.6605463518980147E-5</v>
      </c>
      <c r="F87">
        <f t="shared" si="3"/>
        <v>8.1328983473216723E-2</v>
      </c>
      <c r="G87">
        <f t="shared" si="4"/>
        <v>4.1256242819461005E-2</v>
      </c>
      <c r="H87">
        <f t="shared" si="5"/>
        <v>3.3553282904309604E-3</v>
      </c>
    </row>
    <row r="88" spans="2:8" x14ac:dyDescent="0.25">
      <c r="B88" s="20">
        <v>-11.499999999999901</v>
      </c>
      <c r="C88">
        <v>1.4599485750231358</v>
      </c>
      <c r="D88" s="19">
        <v>7.5017146657775432E-5</v>
      </c>
      <c r="E88" s="19">
        <v>1.0952117636532084E-4</v>
      </c>
      <c r="F88">
        <f t="shared" si="3"/>
        <v>0.16221650833590393</v>
      </c>
      <c r="G88">
        <f t="shared" si="4"/>
        <v>4.0020242732834284E-2</v>
      </c>
      <c r="H88">
        <f t="shared" si="5"/>
        <v>6.4919440388757103E-3</v>
      </c>
    </row>
    <row r="89" spans="2:8" x14ac:dyDescent="0.25">
      <c r="B89" s="20">
        <v>-11.399999999999901</v>
      </c>
      <c r="C89">
        <v>2.4165979854953625</v>
      </c>
      <c r="D89" s="19">
        <v>7.2506228265815456E-5</v>
      </c>
      <c r="E89" s="19">
        <v>1.7521840516303655E-4</v>
      </c>
      <c r="F89">
        <f t="shared" si="3"/>
        <v>0.26851088727726241</v>
      </c>
      <c r="G89">
        <f t="shared" si="4"/>
        <v>3.8680714798147622E-2</v>
      </c>
      <c r="H89">
        <f t="shared" si="5"/>
        <v>1.0386193050969352E-2</v>
      </c>
    </row>
    <row r="90" spans="2:8" x14ac:dyDescent="0.25">
      <c r="B90" s="20">
        <v>-11.299999999999899</v>
      </c>
      <c r="C90">
        <v>3.547748158190279</v>
      </c>
      <c r="D90" s="19">
        <v>6.9811845184319842E-5</v>
      </c>
      <c r="E90" s="19">
        <v>2.4767484517253561E-4</v>
      </c>
      <c r="F90">
        <f t="shared" si="3"/>
        <v>0.39419423979891971</v>
      </c>
      <c r="G90">
        <f t="shared" si="4"/>
        <v>3.7243311887735539E-2</v>
      </c>
      <c r="H90">
        <f t="shared" si="5"/>
        <v>1.4681099017179981E-2</v>
      </c>
    </row>
    <row r="91" spans="2:8" x14ac:dyDescent="0.25">
      <c r="B91" s="20">
        <v>-11.1999999999999</v>
      </c>
      <c r="C91">
        <v>4.7744999688756238</v>
      </c>
      <c r="D91" s="19">
        <v>6.6945967491169472E-5</v>
      </c>
      <c r="E91" s="19">
        <v>3.1963351970293715E-4</v>
      </c>
      <c r="F91">
        <f t="shared" si="3"/>
        <v>0.53049999654173574</v>
      </c>
      <c r="G91">
        <f t="shared" si="4"/>
        <v>3.5714419813957829E-2</v>
      </c>
      <c r="H91">
        <f t="shared" si="5"/>
        <v>1.8946499587794725E-2</v>
      </c>
    </row>
    <row r="92" spans="2:8" x14ac:dyDescent="0.25">
      <c r="B92" s="20">
        <v>-11.0999999999999</v>
      </c>
      <c r="C92">
        <v>6.001067175996889</v>
      </c>
      <c r="D92" s="19">
        <v>6.3921939292513981E-5</v>
      </c>
      <c r="E92" s="19">
        <v>3.8359985171437143E-4</v>
      </c>
      <c r="F92">
        <f t="shared" si="3"/>
        <v>0.66678524177743181</v>
      </c>
      <c r="G92">
        <f t="shared" si="4"/>
        <v>3.4101157407521253E-2</v>
      </c>
      <c r="H92">
        <f t="shared" si="5"/>
        <v>2.2738148486864319E-2</v>
      </c>
    </row>
    <row r="93" spans="2:8" x14ac:dyDescent="0.25">
      <c r="B93" s="20">
        <v>-10.999999999999901</v>
      </c>
      <c r="C93">
        <v>7.1248713480814434</v>
      </c>
      <c r="D93" s="19">
        <v>6.0754473766857635E-5</v>
      </c>
      <c r="E93" s="19">
        <v>4.3286780940924967E-4</v>
      </c>
      <c r="F93">
        <f t="shared" si="3"/>
        <v>0.79165237200904892</v>
      </c>
      <c r="G93">
        <f t="shared" si="4"/>
        <v>3.2411373873592178E-2</v>
      </c>
      <c r="H93">
        <f t="shared" si="5"/>
        <v>2.5658541007101365E-2</v>
      </c>
    </row>
    <row r="94" spans="2:8" x14ac:dyDescent="0.25">
      <c r="B94" s="20">
        <v>-10.899999999999901</v>
      </c>
      <c r="C94">
        <v>8.047688036892092</v>
      </c>
      <c r="D94" s="19">
        <v>5.7459643021207962E-5</v>
      </c>
      <c r="E94" s="19">
        <v>4.6241728174586548E-4</v>
      </c>
      <c r="F94">
        <f t="shared" si="3"/>
        <v>0.89418755965467656</v>
      </c>
      <c r="G94">
        <f t="shared" si="4"/>
        <v>3.0653643380241853E-2</v>
      </c>
      <c r="H94">
        <f t="shared" si="5"/>
        <v>2.7410106568703189E-2</v>
      </c>
    </row>
    <row r="95" spans="2:8" x14ac:dyDescent="0.25">
      <c r="B95" s="20">
        <v>-10.799999999999899</v>
      </c>
      <c r="C95">
        <v>8.6865150900082941</v>
      </c>
      <c r="D95" s="19">
        <v>5.4054862692231807E-5</v>
      </c>
      <c r="E95" s="19">
        <v>4.6954838046439797E-4</v>
      </c>
      <c r="F95">
        <f t="shared" si="3"/>
        <v>0.9651683433342545</v>
      </c>
      <c r="G95">
        <f t="shared" si="4"/>
        <v>2.8837256843451575E-2</v>
      </c>
      <c r="H95">
        <f t="shared" si="5"/>
        <v>2.7832807413898552E-2</v>
      </c>
    </row>
    <row r="96" spans="2:8" x14ac:dyDescent="0.25">
      <c r="B96" s="20">
        <v>-10.6999999999999</v>
      </c>
      <c r="C96">
        <v>8.9828601486383928</v>
      </c>
      <c r="D96" s="19">
        <v>5.0558871243612905E-5</v>
      </c>
      <c r="E96" s="19">
        <v>4.5416326965438996E-4</v>
      </c>
      <c r="F96">
        <f t="shared" si="3"/>
        <v>0.99809557207093214</v>
      </c>
      <c r="G96">
        <f t="shared" si="4"/>
        <v>2.6972210882640693E-2</v>
      </c>
      <c r="H96">
        <f t="shared" si="5"/>
        <v>2.6920844250927084E-2</v>
      </c>
    </row>
    <row r="97" spans="2:8" x14ac:dyDescent="0.25">
      <c r="B97" s="20">
        <v>-10.5999999999999</v>
      </c>
      <c r="C97">
        <v>8.909330224541689</v>
      </c>
      <c r="D97" s="19">
        <v>4.6991703929915298E-5</v>
      </c>
      <c r="E97" s="19">
        <v>4.1866460812550884E-4</v>
      </c>
      <c r="F97">
        <f t="shared" si="3"/>
        <v>0.98992558050463175</v>
      </c>
      <c r="G97">
        <f t="shared" si="4"/>
        <v>2.5069193930875391E-2</v>
      </c>
      <c r="H97">
        <f t="shared" si="5"/>
        <v>2.4816636354805011E-2</v>
      </c>
    </row>
    <row r="98" spans="2:8" x14ac:dyDescent="0.25">
      <c r="B98" s="20">
        <v>-10.499999999999901</v>
      </c>
      <c r="C98">
        <v>8.4727291452988229</v>
      </c>
      <c r="D98" s="19">
        <v>4.3374661416383592E-5</v>
      </c>
      <c r="E98" s="19">
        <v>3.675017579500616E-4</v>
      </c>
      <c r="F98">
        <f t="shared" si="3"/>
        <v>0.94141434947764657</v>
      </c>
      <c r="G98">
        <f t="shared" si="4"/>
        <v>2.313956949411982E-2</v>
      </c>
      <c r="H98">
        <f t="shared" si="5"/>
        <v>2.1783922762499609E-2</v>
      </c>
    </row>
    <row r="99" spans="2:8" x14ac:dyDescent="0.25">
      <c r="B99" s="20">
        <v>-10.399999999999901</v>
      </c>
      <c r="C99">
        <v>7.7132890516137138</v>
      </c>
      <c r="D99" s="19">
        <v>3.9730273063849426E-5</v>
      </c>
      <c r="E99" s="19">
        <v>3.0645108024101301E-4</v>
      </c>
      <c r="F99">
        <f t="shared" si="3"/>
        <v>0.85703211684596792</v>
      </c>
      <c r="G99">
        <f t="shared" si="4"/>
        <v>2.1195356564421376E-2</v>
      </c>
      <c r="H99">
        <f t="shared" si="5"/>
        <v>1.8165101303711132E-2</v>
      </c>
    </row>
    <row r="100" spans="2:8" x14ac:dyDescent="0.25">
      <c r="B100" s="20">
        <v>-10.299999999999899</v>
      </c>
      <c r="C100">
        <v>6.7001284490819755</v>
      </c>
      <c r="D100" s="19">
        <v>3.6082254907617635E-5</v>
      </c>
      <c r="E100" s="19">
        <v>2.4175574261355666E-4</v>
      </c>
      <c r="F100">
        <f t="shared" si="3"/>
        <v>0.74445871656466367</v>
      </c>
      <c r="G100">
        <f t="shared" si="4"/>
        <v>1.924920720243347E-2</v>
      </c>
      <c r="H100">
        <f t="shared" si="5"/>
        <v>1.4330240088810902E-2</v>
      </c>
    </row>
    <row r="101" spans="2:8" x14ac:dyDescent="0.25">
      <c r="B101" s="20">
        <v>-10.1999999999999</v>
      </c>
      <c r="C101">
        <v>5.5234843160597107</v>
      </c>
      <c r="D101" s="19">
        <v>3.245546237925986E-5</v>
      </c>
      <c r="E101" s="19">
        <v>1.7926723742230782E-4</v>
      </c>
      <c r="F101">
        <f t="shared" si="3"/>
        <v>0.61372047956218978</v>
      </c>
      <c r="G101">
        <f t="shared" si="4"/>
        <v>1.7314381315377905E-2</v>
      </c>
      <c r="H101">
        <f t="shared" si="5"/>
        <v>1.0626190404196347E-2</v>
      </c>
    </row>
    <row r="102" spans="2:8" x14ac:dyDescent="0.25">
      <c r="B102" s="20">
        <v>-10.0999999999999</v>
      </c>
      <c r="C102">
        <v>4.2846535955353167</v>
      </c>
      <c r="D102" s="19">
        <v>2.8875837840296355E-5</v>
      </c>
      <c r="E102" s="19">
        <v>1.2372296242652052E-4</v>
      </c>
      <c r="F102">
        <f t="shared" si="3"/>
        <v>0.47607262172614612</v>
      </c>
      <c r="G102">
        <f t="shared" si="4"/>
        <v>1.5404718667246764E-2</v>
      </c>
      <c r="H102">
        <f t="shared" si="5"/>
        <v>7.33376480286987E-3</v>
      </c>
    </row>
    <row r="103" spans="2:8" x14ac:dyDescent="0.25">
      <c r="B103" s="20">
        <v>-9.9999999999999005</v>
      </c>
      <c r="C103">
        <v>3.0848524766734728</v>
      </c>
      <c r="D103" s="19">
        <v>2.5370353016835527E-5</v>
      </c>
      <c r="E103" s="19">
        <v>7.8263796338065388E-5</v>
      </c>
      <c r="F103">
        <f t="shared" si="3"/>
        <v>0.34276138629705238</v>
      </c>
      <c r="G103">
        <f t="shared" si="4"/>
        <v>1.3534608168760773E-2</v>
      </c>
      <c r="H103">
        <f t="shared" si="5"/>
        <v>4.6391410589118522E-3</v>
      </c>
    </row>
    <row r="104" spans="2:8" x14ac:dyDescent="0.25">
      <c r="B104" s="20">
        <v>-9.8999999999999009</v>
      </c>
      <c r="C104">
        <v>2.0143267705080246</v>
      </c>
      <c r="D104" s="19">
        <v>2.1966946444246955E-5</v>
      </c>
      <c r="E104" s="19">
        <v>4.4248608288962705E-5</v>
      </c>
      <c r="F104">
        <f t="shared" si="3"/>
        <v>0.22381408561200264</v>
      </c>
      <c r="G104">
        <f t="shared" si="4"/>
        <v>1.171895450527395E-2</v>
      </c>
      <c r="H104">
        <f t="shared" si="5"/>
        <v>2.6228670869265481E-3</v>
      </c>
    </row>
    <row r="105" spans="2:8" x14ac:dyDescent="0.25">
      <c r="B105" s="20">
        <v>-9.7999999999998995</v>
      </c>
      <c r="C105">
        <v>1.1430082396531749</v>
      </c>
      <c r="D105" s="19">
        <v>1.8694456050853251E-5</v>
      </c>
      <c r="E105" s="19">
        <v>2.1367917301959418E-5</v>
      </c>
      <c r="F105">
        <f t="shared" si="3"/>
        <v>0.12700091551701939</v>
      </c>
      <c r="G105">
        <f t="shared" si="4"/>
        <v>9.9731421714358715E-3</v>
      </c>
      <c r="H105">
        <f t="shared" si="5"/>
        <v>1.2665981863537504E-3</v>
      </c>
    </row>
    <row r="106" spans="2:8" x14ac:dyDescent="0.25">
      <c r="B106" s="20">
        <v>-9.6999999999998998</v>
      </c>
      <c r="C106">
        <v>0.51381492205214052</v>
      </c>
      <c r="D106" s="19">
        <v>1.5582547029235339E-5</v>
      </c>
      <c r="E106" s="19">
        <v>8.0065451872003699E-6</v>
      </c>
      <c r="F106">
        <f t="shared" si="3"/>
        <v>5.7090546894682258E-2</v>
      </c>
      <c r="G106">
        <f t="shared" si="4"/>
        <v>8.3129969918839461E-3</v>
      </c>
      <c r="H106">
        <f t="shared" si="5"/>
        <v>4.7459354460050303E-4</v>
      </c>
    </row>
    <row r="107" spans="2:8" x14ac:dyDescent="0.25">
      <c r="B107" s="20">
        <v>-9.5999999999999002</v>
      </c>
      <c r="C107">
        <v>0.13936277565888094</v>
      </c>
      <c r="D107" s="19">
        <v>1.2661635163156767E-5</v>
      </c>
      <c r="E107" s="19">
        <v>1.7645606207176149E-6</v>
      </c>
      <c r="F107">
        <f t="shared" si="3"/>
        <v>1.5484752850986765E-2</v>
      </c>
      <c r="G107">
        <f t="shared" si="4"/>
        <v>6.7547452175935642E-3</v>
      </c>
      <c r="H107">
        <f t="shared" si="5"/>
        <v>1.0459556026582116E-4</v>
      </c>
    </row>
    <row r="108" spans="2:8" x14ac:dyDescent="0.25">
      <c r="B108" s="20">
        <v>-9.4999999999999005</v>
      </c>
      <c r="C108">
        <v>2.4323327521958353E-3</v>
      </c>
      <c r="D108" s="19">
        <v>9.9628057970748856E-6</v>
      </c>
      <c r="E108" s="19">
        <v>2.4232858843991778E-8</v>
      </c>
      <c r="F108">
        <f t="shared" si="3"/>
        <v>2.7025919468842604E-4</v>
      </c>
      <c r="G108">
        <f t="shared" si="4"/>
        <v>5.3149702976299385E-3</v>
      </c>
      <c r="H108">
        <f t="shared" si="5"/>
        <v>1.4364195924303713E-6</v>
      </c>
    </row>
    <row r="109" spans="2:8" x14ac:dyDescent="0.25">
      <c r="B109" s="20">
        <v>-9.3999999999997996</v>
      </c>
      <c r="C109">
        <v>6.0069881008306236E-2</v>
      </c>
      <c r="D109" s="19">
        <v>7.5177286537610579E-6</v>
      </c>
      <c r="E109" s="19">
        <v>4.5158906568416098E-7</v>
      </c>
      <c r="F109">
        <f t="shared" si="3"/>
        <v>6.6744312231451349E-3</v>
      </c>
      <c r="G109">
        <f t="shared" si="4"/>
        <v>4.0105674359438882E-3</v>
      </c>
      <c r="H109">
        <f t="shared" si="5"/>
        <v>2.6768256516993013E-5</v>
      </c>
    </row>
    <row r="110" spans="2:8" x14ac:dyDescent="0.25">
      <c r="B110" s="20">
        <v>-9.2999999999998</v>
      </c>
      <c r="C110">
        <v>0.25075532621049113</v>
      </c>
      <c r="D110" s="19">
        <v>5.3585687235693925E-6</v>
      </c>
      <c r="E110" s="19">
        <v>1.3436896482999781E-6</v>
      </c>
      <c r="F110">
        <f t="shared" si="3"/>
        <v>2.7861702912276781E-2</v>
      </c>
      <c r="G110">
        <f t="shared" si="4"/>
        <v>2.8586960524656724E-3</v>
      </c>
      <c r="H110">
        <f t="shared" si="5"/>
        <v>7.9648140130296968E-5</v>
      </c>
    </row>
    <row r="111" spans="2:8" x14ac:dyDescent="0.25">
      <c r="B111" s="20">
        <v>-9.1999999999998003</v>
      </c>
      <c r="C111">
        <v>0.50369354931538457</v>
      </c>
      <c r="D111" s="19">
        <v>3.5178934663242578E-6</v>
      </c>
      <c r="E111" s="19">
        <v>1.7719402461662667E-6</v>
      </c>
      <c r="F111">
        <f t="shared" si="3"/>
        <v>5.5965949923931599E-2</v>
      </c>
      <c r="G111">
        <f t="shared" si="4"/>
        <v>1.8767302770500162E-3</v>
      </c>
      <c r="H111">
        <f t="shared" si="5"/>
        <v>1.0503299270610747E-4</v>
      </c>
    </row>
    <row r="112" spans="2:8" x14ac:dyDescent="0.25">
      <c r="B112" s="20">
        <v>-9.0999999999998007</v>
      </c>
      <c r="C112">
        <v>0.7490290088330106</v>
      </c>
      <c r="D112" s="19">
        <v>2.0285765835478738E-6</v>
      </c>
      <c r="E112" s="19">
        <v>1.5194627077167188E-6</v>
      </c>
      <c r="F112">
        <f t="shared" si="3"/>
        <v>8.3225445425890041E-2</v>
      </c>
      <c r="G112">
        <f t="shared" si="4"/>
        <v>1.0822076137617927E-3</v>
      </c>
      <c r="H112">
        <f t="shared" si="5"/>
        <v>9.0067210698614755E-5</v>
      </c>
    </row>
    <row r="113" spans="2:8" x14ac:dyDescent="0.25">
      <c r="B113" s="20">
        <v>-8.9999999999997993</v>
      </c>
      <c r="C113">
        <v>0.92767615617530075</v>
      </c>
      <c r="D113" s="19">
        <v>9.236986347765568E-7</v>
      </c>
      <c r="E113" s="19">
        <v>8.5689319897388915E-7</v>
      </c>
      <c r="F113">
        <f t="shared" si="3"/>
        <v>0.10307512846392226</v>
      </c>
      <c r="G113">
        <f t="shared" si="4"/>
        <v>4.9277592154211723E-4</v>
      </c>
      <c r="H113">
        <f t="shared" si="5"/>
        <v>5.0792941416881405E-5</v>
      </c>
    </row>
    <row r="114" spans="2:8" x14ac:dyDescent="0.25">
      <c r="B114" s="20">
        <v>-8.8999999999997996</v>
      </c>
      <c r="C114">
        <v>0.99951396303176088</v>
      </c>
      <c r="D114" s="19">
        <v>2.3644478692412702E-7</v>
      </c>
      <c r="E114" s="19">
        <v>2.3632986601673448E-7</v>
      </c>
      <c r="F114">
        <f t="shared" si="3"/>
        <v>0.11105710700352894</v>
      </c>
      <c r="G114">
        <f t="shared" si="4"/>
        <v>1.2613886540879332E-4</v>
      </c>
      <c r="H114">
        <f t="shared" si="5"/>
        <v>1.4008617473008095E-5</v>
      </c>
    </row>
    <row r="115" spans="2:8" x14ac:dyDescent="0.25">
      <c r="B115" s="20">
        <v>-8.7999999999998</v>
      </c>
      <c r="C115">
        <v>0.94890437491249024</v>
      </c>
      <c r="D115" s="19">
        <v>1.5738978432625782E-27</v>
      </c>
      <c r="E115" s="19">
        <v>1.4934785491371933E-27</v>
      </c>
      <c r="F115">
        <f t="shared" si="3"/>
        <v>0.10543381943472109</v>
      </c>
      <c r="G115">
        <f t="shared" si="4"/>
        <v>8.3964502157619917E-25</v>
      </c>
      <c r="H115">
        <f t="shared" si="5"/>
        <v>8.8526981594127473E-26</v>
      </c>
    </row>
    <row r="116" spans="2:8" x14ac:dyDescent="0.25">
      <c r="B116" s="20">
        <v>-8.6999999999998003</v>
      </c>
      <c r="C116">
        <v>0.78683539239174161</v>
      </c>
      <c r="D116" s="19">
        <v>2.4744196589819239E-7</v>
      </c>
      <c r="E116" s="19">
        <v>1.9469609633168817E-7</v>
      </c>
      <c r="F116">
        <f t="shared" si="3"/>
        <v>8.7426154710193479E-2</v>
      </c>
      <c r="G116">
        <f t="shared" si="4"/>
        <v>1.320056544233939E-4</v>
      </c>
      <c r="H116">
        <f t="shared" si="5"/>
        <v>1.1540746766239972E-5</v>
      </c>
    </row>
    <row r="117" spans="2:8" x14ac:dyDescent="0.25">
      <c r="B117" s="20">
        <v>-8.5999999999998007</v>
      </c>
      <c r="C117">
        <v>0.54941731946348382</v>
      </c>
      <c r="D117" s="19">
        <v>1.0116321293944031E-6</v>
      </c>
      <c r="E117" s="19">
        <v>5.5580821281500914E-7</v>
      </c>
      <c r="F117">
        <f t="shared" si="3"/>
        <v>6.1046368829275957E-2</v>
      </c>
      <c r="G117">
        <f t="shared" si="4"/>
        <v>5.3968679399913873E-4</v>
      </c>
      <c r="H117">
        <f t="shared" si="5"/>
        <v>3.2945919078760896E-5</v>
      </c>
    </row>
    <row r="118" spans="2:8" x14ac:dyDescent="0.25">
      <c r="B118" s="20">
        <v>-8.4999999999997993</v>
      </c>
      <c r="C118">
        <v>0.29292232335112039</v>
      </c>
      <c r="D118" s="19">
        <v>2.3251051318575604E-6</v>
      </c>
      <c r="E118" s="19">
        <v>6.8107519725932967E-7</v>
      </c>
      <c r="F118">
        <f t="shared" si="3"/>
        <v>3.254692481679114E-2</v>
      </c>
      <c r="G118">
        <f t="shared" si="4"/>
        <v>1.2404000405506436E-3</v>
      </c>
      <c r="H118">
        <f t="shared" si="5"/>
        <v>4.0371206862546478E-5</v>
      </c>
    </row>
    <row r="119" spans="2:8" x14ac:dyDescent="0.25">
      <c r="B119" s="20">
        <v>-8.3999999999997996</v>
      </c>
      <c r="C119">
        <v>8.5995456397368567E-2</v>
      </c>
      <c r="D119" s="19">
        <v>4.2199570284506891E-6</v>
      </c>
      <c r="E119" s="19">
        <v>3.6289713063890024E-7</v>
      </c>
      <c r="F119">
        <f t="shared" si="3"/>
        <v>9.5550507108187258E-3</v>
      </c>
      <c r="G119">
        <f t="shared" si="4"/>
        <v>2.2512680383748249E-3</v>
      </c>
      <c r="H119">
        <f t="shared" si="5"/>
        <v>2.1510980270316846E-5</v>
      </c>
    </row>
    <row r="120" spans="2:8" x14ac:dyDescent="0.25">
      <c r="B120" s="20">
        <v>-8.2999999999998</v>
      </c>
      <c r="C120">
        <v>2.5247217061571029E-5</v>
      </c>
      <c r="D120" s="19">
        <v>6.727732638712043E-6</v>
      </c>
      <c r="E120" s="19">
        <v>1.6985652626177898E-10</v>
      </c>
      <c r="F120">
        <f t="shared" si="3"/>
        <v>2.8052463401745576E-6</v>
      </c>
      <c r="G120">
        <f t="shared" si="4"/>
        <v>3.5891193578869705E-3</v>
      </c>
      <c r="H120">
        <f t="shared" si="5"/>
        <v>1.0068363943162082E-8</v>
      </c>
    </row>
    <row r="121" spans="2:8" x14ac:dyDescent="0.25">
      <c r="B121" s="20">
        <v>-8.1999999999998003</v>
      </c>
      <c r="C121">
        <v>9.8899076093853788E-2</v>
      </c>
      <c r="D121" s="19">
        <v>9.8793123983333522E-6</v>
      </c>
      <c r="E121" s="19">
        <v>9.7705486863772338E-7</v>
      </c>
      <c r="F121">
        <f t="shared" si="3"/>
        <v>1.0988786232650417E-2</v>
      </c>
      <c r="G121">
        <f t="shared" si="4"/>
        <v>5.2704281331636075E-3</v>
      </c>
      <c r="H121">
        <f t="shared" si="5"/>
        <v>5.7915608109881695E-5</v>
      </c>
    </row>
    <row r="122" spans="2:8" x14ac:dyDescent="0.25">
      <c r="B122" s="20">
        <v>-8.0999999999998007</v>
      </c>
      <c r="C122">
        <v>0.42945320695242095</v>
      </c>
      <c r="D122" s="19">
        <v>1.370479908662802E-5</v>
      </c>
      <c r="E122" s="19">
        <v>5.8855699183910128E-6</v>
      </c>
      <c r="F122">
        <f t="shared" si="3"/>
        <v>4.7717022994713421E-2</v>
      </c>
      <c r="G122">
        <f t="shared" si="4"/>
        <v>7.311253633168288E-3</v>
      </c>
      <c r="H122">
        <f t="shared" si="5"/>
        <v>3.4887125773407323E-4</v>
      </c>
    </row>
    <row r="123" spans="2:8" x14ac:dyDescent="0.25">
      <c r="B123" s="20">
        <v>-7.9999999999998002</v>
      </c>
      <c r="C123">
        <v>1.0138488184457177</v>
      </c>
      <c r="D123" s="19">
        <v>1.8233404809600591E-5</v>
      </c>
      <c r="E123" s="19">
        <v>1.8485915922456027E-5</v>
      </c>
      <c r="F123">
        <f t="shared" si="3"/>
        <v>0.11264986871619082</v>
      </c>
      <c r="G123">
        <f t="shared" si="4"/>
        <v>9.7271799693358588E-3</v>
      </c>
      <c r="H123">
        <f t="shared" si="5"/>
        <v>1.0957655465244456E-3</v>
      </c>
    </row>
    <row r="124" spans="2:8" x14ac:dyDescent="0.25">
      <c r="B124" s="20">
        <v>-7.8999999999997996</v>
      </c>
      <c r="C124">
        <v>1.8448731244800178</v>
      </c>
      <c r="D124" s="19">
        <v>2.3493338622628554E-5</v>
      </c>
      <c r="E124" s="19">
        <v>4.3342229029195822E-5</v>
      </c>
      <c r="F124">
        <f t="shared" si="3"/>
        <v>0.20498590272000189</v>
      </c>
      <c r="G124">
        <f t="shared" si="4"/>
        <v>1.2533256144377945E-2</v>
      </c>
      <c r="H124">
        <f t="shared" si="5"/>
        <v>2.5691408247763238E-3</v>
      </c>
    </row>
    <row r="125" spans="2:8" x14ac:dyDescent="0.25">
      <c r="B125" s="20">
        <v>-7.7999999999998</v>
      </c>
      <c r="C125">
        <v>2.884807205558773</v>
      </c>
      <c r="D125" s="19">
        <v>2.9511695179538581E-5</v>
      </c>
      <c r="E125" s="19">
        <v>8.5135550902187005E-5</v>
      </c>
      <c r="F125">
        <f t="shared" si="3"/>
        <v>0.32053413395097463</v>
      </c>
      <c r="G125">
        <f t="shared" si="4"/>
        <v>1.5743936648650626E-2</v>
      </c>
      <c r="H125">
        <f t="shared" si="5"/>
        <v>5.0464690986542389E-3</v>
      </c>
    </row>
    <row r="126" spans="2:8" x14ac:dyDescent="0.25">
      <c r="B126" s="20">
        <v>-7.6999999999998003</v>
      </c>
      <c r="C126">
        <v>4.0680635189427239</v>
      </c>
      <c r="D126" s="19">
        <v>3.6314344796277438E-5</v>
      </c>
      <c r="E126" s="19">
        <v>1.4772906128004379E-4</v>
      </c>
      <c r="F126">
        <f t="shared" si="3"/>
        <v>0.45200705766030247</v>
      </c>
      <c r="G126">
        <f t="shared" si="4"/>
        <v>1.9373022811181889E-2</v>
      </c>
      <c r="H126">
        <f t="shared" si="5"/>
        <v>8.7567430388682463E-3</v>
      </c>
    </row>
    <row r="127" spans="2:8" x14ac:dyDescent="0.25">
      <c r="B127" s="20">
        <v>-7.5999999999997998</v>
      </c>
      <c r="C127">
        <v>5.3073303420364297</v>
      </c>
      <c r="D127" s="19">
        <v>4.3925825317413095E-5</v>
      </c>
      <c r="E127" s="19">
        <v>2.3312886550609852E-4</v>
      </c>
      <c r="F127">
        <f t="shared" si="3"/>
        <v>0.58970337133738082</v>
      </c>
      <c r="G127">
        <f t="shared" si="4"/>
        <v>2.3433605112475216E-2</v>
      </c>
      <c r="H127">
        <f t="shared" si="5"/>
        <v>1.381887593741552E-2</v>
      </c>
    </row>
    <row r="128" spans="2:8" x14ac:dyDescent="0.25">
      <c r="B128" s="20">
        <v>-7.4999999999998002</v>
      </c>
      <c r="C128">
        <v>6.5025251620685509</v>
      </c>
      <c r="D128" s="19">
        <v>5.2369236172361134E-5</v>
      </c>
      <c r="E128" s="19">
        <v>3.4053227592908882E-4</v>
      </c>
      <c r="F128">
        <f t="shared" si="3"/>
        <v>0.72250279578539423</v>
      </c>
      <c r="G128">
        <f t="shared" si="4"/>
        <v>2.7938006665490626E-2</v>
      </c>
      <c r="H128">
        <f t="shared" si="5"/>
        <v>2.0185287924487958E-2</v>
      </c>
    </row>
    <row r="129" spans="2:8" x14ac:dyDescent="0.25">
      <c r="B129" s="20">
        <v>-7.3999999999997996</v>
      </c>
      <c r="C129">
        <v>7.5515080893431348</v>
      </c>
      <c r="D129" s="19">
        <v>6.1666135005486488E-5</v>
      </c>
      <c r="E129" s="19">
        <v>4.6567231733245706E-4</v>
      </c>
      <c r="F129">
        <f t="shared" si="3"/>
        <v>0.83905645437145904</v>
      </c>
      <c r="G129">
        <f t="shared" si="4"/>
        <v>3.2897728069739965E-2</v>
      </c>
      <c r="H129">
        <f t="shared" si="5"/>
        <v>2.760305107107244E-2</v>
      </c>
    </row>
    <row r="130" spans="2:8" x14ac:dyDescent="0.25">
      <c r="B130" s="20">
        <v>-7.2999999999998</v>
      </c>
      <c r="C130">
        <v>8.3612832223766347</v>
      </c>
      <c r="D130" s="19">
        <v>7.1836437260098959E-5</v>
      </c>
      <c r="E130" s="19">
        <v>6.0064479761817713E-4</v>
      </c>
      <c r="F130">
        <f t="shared" si="3"/>
        <v>0.92903146915295909</v>
      </c>
      <c r="G130">
        <f t="shared" si="4"/>
        <v>3.8323393841229236E-2</v>
      </c>
      <c r="H130">
        <f t="shared" si="5"/>
        <v>3.5603638883244658E-2</v>
      </c>
    </row>
    <row r="131" spans="2:8" x14ac:dyDescent="0.25">
      <c r="B131" s="20">
        <v>-7.1999999999998003</v>
      </c>
      <c r="C131">
        <v>8.8583482839090308</v>
      </c>
      <c r="D131" s="19">
        <v>8.2898319090818552E-5</v>
      </c>
      <c r="E131" s="19">
        <v>7.3434218265709574E-4</v>
      </c>
      <c r="F131">
        <f t="shared" si="3"/>
        <v>0.98426092043433633</v>
      </c>
      <c r="G131">
        <f t="shared" si="4"/>
        <v>4.4224700618023874E-2</v>
      </c>
      <c r="H131">
        <f t="shared" si="5"/>
        <v>4.3528644536229143E-2</v>
      </c>
    </row>
    <row r="132" spans="2:8" x14ac:dyDescent="0.25">
      <c r="B132" s="20">
        <v>-7.0999999999997998</v>
      </c>
      <c r="C132">
        <v>8.9969493659759205</v>
      </c>
      <c r="D132" s="19">
        <v>9.4868123971892038E-5</v>
      </c>
      <c r="E132" s="19">
        <v>8.5352370782023907E-4</v>
      </c>
      <c r="F132">
        <f t="shared" ref="F132:F195" si="6">C132/$C$203</f>
        <v>0.99966104066399075</v>
      </c>
      <c r="G132">
        <f t="shared" ref="G132:G195" si="7">D132/$D$203</f>
        <v>5.0610367337534781E-2</v>
      </c>
      <c r="H132">
        <f t="shared" ref="H132:H195" si="8">E132/$E$203</f>
        <v>5.0593212481026863E-2</v>
      </c>
    </row>
    <row r="133" spans="2:8" x14ac:dyDescent="0.25">
      <c r="B133" s="20">
        <v>-6.9999999999998002</v>
      </c>
      <c r="C133">
        <v>8.7642466252200713</v>
      </c>
      <c r="D133" s="19">
        <v>1.0776027336072101E-4</v>
      </c>
      <c r="E133" s="19">
        <v>9.4443761213449144E-4</v>
      </c>
      <c r="F133">
        <f t="shared" si="6"/>
        <v>0.97380518058000753</v>
      </c>
      <c r="G133">
        <f t="shared" si="7"/>
        <v>5.7488087577183739E-2</v>
      </c>
      <c r="H133">
        <f t="shared" si="8"/>
        <v>5.5982197504298704E-2</v>
      </c>
    </row>
    <row r="134" spans="2:8" x14ac:dyDescent="0.25">
      <c r="B134" s="20">
        <v>-6.8999999999997996</v>
      </c>
      <c r="C134">
        <v>8.181767806542819</v>
      </c>
      <c r="D134" s="19">
        <v>1.2158718176624438E-4</v>
      </c>
      <c r="E134" s="19">
        <v>9.9479808946332832E-4</v>
      </c>
      <c r="F134">
        <f t="shared" si="6"/>
        <v>0.9090853118380906</v>
      </c>
      <c r="G134">
        <f t="shared" si="7"/>
        <v>6.4864484244976178E-2</v>
      </c>
      <c r="H134">
        <f t="shared" si="8"/>
        <v>5.8967349887061093E-2</v>
      </c>
    </row>
    <row r="135" spans="2:8" x14ac:dyDescent="0.25">
      <c r="B135" s="20">
        <v>-6.7999999999998</v>
      </c>
      <c r="C135">
        <v>7.3029740407629014</v>
      </c>
      <c r="D135" s="19">
        <v>1.3635917656083189E-4</v>
      </c>
      <c r="E135" s="19">
        <v>9.9582752664356027E-4</v>
      </c>
      <c r="F135">
        <f t="shared" si="6"/>
        <v>0.81144156008476653</v>
      </c>
      <c r="G135">
        <f t="shared" si="7"/>
        <v>7.2745066800648225E-2</v>
      </c>
      <c r="H135">
        <f t="shared" si="8"/>
        <v>5.9028370493188549E-2</v>
      </c>
    </row>
    <row r="136" spans="2:8" x14ac:dyDescent="0.25">
      <c r="B136" s="20">
        <v>-6.6999999999998003</v>
      </c>
      <c r="C136">
        <v>6.2072315122829522</v>
      </c>
      <c r="D136" s="19">
        <v>1.5208442286206332E-4</v>
      </c>
      <c r="E136" s="19">
        <v>9.440232221167653E-4</v>
      </c>
      <c r="F136">
        <f t="shared" si="6"/>
        <v>0.68969239025366114</v>
      </c>
      <c r="G136">
        <f t="shared" si="7"/>
        <v>8.1134191181502793E-2</v>
      </c>
      <c r="H136">
        <f t="shared" si="8"/>
        <v>5.5957634247268177E-2</v>
      </c>
    </row>
    <row r="137" spans="2:8" x14ac:dyDescent="0.25">
      <c r="B137" s="20">
        <v>-6.5999999999997998</v>
      </c>
      <c r="C137">
        <v>4.9909157132392581</v>
      </c>
      <c r="D137" s="19">
        <v>1.6876885379724744E-4</v>
      </c>
      <c r="E137" s="19">
        <v>8.4231112432206132E-4</v>
      </c>
      <c r="F137">
        <f t="shared" si="6"/>
        <v>0.55454619035991737</v>
      </c>
      <c r="G137">
        <f t="shared" si="7"/>
        <v>9.0035022599836548E-2</v>
      </c>
      <c r="H137">
        <f t="shared" si="8"/>
        <v>4.9928578781708421E-2</v>
      </c>
    </row>
    <row r="138" spans="2:8" x14ac:dyDescent="0.25">
      <c r="B138" s="20">
        <v>-6.4999999999998002</v>
      </c>
      <c r="C138">
        <v>3.7567189178576994</v>
      </c>
      <c r="D138" s="19">
        <v>1.8641610644872515E-4</v>
      </c>
      <c r="E138" s="19">
        <v>7.0031291368930046E-4</v>
      </c>
      <c r="F138">
        <f t="shared" si="6"/>
        <v>0.41741321309529977</v>
      </c>
      <c r="G138">
        <f t="shared" si="7"/>
        <v>9.9449501370958787E-2</v>
      </c>
      <c r="H138">
        <f t="shared" si="8"/>
        <v>4.1511535907977327E-2</v>
      </c>
    </row>
    <row r="139" spans="2:8" x14ac:dyDescent="0.25">
      <c r="B139" s="20">
        <v>-6.3999999999997996</v>
      </c>
      <c r="C139">
        <v>2.6024440524694681</v>
      </c>
      <c r="D139" s="19">
        <v>2.0502746376207276E-4</v>
      </c>
      <c r="E139" s="19">
        <v>5.3357250366050562E-4</v>
      </c>
      <c r="F139">
        <f t="shared" si="6"/>
        <v>0.28916045027438525</v>
      </c>
      <c r="G139">
        <f t="shared" si="7"/>
        <v>0.109378311922306</v>
      </c>
      <c r="H139">
        <f t="shared" si="8"/>
        <v>3.1627881925706161E-2</v>
      </c>
    </row>
    <row r="140" spans="2:8" x14ac:dyDescent="0.25">
      <c r="B140" s="20">
        <v>-6.2999999999998</v>
      </c>
      <c r="C140">
        <v>1.610623331242639</v>
      </c>
      <c r="D140" s="19">
        <v>2.2460180268221841E-4</v>
      </c>
      <c r="E140" s="19">
        <v>3.6174890363913651E-4</v>
      </c>
      <c r="F140">
        <f t="shared" si="6"/>
        <v>0.17895814791584871</v>
      </c>
      <c r="G140">
        <f t="shared" si="7"/>
        <v>0.11982085512503123</v>
      </c>
      <c r="H140">
        <f t="shared" si="8"/>
        <v>2.1442918314868817E-2</v>
      </c>
    </row>
    <row r="141" spans="2:8" x14ac:dyDescent="0.25">
      <c r="B141" s="20">
        <v>-6.1999999999998003</v>
      </c>
      <c r="C141">
        <v>0.84019130572669642</v>
      </c>
      <c r="D141" s="19">
        <v>2.451355487643012E-4</v>
      </c>
      <c r="E141" s="19">
        <v>2.059607567963085E-4</v>
      </c>
      <c r="F141">
        <f t="shared" si="6"/>
        <v>9.335458952518845E-2</v>
      </c>
      <c r="G141">
        <f t="shared" si="7"/>
        <v>0.13077522407974757</v>
      </c>
      <c r="H141">
        <f t="shared" si="8"/>
        <v>1.2208467364029377E-2</v>
      </c>
    </row>
    <row r="142" spans="2:8" x14ac:dyDescent="0.25">
      <c r="B142" s="20">
        <v>-6.0999999999997998</v>
      </c>
      <c r="C142">
        <v>0.32118297532558499</v>
      </c>
      <c r="D142" s="19">
        <v>2.6662263748689796E-4</v>
      </c>
      <c r="E142" s="19">
        <v>8.5634651997196738E-5</v>
      </c>
      <c r="F142">
        <f t="shared" si="6"/>
        <v>3.5686997258398315E-2</v>
      </c>
      <c r="G142">
        <f t="shared" si="7"/>
        <v>0.14223818347785924</v>
      </c>
      <c r="H142">
        <f t="shared" si="8"/>
        <v>5.0760536638139201E-3</v>
      </c>
    </row>
    <row r="143" spans="2:8" x14ac:dyDescent="0.25">
      <c r="B143" s="20">
        <v>-5.9999999999998002</v>
      </c>
      <c r="C143">
        <v>5.305048015853342E-2</v>
      </c>
      <c r="D143" s="19">
        <v>2.8905448247507656E-4</v>
      </c>
      <c r="E143" s="19">
        <v>1.5334479087279196E-5</v>
      </c>
      <c r="F143">
        <f t="shared" si="6"/>
        <v>5.8944977953926002E-3</v>
      </c>
      <c r="G143">
        <f t="shared" si="7"/>
        <v>0.15420515264915566</v>
      </c>
      <c r="H143">
        <f t="shared" si="8"/>
        <v>9.089619323286274E-4</v>
      </c>
    </row>
    <row r="144" spans="2:8" x14ac:dyDescent="0.25">
      <c r="B144" s="20">
        <v>-5.8999999999997996</v>
      </c>
      <c r="C144">
        <v>6.7433420199186824E-3</v>
      </c>
      <c r="D144" s="19">
        <v>3.1241995081966674E-4</v>
      </c>
      <c r="E144" s="19">
        <v>2.1067545822231869E-6</v>
      </c>
      <c r="F144">
        <f t="shared" si="6"/>
        <v>7.4926022443540881E-4</v>
      </c>
      <c r="G144">
        <f t="shared" si="7"/>
        <v>0.16667019239510464</v>
      </c>
      <c r="H144">
        <f t="shared" si="8"/>
        <v>1.2487934576064887E-4</v>
      </c>
    </row>
    <row r="145" spans="2:8" x14ac:dyDescent="0.25">
      <c r="B145" s="20">
        <v>-5.7999999999998</v>
      </c>
      <c r="C145">
        <v>0.13023269648435168</v>
      </c>
      <c r="D145" s="19">
        <v>3.3670534565723365E-4</v>
      </c>
      <c r="E145" s="19">
        <v>4.3850045085637232E-5</v>
      </c>
      <c r="F145">
        <f t="shared" si="6"/>
        <v>1.4470299609372402E-2</v>
      </c>
      <c r="G145">
        <f t="shared" si="7"/>
        <v>0.17962599569559462</v>
      </c>
      <c r="H145">
        <f t="shared" si="8"/>
        <v>2.5992419753470921E-3</v>
      </c>
    </row>
    <row r="146" spans="2:8" x14ac:dyDescent="0.25">
      <c r="B146" s="20">
        <v>-5.6999999999998003</v>
      </c>
      <c r="C146">
        <v>0.35673684776062986</v>
      </c>
      <c r="D146" s="19">
        <v>3.6189439615258657E-4</v>
      </c>
      <c r="E146" s="19">
        <v>1.2910106610571035E-4</v>
      </c>
      <c r="F146">
        <f t="shared" si="6"/>
        <v>3.9637427528958859E-2</v>
      </c>
      <c r="G146">
        <f t="shared" si="7"/>
        <v>0.19306388236479063</v>
      </c>
      <c r="H146">
        <f t="shared" si="8"/>
        <v>7.6525556456938275E-3</v>
      </c>
    </row>
    <row r="147" spans="2:8" x14ac:dyDescent="0.25">
      <c r="B147" s="20">
        <v>-5.5999999999997998</v>
      </c>
      <c r="C147">
        <v>0.61457598194461138</v>
      </c>
      <c r="D147" s="19">
        <v>3.8796825500231954E-4</v>
      </c>
      <c r="E147" s="19">
        <v>2.3843597128138792E-4</v>
      </c>
      <c r="F147">
        <f t="shared" si="6"/>
        <v>6.8286220216067908E-2</v>
      </c>
      <c r="G147">
        <f t="shared" si="7"/>
        <v>0.20697379771932001</v>
      </c>
      <c r="H147">
        <f t="shared" si="8"/>
        <v>1.413345833001738E-2</v>
      </c>
    </row>
    <row r="148" spans="2:8" x14ac:dyDescent="0.25">
      <c r="B148" s="20">
        <v>-5.4999999999998002</v>
      </c>
      <c r="C148">
        <v>0.83738857606775052</v>
      </c>
      <c r="D148" s="19">
        <v>4.1490550355394038E-4</v>
      </c>
      <c r="E148" s="19">
        <v>3.4743712882370716E-4</v>
      </c>
      <c r="F148">
        <f t="shared" si="6"/>
        <v>9.304317511863891E-2</v>
      </c>
      <c r="G148">
        <f t="shared" si="7"/>
        <v>0.22134431530923182</v>
      </c>
      <c r="H148">
        <f t="shared" si="8"/>
        <v>2.0594577890832085E-2</v>
      </c>
    </row>
    <row r="149" spans="2:8" x14ac:dyDescent="0.25">
      <c r="B149" s="20">
        <v>-5.3999999999997996</v>
      </c>
      <c r="C149">
        <v>0.97340488911434631</v>
      </c>
      <c r="D149" s="19">
        <v>4.42682164610681E-4</v>
      </c>
      <c r="E149" s="19">
        <v>4.3090898335575872E-4</v>
      </c>
      <c r="F149">
        <f t="shared" si="6"/>
        <v>0.10815609879048288</v>
      </c>
      <c r="G149">
        <f t="shared" si="7"/>
        <v>0.2361626437491233</v>
      </c>
      <c r="H149">
        <f t="shared" si="8"/>
        <v>2.5542430227951794E-2</v>
      </c>
    </row>
    <row r="150" spans="2:8" x14ac:dyDescent="0.25">
      <c r="B150" s="20">
        <v>-5.2999999999998</v>
      </c>
      <c r="C150">
        <v>0.99259827909306309</v>
      </c>
      <c r="D150" s="19">
        <v>4.7127172296719056E-4</v>
      </c>
      <c r="E150" s="19">
        <v>4.677835012024561E-4</v>
      </c>
      <c r="F150">
        <f t="shared" si="6"/>
        <v>0.11028869767700697</v>
      </c>
      <c r="G150">
        <f t="shared" si="7"/>
        <v>0.25141463767354766</v>
      </c>
      <c r="H150">
        <f t="shared" si="8"/>
        <v>2.7728192965952147E-2</v>
      </c>
    </row>
    <row r="151" spans="2:8" x14ac:dyDescent="0.25">
      <c r="B151" s="20">
        <v>-5.1999999999998003</v>
      </c>
      <c r="C151">
        <v>0.89080719933311947</v>
      </c>
      <c r="D151" s="19">
        <v>5.0064515369607104E-4</v>
      </c>
      <c r="E151" s="19">
        <v>4.4597830722369617E-4</v>
      </c>
      <c r="F151">
        <f t="shared" si="6"/>
        <v>9.8978577703679904E-2</v>
      </c>
      <c r="G151">
        <f t="shared" si="7"/>
        <v>0.26708481282735097</v>
      </c>
      <c r="H151">
        <f t="shared" si="8"/>
        <v>2.6435674899904761E-2</v>
      </c>
    </row>
    <row r="152" spans="2:8" x14ac:dyDescent="0.25">
      <c r="B152" s="20">
        <v>-5.0999999999997998</v>
      </c>
      <c r="C152">
        <v>0.69030566383695935</v>
      </c>
      <c r="D152" s="19">
        <v>5.307709581796918E-4</v>
      </c>
      <c r="E152" s="19">
        <v>3.6639419863161113E-4</v>
      </c>
      <c r="F152">
        <f t="shared" si="6"/>
        <v>7.6700629315217678E-2</v>
      </c>
      <c r="G152">
        <f t="shared" si="7"/>
        <v>0.28315636528797028</v>
      </c>
      <c r="H152">
        <f t="shared" si="8"/>
        <v>2.1718271412196979E-2</v>
      </c>
    </row>
    <row r="153" spans="2:8" x14ac:dyDescent="0.25">
      <c r="B153" s="20">
        <v>-4.9999999999998002</v>
      </c>
      <c r="C153">
        <v>0.43674984667528149</v>
      </c>
      <c r="D153" s="19">
        <v>5.6161520785606191E-4</v>
      </c>
      <c r="E153" s="19">
        <v>2.4528535592164137E-4</v>
      </c>
      <c r="F153">
        <f t="shared" si="6"/>
        <v>4.8527760741697921E-2</v>
      </c>
      <c r="G153">
        <f t="shared" si="7"/>
        <v>0.29961119480303733</v>
      </c>
      <c r="H153">
        <f t="shared" si="8"/>
        <v>1.4539460376936044E-2</v>
      </c>
    </row>
    <row r="154" spans="2:8" x14ac:dyDescent="0.25">
      <c r="B154" s="20">
        <v>-4.8999999999997996</v>
      </c>
      <c r="C154">
        <v>0.19288736621089306</v>
      </c>
      <c r="D154" s="19">
        <v>5.9314159562175693E-4</v>
      </c>
      <c r="E154" s="19">
        <v>1.1440952016960727E-4</v>
      </c>
      <c r="F154">
        <f t="shared" si="6"/>
        <v>2.143192957898811E-2</v>
      </c>
      <c r="G154">
        <f t="shared" si="7"/>
        <v>0.31642993221287719</v>
      </c>
      <c r="H154">
        <f t="shared" si="8"/>
        <v>6.7817040238703653E-3</v>
      </c>
    </row>
    <row r="155" spans="2:8" x14ac:dyDescent="0.25">
      <c r="B155" s="20">
        <v>-4.7999999999998</v>
      </c>
      <c r="C155">
        <v>2.9826655558542324E-2</v>
      </c>
      <c r="D155" s="19">
        <v>6.2531149480916503E-4</v>
      </c>
      <c r="E155" s="19">
        <v>1.865095057247019E-5</v>
      </c>
      <c r="F155">
        <f t="shared" si="6"/>
        <v>3.3140728398380346E-3</v>
      </c>
      <c r="G155">
        <f t="shared" si="7"/>
        <v>0.33359197091376452</v>
      </c>
      <c r="H155">
        <f t="shared" si="8"/>
        <v>1.1055480903933465E-3</v>
      </c>
    </row>
    <row r="156" spans="2:8" x14ac:dyDescent="0.25">
      <c r="B156" s="20">
        <v>-4.6999999999998003</v>
      </c>
      <c r="C156">
        <v>1.6975531735965964E-2</v>
      </c>
      <c r="D156" s="19">
        <v>6.5808402562964323E-4</v>
      </c>
      <c r="E156" s="19">
        <v>1.1171326262008248E-5</v>
      </c>
      <c r="F156">
        <f t="shared" si="6"/>
        <v>1.8861701928851063E-3</v>
      </c>
      <c r="G156">
        <f t="shared" si="7"/>
        <v>0.35107550230410284</v>
      </c>
      <c r="H156">
        <f t="shared" si="8"/>
        <v>6.6218814789816526E-4</v>
      </c>
    </row>
    <row r="157" spans="2:8" x14ac:dyDescent="0.25">
      <c r="B157" s="20">
        <v>-4.5999999999997998</v>
      </c>
      <c r="C157">
        <v>0.21193180989858146</v>
      </c>
      <c r="D157" s="19">
        <v>6.9141612894874712E-4</v>
      </c>
      <c r="E157" s="19">
        <v>1.4653307160117897E-4</v>
      </c>
      <c r="F157">
        <f t="shared" si="6"/>
        <v>2.3547978877620154E-2</v>
      </c>
      <c r="G157">
        <f t="shared" si="7"/>
        <v>0.36885755514212804</v>
      </c>
      <c r="H157">
        <f t="shared" si="8"/>
        <v>8.6858499173374428E-3</v>
      </c>
    </row>
    <row r="158" spans="2:8" x14ac:dyDescent="0.25">
      <c r="B158" s="20">
        <v>-4.4999999999998002</v>
      </c>
      <c r="C158">
        <v>0.65162280464911349</v>
      </c>
      <c r="D158" s="19">
        <v>7.2526264723450499E-4</v>
      </c>
      <c r="E158" s="19">
        <v>4.7259768029818877E-4</v>
      </c>
      <c r="F158">
        <f t="shared" si="6"/>
        <v>7.2402533849901474E-2</v>
      </c>
      <c r="G158">
        <f t="shared" si="7"/>
        <v>0.38691403873029645</v>
      </c>
      <c r="H158">
        <f t="shared" si="8"/>
        <v>2.8013556786172379E-2</v>
      </c>
    </row>
    <row r="159" spans="2:8" x14ac:dyDescent="0.25">
      <c r="B159" s="20">
        <v>-4.3999999999997996</v>
      </c>
      <c r="C159">
        <v>1.3458428315504438</v>
      </c>
      <c r="D159" s="19">
        <v>7.5957641249491592E-4</v>
      </c>
      <c r="E159" s="19">
        <v>1.0222704697710856E-3</v>
      </c>
      <c r="F159">
        <f t="shared" si="6"/>
        <v>0.1495380923944937</v>
      </c>
      <c r="G159">
        <f t="shared" si="7"/>
        <v>0.40521978982829299</v>
      </c>
      <c r="H159">
        <f t="shared" si="8"/>
        <v>6.0595794371420597E-2</v>
      </c>
    </row>
    <row r="160" spans="2:8" x14ac:dyDescent="0.25">
      <c r="B160" s="20">
        <v>-4.2999999999998</v>
      </c>
      <c r="C160">
        <v>2.2740464118657688</v>
      </c>
      <c r="D160" s="19">
        <v>7.943083409965374E-4</v>
      </c>
      <c r="E160" s="19">
        <v>1.8062940327582275E-3</v>
      </c>
      <c r="F160">
        <f t="shared" si="6"/>
        <v>0.25267182354064088</v>
      </c>
      <c r="G160">
        <f t="shared" si="7"/>
        <v>0.42374862318362388</v>
      </c>
      <c r="H160">
        <f t="shared" si="8"/>
        <v>0.10706933734264214</v>
      </c>
    </row>
    <row r="161" spans="2:8" x14ac:dyDescent="0.25">
      <c r="B161" s="20">
        <v>-4.1999999999998003</v>
      </c>
      <c r="C161">
        <v>3.3858556426445658</v>
      </c>
      <c r="D161" s="19">
        <v>8.2940753453224594E-4</v>
      </c>
      <c r="E161" s="19">
        <v>2.8082541808479226E-3</v>
      </c>
      <c r="F161">
        <f t="shared" si="6"/>
        <v>0.37620618251606275</v>
      </c>
      <c r="G161">
        <f t="shared" si="7"/>
        <v>0.44247338555606996</v>
      </c>
      <c r="H161">
        <f t="shared" si="8"/>
        <v>0.16646122324500706</v>
      </c>
    </row>
    <row r="162" spans="2:8" x14ac:dyDescent="0.25">
      <c r="B162" s="20">
        <v>-4.0999999999997998</v>
      </c>
      <c r="C162">
        <v>4.6052823559627454</v>
      </c>
      <c r="D162" s="19">
        <v>8.6482138798312479E-4</v>
      </c>
      <c r="E162" s="19">
        <v>3.9827466791378966E-3</v>
      </c>
      <c r="F162">
        <f t="shared" si="6"/>
        <v>0.51169803955141591</v>
      </c>
      <c r="G162">
        <f t="shared" si="7"/>
        <v>0.46136601309993958</v>
      </c>
      <c r="H162">
        <f t="shared" si="8"/>
        <v>0.23608008441889197</v>
      </c>
    </row>
    <row r="163" spans="2:8" x14ac:dyDescent="0.25">
      <c r="B163" s="20">
        <v>-3.9999999999998002</v>
      </c>
      <c r="C163">
        <v>5.8382057917942642</v>
      </c>
      <c r="D163" s="19">
        <v>9.0049570289704175E-4</v>
      </c>
      <c r="E163" s="19">
        <v>5.2572792281393565E-3</v>
      </c>
      <c r="F163">
        <f t="shared" si="6"/>
        <v>0.64868953242158467</v>
      </c>
      <c r="G163">
        <f t="shared" si="7"/>
        <v>0.48039759195611226</v>
      </c>
      <c r="H163">
        <f t="shared" si="8"/>
        <v>0.31162888930246574</v>
      </c>
    </row>
    <row r="164" spans="2:8" x14ac:dyDescent="0.25">
      <c r="B164" s="20">
        <v>-3.8999999999998001</v>
      </c>
      <c r="C164">
        <v>6.9822414034183957</v>
      </c>
      <c r="D164" s="19">
        <v>9.3637480678488783E-4</v>
      </c>
      <c r="E164" s="19">
        <v>6.5379949450513446E-3</v>
      </c>
      <c r="F164">
        <f t="shared" si="6"/>
        <v>0.77580460037982146</v>
      </c>
      <c r="G164">
        <f t="shared" si="7"/>
        <v>0.49953842189434816</v>
      </c>
      <c r="H164">
        <f t="shared" si="8"/>
        <v>0.38754420577211141</v>
      </c>
    </row>
    <row r="165" spans="2:8" x14ac:dyDescent="0.25">
      <c r="B165" s="20">
        <v>-3.7999999999998</v>
      </c>
      <c r="C165">
        <v>7.9378362494264847</v>
      </c>
      <c r="D165" s="19">
        <v>9.7240167781475714E-4</v>
      </c>
      <c r="E165" s="19">
        <v>7.7187652871611124E-3</v>
      </c>
      <c r="F165">
        <f t="shared" si="6"/>
        <v>0.88198180549183125</v>
      </c>
      <c r="G165">
        <f t="shared" si="7"/>
        <v>0.51875808283529712</v>
      </c>
      <c r="H165">
        <f t="shared" si="8"/>
        <v>0.45753519051255626</v>
      </c>
    </row>
    <row r="166" spans="2:8" x14ac:dyDescent="0.25">
      <c r="B166" s="20">
        <v>-3.6999999999997999</v>
      </c>
      <c r="C166">
        <v>8.619268441882932</v>
      </c>
      <c r="D166" s="19">
        <v>1.0085180745646126E-3</v>
      </c>
      <c r="E166" s="19">
        <v>8.6926880131633043E-3</v>
      </c>
      <c r="F166">
        <f t="shared" si="6"/>
        <v>0.9576964935425476</v>
      </c>
      <c r="G166">
        <f t="shared" si="7"/>
        <v>0.53802550407111605</v>
      </c>
      <c r="H166">
        <f t="shared" si="8"/>
        <v>0.51526513868536949</v>
      </c>
    </row>
    <row r="167" spans="2:8" x14ac:dyDescent="0.25">
      <c r="B167" s="20">
        <v>-3.5999999999997998</v>
      </c>
      <c r="C167">
        <v>8.9642320415046992</v>
      </c>
      <c r="D167" s="19">
        <v>1.0446646704753257E-3</v>
      </c>
      <c r="E167" s="19">
        <v>9.3646165117028633E-3</v>
      </c>
      <c r="F167">
        <f t="shared" si="6"/>
        <v>0.99602578238941064</v>
      </c>
      <c r="G167">
        <f t="shared" si="7"/>
        <v>0.55730903599364712</v>
      </c>
      <c r="H167">
        <f t="shared" si="8"/>
        <v>0.55509416860826066</v>
      </c>
    </row>
    <row r="168" spans="2:8" x14ac:dyDescent="0.25">
      <c r="B168" s="20">
        <v>-3.4999999999998002</v>
      </c>
      <c r="C168">
        <v>8.9408543848269417</v>
      </c>
      <c r="D168" s="19">
        <v>1.0807811926283814E-3</v>
      </c>
      <c r="E168" s="19">
        <v>9.6631072651499547E-3</v>
      </c>
      <c r="F168">
        <f t="shared" si="6"/>
        <v>0.99342826498077086</v>
      </c>
      <c r="G168">
        <f t="shared" si="7"/>
        <v>0.5765765241297246</v>
      </c>
      <c r="H168">
        <f t="shared" si="8"/>
        <v>0.57278741599483596</v>
      </c>
    </row>
    <row r="169" spans="2:8" x14ac:dyDescent="0.25">
      <c r="B169" s="20">
        <v>-3.3999999999998001</v>
      </c>
      <c r="C169">
        <v>8.5512999239732821</v>
      </c>
      <c r="D169" s="19">
        <v>1.1168065644561944E-3</v>
      </c>
      <c r="E169" s="19">
        <v>9.5501478897271168E-3</v>
      </c>
      <c r="F169">
        <f t="shared" si="6"/>
        <v>0.95014443599703102</v>
      </c>
      <c r="G169">
        <f t="shared" si="7"/>
        <v>0.5957953852744553</v>
      </c>
      <c r="H169">
        <f t="shared" si="8"/>
        <v>0.56609167031123109</v>
      </c>
    </row>
    <row r="170" spans="2:8" x14ac:dyDescent="0.25">
      <c r="B170" s="20">
        <v>-3.2999999999998</v>
      </c>
      <c r="C170">
        <v>7.8315256301616536</v>
      </c>
      <c r="D170" s="19">
        <v>1.1526790519778168E-3</v>
      </c>
      <c r="E170" s="19">
        <v>9.0272355389147095E-3</v>
      </c>
      <c r="F170">
        <f t="shared" si="6"/>
        <v>0.87016951446240565</v>
      </c>
      <c r="G170">
        <f t="shared" si="7"/>
        <v>0.61493268550522995</v>
      </c>
      <c r="H170">
        <f t="shared" si="8"/>
        <v>0.53509567637314914</v>
      </c>
    </row>
    <row r="171" spans="2:8" x14ac:dyDescent="0.25">
      <c r="B171" s="20">
        <v>-3.1999999999997999</v>
      </c>
      <c r="C171">
        <v>6.8472174144156268</v>
      </c>
      <c r="D171" s="19">
        <v>1.1883364131390069E-3</v>
      </c>
      <c r="E171" s="19">
        <v>8.1367977822296104E-3</v>
      </c>
      <c r="F171">
        <f t="shared" si="6"/>
        <v>0.76080193493506931</v>
      </c>
      <c r="G171">
        <f t="shared" si="7"/>
        <v>0.63395521985185266</v>
      </c>
      <c r="H171">
        <f t="shared" si="8"/>
        <v>0.48231435792547678</v>
      </c>
    </row>
    <row r="172" spans="2:8" x14ac:dyDescent="0.25">
      <c r="B172" s="20">
        <v>-3.0999999999997998</v>
      </c>
      <c r="C172">
        <v>5.6863978157696602</v>
      </c>
      <c r="D172" s="19">
        <v>1.2237160498231462E-3</v>
      </c>
      <c r="E172" s="19">
        <v>6.9585362728366148E-3</v>
      </c>
      <c r="F172">
        <f t="shared" si="6"/>
        <v>0.631821979529962</v>
      </c>
      <c r="G172">
        <f t="shared" si="7"/>
        <v>0.65282959339151836</v>
      </c>
      <c r="H172">
        <f t="shared" si="8"/>
        <v>0.41247208599236934</v>
      </c>
    </row>
    <row r="173" spans="2:8" x14ac:dyDescent="0.25">
      <c r="B173" s="20">
        <v>-2.9999999999998002</v>
      </c>
      <c r="C173">
        <v>4.4495958042862735</v>
      </c>
      <c r="D173" s="19">
        <v>1.2587551620884345E-3</v>
      </c>
      <c r="E173" s="19">
        <v>5.6009516878523869E-3</v>
      </c>
      <c r="F173">
        <f t="shared" si="6"/>
        <v>0.49439953380958573</v>
      </c>
      <c r="G173">
        <f t="shared" si="7"/>
        <v>0.6715223035314678</v>
      </c>
      <c r="H173">
        <f t="shared" si="8"/>
        <v>0.33200031380869688</v>
      </c>
    </row>
    <row r="174" spans="2:8" x14ac:dyDescent="0.25">
      <c r="B174" s="20">
        <v>-2.8999999999998001</v>
      </c>
      <c r="C174">
        <v>3.2387607745710061</v>
      </c>
      <c r="D174" s="19">
        <v>1.2933909041771903E-3</v>
      </c>
      <c r="E174" s="19">
        <v>4.1889837266360112E-3</v>
      </c>
      <c r="F174">
        <f t="shared" si="6"/>
        <v>0.35986230828566718</v>
      </c>
      <c r="G174">
        <f t="shared" si="7"/>
        <v>0.6899998232370268</v>
      </c>
      <c r="H174">
        <f t="shared" si="8"/>
        <v>0.24830492910677884</v>
      </c>
    </row>
    <row r="175" spans="2:8" x14ac:dyDescent="0.25">
      <c r="B175" s="20">
        <v>-2.7999999999998</v>
      </c>
      <c r="C175">
        <v>2.1462489876711186</v>
      </c>
      <c r="D175" s="19">
        <v>1.3275605418349445E-3</v>
      </c>
      <c r="E175" s="19">
        <v>2.8492754689853714E-3</v>
      </c>
      <c r="F175">
        <f t="shared" si="6"/>
        <v>0.23847210974123531</v>
      </c>
      <c r="G175">
        <f t="shared" si="7"/>
        <v>0.70822868495839675</v>
      </c>
      <c r="H175">
        <f t="shared" si="8"/>
        <v>0.16889278868128957</v>
      </c>
    </row>
    <row r="176" spans="2:8" x14ac:dyDescent="0.25">
      <c r="B176" s="20">
        <v>-2.6999999999997999</v>
      </c>
      <c r="C176">
        <v>1.245194068439379</v>
      </c>
      <c r="D176" s="19">
        <v>1.3612016104704613E-3</v>
      </c>
      <c r="E176" s="19">
        <v>1.6949601713079484E-3</v>
      </c>
      <c r="F176">
        <f t="shared" si="6"/>
        <v>0.13835489649326427</v>
      </c>
      <c r="G176">
        <f t="shared" si="7"/>
        <v>0.72617556500606351</v>
      </c>
      <c r="H176">
        <f t="shared" si="8"/>
        <v>0.10046994513235161</v>
      </c>
    </row>
    <row r="177" spans="2:8" x14ac:dyDescent="0.25">
      <c r="B177" s="20">
        <v>-2.5999999999997998</v>
      </c>
      <c r="C177">
        <v>0.58239597537160881</v>
      </c>
      <c r="D177" s="19">
        <v>1.394252073682754E-3</v>
      </c>
      <c r="E177" s="19">
        <v>8.1200679636635577E-4</v>
      </c>
      <c r="F177">
        <f t="shared" si="6"/>
        <v>6.4710663930178727E-2</v>
      </c>
      <c r="G177">
        <f t="shared" si="7"/>
        <v>0.74380736812199111</v>
      </c>
      <c r="H177">
        <f t="shared" si="8"/>
        <v>4.8132268627332907E-2</v>
      </c>
    </row>
    <row r="178" spans="2:8" x14ac:dyDescent="0.25">
      <c r="B178" s="20">
        <v>-2.4999999999998002</v>
      </c>
      <c r="C178">
        <v>0.17454721458874831</v>
      </c>
      <c r="D178" s="19">
        <v>1.426650481677729E-3</v>
      </c>
      <c r="E178" s="19">
        <v>2.4901786776854369E-4</v>
      </c>
      <c r="F178">
        <f t="shared" si="6"/>
        <v>1.9394134954305361E-2</v>
      </c>
      <c r="G178">
        <f t="shared" si="7"/>
        <v>0.76109131199193436</v>
      </c>
      <c r="H178">
        <f t="shared" si="8"/>
        <v>1.4760707617320901E-2</v>
      </c>
    </row>
    <row r="179" spans="2:8" x14ac:dyDescent="0.25">
      <c r="B179" s="20">
        <v>-2.3999999999997002</v>
      </c>
      <c r="C179">
        <v>8.2001089813448259E-3</v>
      </c>
      <c r="D179" s="19">
        <v>1.4583361290952384E-3</v>
      </c>
      <c r="E179" s="19">
        <v>1.1958515190013512E-5</v>
      </c>
      <c r="F179">
        <f t="shared" si="6"/>
        <v>9.1112322014942474E-4</v>
      </c>
      <c r="G179">
        <f t="shared" si="7"/>
        <v>0.7779950114432157</v>
      </c>
      <c r="H179">
        <f t="shared" si="8"/>
        <v>7.0884932008633136E-4</v>
      </c>
    </row>
    <row r="180" spans="2:8" x14ac:dyDescent="0.25">
      <c r="B180" s="20">
        <v>-2.2999999999997001</v>
      </c>
      <c r="C180">
        <v>4.3416013033135803E-2</v>
      </c>
      <c r="D180" s="19">
        <v>1.4892492117670473E-3</v>
      </c>
      <c r="E180" s="19">
        <v>6.4657263187665347E-5</v>
      </c>
      <c r="F180">
        <f t="shared" si="6"/>
        <v>4.8240014481261981E-3</v>
      </c>
      <c r="G180">
        <f t="shared" si="7"/>
        <v>0.79448656207216428</v>
      </c>
      <c r="H180">
        <f t="shared" si="8"/>
        <v>3.8326043259529255E-3</v>
      </c>
    </row>
    <row r="181" spans="2:8" x14ac:dyDescent="0.25">
      <c r="B181" s="20">
        <v>-2.1999999999997</v>
      </c>
      <c r="C181">
        <v>0.22058370616947592</v>
      </c>
      <c r="D181" s="19">
        <v>1.5193309819276227E-3</v>
      </c>
      <c r="E181" s="19">
        <v>3.3513965889170409E-4</v>
      </c>
      <c r="F181">
        <f t="shared" si="6"/>
        <v>2.4509300685497316E-2</v>
      </c>
      <c r="G181">
        <f t="shared" si="7"/>
        <v>0.81053462304616541</v>
      </c>
      <c r="H181">
        <f t="shared" si="8"/>
        <v>1.9865636792244692E-2</v>
      </c>
    </row>
    <row r="182" spans="2:8" x14ac:dyDescent="0.25">
      <c r="B182" s="20">
        <v>-2.0999999999996999</v>
      </c>
      <c r="C182">
        <v>0.46950582089519055</v>
      </c>
      <c r="D182" s="19">
        <v>1.5485239014026142E-3</v>
      </c>
      <c r="E182" s="19">
        <v>7.2704098550385753E-4</v>
      </c>
      <c r="F182">
        <f t="shared" si="6"/>
        <v>5.2167313432798929E-2</v>
      </c>
      <c r="G182">
        <f t="shared" si="7"/>
        <v>0.82610849882684534</v>
      </c>
      <c r="H182">
        <f t="shared" si="8"/>
        <v>4.3095860987799051E-2</v>
      </c>
    </row>
    <row r="183" spans="2:8" x14ac:dyDescent="0.25">
      <c r="B183" s="20">
        <v>-1.9999999999997</v>
      </c>
      <c r="C183">
        <v>0.71957695916270537</v>
      </c>
      <c r="D183" s="19">
        <v>1.576771792304482E-3</v>
      </c>
      <c r="E183" s="19">
        <v>1.134608651599988E-3</v>
      </c>
      <c r="F183">
        <f t="shared" si="6"/>
        <v>7.9952995462522783E-2</v>
      </c>
      <c r="G183">
        <f t="shared" si="7"/>
        <v>0.84117821956336714</v>
      </c>
      <c r="H183">
        <f t="shared" si="8"/>
        <v>6.7254718371922886E-2</v>
      </c>
    </row>
    <row r="184" spans="2:8" x14ac:dyDescent="0.25">
      <c r="B184" s="20">
        <v>-1.8999999999996999</v>
      </c>
      <c r="C184">
        <v>0.90974897313919656</v>
      </c>
      <c r="D184" s="19">
        <v>1.6040199847709305E-3</v>
      </c>
      <c r="E184" s="19">
        <v>1.4592555340401038E-3</v>
      </c>
      <c r="F184">
        <f t="shared" si="6"/>
        <v>0.10108321923768847</v>
      </c>
      <c r="G184">
        <f t="shared" si="7"/>
        <v>0.85571461990811715</v>
      </c>
      <c r="H184">
        <f t="shared" si="8"/>
        <v>8.6498388529067466E-2</v>
      </c>
    </row>
    <row r="185" spans="2:8" x14ac:dyDescent="0.25">
      <c r="B185" s="20">
        <v>-1.7999999999997001</v>
      </c>
      <c r="C185">
        <v>0.99701336701790511</v>
      </c>
      <c r="D185" s="19">
        <v>1.6302154612895781E-3</v>
      </c>
      <c r="E185" s="19">
        <v>1.6253466060249695E-3</v>
      </c>
      <c r="F185">
        <f t="shared" si="6"/>
        <v>0.11077926300198941</v>
      </c>
      <c r="G185">
        <f t="shared" si="7"/>
        <v>0.86968941601121419</v>
      </c>
      <c r="H185">
        <f t="shared" si="8"/>
        <v>9.6343552546352879E-2</v>
      </c>
    </row>
    <row r="186" spans="2:8" x14ac:dyDescent="0.25">
      <c r="B186" s="20">
        <v>-1.6999999999997</v>
      </c>
      <c r="C186">
        <v>0.96232340175176767</v>
      </c>
      <c r="D186" s="19">
        <v>1.6553069971616018E-3</v>
      </c>
      <c r="E186" s="19">
        <v>1.5929406604520563E-3</v>
      </c>
      <c r="F186">
        <f t="shared" si="6"/>
        <v>0.10692482241686303</v>
      </c>
      <c r="G186">
        <f t="shared" si="7"/>
        <v>0.88307528045523231</v>
      </c>
      <c r="H186">
        <f t="shared" si="8"/>
        <v>9.4422667543397232E-2</v>
      </c>
    </row>
    <row r="187" spans="2:8" x14ac:dyDescent="0.25">
      <c r="B187" s="20">
        <v>-1.5999999999997001</v>
      </c>
      <c r="C187">
        <v>0.81320516152396105</v>
      </c>
      <c r="D187" s="19">
        <v>1.6792452966679753E-3</v>
      </c>
      <c r="E187" s="19">
        <v>1.3655709427152327E-3</v>
      </c>
      <c r="F187">
        <f t="shared" si="6"/>
        <v>9.0356129058217854E-2</v>
      </c>
      <c r="G187">
        <f t="shared" si="7"/>
        <v>0.895845914897339</v>
      </c>
      <c r="H187">
        <f t="shared" si="8"/>
        <v>8.0945169102741216E-2</v>
      </c>
    </row>
    <row r="188" spans="2:8" x14ac:dyDescent="0.25">
      <c r="B188" s="20">
        <v>-1.4999999999997</v>
      </c>
      <c r="C188">
        <v>0.58272688227235114</v>
      </c>
      <c r="D188" s="19">
        <v>1.7019831245142533E-3</v>
      </c>
      <c r="E188" s="19">
        <v>9.9179131982834556E-4</v>
      </c>
      <c r="F188">
        <f t="shared" si="6"/>
        <v>6.4747431363594551E-2</v>
      </c>
      <c r="G188">
        <f t="shared" si="7"/>
        <v>0.90797612019262564</v>
      </c>
      <c r="H188">
        <f t="shared" si="8"/>
        <v>5.8789121521954896E-2</v>
      </c>
    </row>
    <row r="189" spans="2:8" x14ac:dyDescent="0.25">
      <c r="B189" s="20">
        <v>-1.3999999999996999</v>
      </c>
      <c r="C189">
        <v>0.32495700497597696</v>
      </c>
      <c r="D189" s="19">
        <v>1.7234754321436715E-3</v>
      </c>
      <c r="E189" s="19">
        <v>5.600554145790851E-4</v>
      </c>
      <c r="F189">
        <f t="shared" si="6"/>
        <v>3.6106333886219651E-2</v>
      </c>
      <c r="G189">
        <f t="shared" si="7"/>
        <v>0.91944186377978077</v>
      </c>
      <c r="H189">
        <f t="shared" si="8"/>
        <v>3.3197674922600846E-2</v>
      </c>
    </row>
    <row r="190" spans="2:8" x14ac:dyDescent="0.25">
      <c r="B190" s="20">
        <v>-1.2999999999997001</v>
      </c>
      <c r="C190">
        <v>0.10748636582231577</v>
      </c>
      <c r="D190" s="19">
        <v>1.7436794785235447E-3</v>
      </c>
      <c r="E190" s="19">
        <v>1.8742177030544652E-4</v>
      </c>
      <c r="F190">
        <f t="shared" si="6"/>
        <v>1.1942929535812859E-2</v>
      </c>
      <c r="G190">
        <f t="shared" si="7"/>
        <v>0.93022034411837096</v>
      </c>
      <c r="H190">
        <f t="shared" si="8"/>
        <v>1.1109556022585294E-2</v>
      </c>
    </row>
    <row r="191" spans="2:8" x14ac:dyDescent="0.25">
      <c r="B191" s="20">
        <v>-1.1999999999997</v>
      </c>
      <c r="C191">
        <v>1.9633435000929373E-3</v>
      </c>
      <c r="D191" s="19">
        <v>1.7625549450265214E-3</v>
      </c>
      <c r="E191" s="19">
        <v>3.4605007948744851E-6</v>
      </c>
      <c r="F191">
        <f t="shared" si="6"/>
        <v>2.1814927778810407E-4</v>
      </c>
      <c r="G191">
        <f t="shared" si="7"/>
        <v>0.94029005197583859</v>
      </c>
      <c r="H191">
        <f t="shared" si="8"/>
        <v>2.0512359574986801E-4</v>
      </c>
    </row>
    <row r="192" spans="2:8" x14ac:dyDescent="0.25">
      <c r="B192" s="20">
        <v>-1.0999999999997001</v>
      </c>
      <c r="C192">
        <v>7.3846175933409794E-2</v>
      </c>
      <c r="D192" s="19">
        <v>1.7800640440461359E-3</v>
      </c>
      <c r="E192" s="19">
        <v>1.3145092256936788E-4</v>
      </c>
      <c r="F192">
        <f t="shared" si="6"/>
        <v>8.2051306592677512E-3</v>
      </c>
      <c r="G192">
        <f t="shared" si="7"/>
        <v>0.94963082837186508</v>
      </c>
      <c r="H192">
        <f t="shared" si="8"/>
        <v>7.7918450248598229E-3</v>
      </c>
    </row>
    <row r="193" spans="2:8" x14ac:dyDescent="0.25">
      <c r="B193" s="20">
        <v>-0.99999999999970202</v>
      </c>
      <c r="C193">
        <v>0.37268216713620683</v>
      </c>
      <c r="D193" s="19">
        <v>1.7961716210052202E-3</v>
      </c>
      <c r="E193" s="19">
        <v>6.6940113226477901E-4</v>
      </c>
      <c r="F193">
        <f t="shared" si="6"/>
        <v>4.1409129681800744E-2</v>
      </c>
      <c r="G193">
        <f t="shared" si="7"/>
        <v>0.95822391899794723</v>
      </c>
      <c r="H193">
        <f t="shared" si="8"/>
        <v>3.9679218525989331E-2</v>
      </c>
    </row>
    <row r="194" spans="2:8" x14ac:dyDescent="0.25">
      <c r="B194" s="20">
        <v>-0.89999999999970004</v>
      </c>
      <c r="C194">
        <v>0.92416581682808008</v>
      </c>
      <c r="D194" s="19">
        <v>1.8108452494360473E-3</v>
      </c>
      <c r="E194" s="19">
        <v>1.6735212790943131E-3</v>
      </c>
      <c r="F194">
        <f t="shared" si="6"/>
        <v>0.10268509075867552</v>
      </c>
      <c r="G194">
        <f t="shared" si="7"/>
        <v>0.96605202494087372</v>
      </c>
      <c r="H194">
        <f t="shared" si="8"/>
        <v>9.9199139858655888E-2</v>
      </c>
    </row>
    <row r="195" spans="2:8" x14ac:dyDescent="0.25">
      <c r="B195" s="20">
        <v>-0.79999999999969895</v>
      </c>
      <c r="C195">
        <v>1.7250139171779793</v>
      </c>
      <c r="D195" s="19">
        <v>1.8240553188324882E-3</v>
      </c>
      <c r="E195" s="19">
        <v>3.1465208106885583E-3</v>
      </c>
      <c r="F195">
        <f t="shared" si="6"/>
        <v>0.19166821301977541</v>
      </c>
      <c r="G195">
        <f t="shared" si="7"/>
        <v>0.97309934955020494</v>
      </c>
      <c r="H195">
        <f t="shared" si="8"/>
        <v>0.18651221341899357</v>
      </c>
    </row>
    <row r="196" spans="2:8" x14ac:dyDescent="0.25">
      <c r="B196" s="20">
        <v>-0.69999999999970097</v>
      </c>
      <c r="C196">
        <v>2.7413516328243182</v>
      </c>
      <c r="D196" s="19">
        <v>1.8357751149969224E-3</v>
      </c>
      <c r="E196" s="19">
        <v>5.0325051089950635E-3</v>
      </c>
      <c r="F196">
        <f t="shared" ref="F196:F259" si="9">C196/$C$203</f>
        <v>0.30459462586936858</v>
      </c>
      <c r="G196">
        <f t="shared" ref="G196:G259" si="10">D196/$D$203</f>
        <v>0.97935164130184515</v>
      </c>
      <c r="H196">
        <f t="shared" ref="H196:H259" si="11">E196/$E$203</f>
        <v>0.29830524677688758</v>
      </c>
    </row>
    <row r="197" spans="2:8" x14ac:dyDescent="0.25">
      <c r="B197" s="20">
        <v>-0.599999999999699</v>
      </c>
      <c r="C197">
        <v>3.910871897336194</v>
      </c>
      <c r="D197" s="19">
        <v>1.8459808926280571E-3</v>
      </c>
      <c r="E197" s="19">
        <v>7.2193947959986503E-3</v>
      </c>
      <c r="F197">
        <f t="shared" si="9"/>
        <v>0.43454132192624362</v>
      </c>
      <c r="G197">
        <f t="shared" si="10"/>
        <v>0.98479623252228465</v>
      </c>
      <c r="H197">
        <f t="shared" si="11"/>
        <v>0.42793465670821795</v>
      </c>
    </row>
    <row r="198" spans="2:8" x14ac:dyDescent="0.25">
      <c r="B198" s="20">
        <v>-0.49999999999970202</v>
      </c>
      <c r="C198">
        <v>5.1485643979370224</v>
      </c>
      <c r="D198" s="19">
        <v>1.8546519399200907E-3</v>
      </c>
      <c r="E198" s="19">
        <v>9.548794948437413E-3</v>
      </c>
      <c r="F198">
        <f t="shared" si="9"/>
        <v>0.5720627108818912</v>
      </c>
      <c r="G198">
        <f t="shared" si="10"/>
        <v>0.98942207385104308</v>
      </c>
      <c r="H198">
        <f t="shared" si="11"/>
        <v>0.5660114737736105</v>
      </c>
    </row>
    <row r="199" spans="2:8" x14ac:dyDescent="0.25">
      <c r="B199" s="20">
        <v>-0.39999999999969998</v>
      </c>
      <c r="C199">
        <v>6.3553675667797149</v>
      </c>
      <c r="D199" s="19">
        <v>1.8617706349687763E-3</v>
      </c>
      <c r="E199" s="19">
        <v>1.1832236710263438E-2</v>
      </c>
      <c r="F199">
        <f t="shared" si="9"/>
        <v>0.70615195186441249</v>
      </c>
      <c r="G199">
        <f t="shared" si="10"/>
        <v>0.99321976433224846</v>
      </c>
      <c r="H199">
        <f t="shared" si="11"/>
        <v>0.70136407521352917</v>
      </c>
    </row>
    <row r="200" spans="2:8" x14ac:dyDescent="0.25">
      <c r="B200" s="20">
        <v>-0.29999999999969901</v>
      </c>
      <c r="C200">
        <v>7.4287321312422021</v>
      </c>
      <c r="D200" s="19">
        <v>1.8673224938057047E-3</v>
      </c>
      <c r="E200" s="19">
        <v>1.3871838609125756E-2</v>
      </c>
      <c r="F200">
        <f t="shared" si="9"/>
        <v>0.8254146812491332</v>
      </c>
      <c r="G200">
        <f t="shared" si="10"/>
        <v>0.9961815770400273</v>
      </c>
      <c r="H200">
        <f t="shared" si="11"/>
        <v>0.82226289887875292</v>
      </c>
    </row>
    <row r="201" spans="2:8" x14ac:dyDescent="0.25">
      <c r="B201" s="20">
        <v>-0.199999999999701</v>
      </c>
      <c r="C201">
        <v>8.2738431000475021</v>
      </c>
      <c r="D201" s="19">
        <v>1.871296209908582E-3</v>
      </c>
      <c r="E201" s="19">
        <v>1.5482811234497164E-2</v>
      </c>
      <c r="F201">
        <f t="shared" si="9"/>
        <v>0.91931590000527763</v>
      </c>
      <c r="G201">
        <f t="shared" si="10"/>
        <v>0.99830148015649744</v>
      </c>
      <c r="H201">
        <f t="shared" si="11"/>
        <v>0.91775442370667137</v>
      </c>
    </row>
    <row r="202" spans="2:8" x14ac:dyDescent="0.25">
      <c r="B202" s="20">
        <v>-9.9999999999699399E-2</v>
      </c>
      <c r="C202">
        <v>8.8141586118908037</v>
      </c>
      <c r="D202" s="19">
        <v>1.8736836850622098E-3</v>
      </c>
      <c r="E202" s="19">
        <v>1.6514945188650373E-2</v>
      </c>
      <c r="F202">
        <f t="shared" si="9"/>
        <v>0.97935095687675555</v>
      </c>
      <c r="G202">
        <f t="shared" si="10"/>
        <v>0.99957515343552361</v>
      </c>
      <c r="H202">
        <f t="shared" si="11"/>
        <v>0.97893488298730991</v>
      </c>
    </row>
    <row r="203" spans="2:8" x14ac:dyDescent="0.25">
      <c r="B203" s="20">
        <v>2.9842794901924198E-13</v>
      </c>
      <c r="C203">
        <v>9.0000000000000036</v>
      </c>
      <c r="D203" s="19">
        <v>1.8744800514722572E-3</v>
      </c>
      <c r="E203" s="19">
        <v>1.6870320463250321E-2</v>
      </c>
      <c r="F203">
        <f t="shared" si="9"/>
        <v>1</v>
      </c>
      <c r="G203">
        <f t="shared" si="10"/>
        <v>1</v>
      </c>
      <c r="H203">
        <f t="shared" si="11"/>
        <v>1</v>
      </c>
    </row>
    <row r="204" spans="2:8" x14ac:dyDescent="0.25">
      <c r="B204" s="20">
        <v>0.1000000000003</v>
      </c>
      <c r="C204">
        <v>8.8141586118885886</v>
      </c>
      <c r="D204" s="19">
        <v>1.8736836850616714E-3</v>
      </c>
      <c r="E204" s="19">
        <v>1.6514945188641477E-2</v>
      </c>
      <c r="F204">
        <f t="shared" si="9"/>
        <v>0.97935095687650942</v>
      </c>
      <c r="G204">
        <f t="shared" si="10"/>
        <v>0.9995751534352364</v>
      </c>
      <c r="H204">
        <f t="shared" si="11"/>
        <v>0.97893488298678255</v>
      </c>
    </row>
    <row r="205" spans="2:8" x14ac:dyDescent="0.25">
      <c r="B205" s="20">
        <v>0.20000000000030099</v>
      </c>
      <c r="C205">
        <v>8.2738431000432815</v>
      </c>
      <c r="D205" s="19">
        <v>1.8712962099075069E-3</v>
      </c>
      <c r="E205" s="19">
        <v>1.548281123448037E-2</v>
      </c>
      <c r="F205">
        <f t="shared" si="9"/>
        <v>0.91931590000480867</v>
      </c>
      <c r="G205">
        <f t="shared" si="10"/>
        <v>0.9983014801559239</v>
      </c>
      <c r="H205">
        <f t="shared" si="11"/>
        <v>0.91775442370567595</v>
      </c>
    </row>
    <row r="206" spans="2:8" x14ac:dyDescent="0.25">
      <c r="B206" s="20">
        <v>0.30000000000029903</v>
      </c>
      <c r="C206">
        <v>7.4287321312363606</v>
      </c>
      <c r="D206" s="19">
        <v>1.8673224938040944E-3</v>
      </c>
      <c r="E206" s="19">
        <v>1.3871838609102885E-2</v>
      </c>
      <c r="F206">
        <f t="shared" si="9"/>
        <v>0.82541468124848416</v>
      </c>
      <c r="G206">
        <f t="shared" si="10"/>
        <v>0.99618157703916821</v>
      </c>
      <c r="H206">
        <f t="shared" si="11"/>
        <v>0.82226289887739734</v>
      </c>
    </row>
    <row r="207" spans="2:8" x14ac:dyDescent="0.25">
      <c r="B207" s="20">
        <v>0.400000000000301</v>
      </c>
      <c r="C207">
        <v>6.3553675667727632</v>
      </c>
      <c r="D207" s="19">
        <v>1.8617706349666337E-3</v>
      </c>
      <c r="E207" s="19">
        <v>1.1832236710236877E-2</v>
      </c>
      <c r="F207">
        <f t="shared" si="9"/>
        <v>0.7061519518636401</v>
      </c>
      <c r="G207">
        <f t="shared" si="10"/>
        <v>0.99321976433110548</v>
      </c>
      <c r="H207">
        <f t="shared" si="11"/>
        <v>0.70136407521195476</v>
      </c>
    </row>
    <row r="208" spans="2:8" x14ac:dyDescent="0.25">
      <c r="B208" s="20">
        <v>0.50000000000029798</v>
      </c>
      <c r="C208">
        <v>5.1485643979296354</v>
      </c>
      <c r="D208" s="19">
        <v>1.8546519399174205E-3</v>
      </c>
      <c r="E208" s="19">
        <v>9.5487949484099645E-3</v>
      </c>
      <c r="F208">
        <f t="shared" si="9"/>
        <v>0.57206271088107041</v>
      </c>
      <c r="G208">
        <f t="shared" si="10"/>
        <v>0.98942207384961856</v>
      </c>
      <c r="H208">
        <f t="shared" si="11"/>
        <v>0.56601147377198346</v>
      </c>
    </row>
    <row r="209" spans="2:8" x14ac:dyDescent="0.25">
      <c r="B209" s="20">
        <v>0.60000000000029996</v>
      </c>
      <c r="C209">
        <v>3.9108718973288679</v>
      </c>
      <c r="D209" s="19">
        <v>1.8459808926248563E-3</v>
      </c>
      <c r="E209" s="19">
        <v>7.2193947959726086E-3</v>
      </c>
      <c r="F209">
        <f t="shared" si="9"/>
        <v>0.4345413219254296</v>
      </c>
      <c r="G209">
        <f t="shared" si="10"/>
        <v>0.98479623252057702</v>
      </c>
      <c r="H209">
        <f t="shared" si="11"/>
        <v>0.4279346567066743</v>
      </c>
    </row>
    <row r="210" spans="2:8" x14ac:dyDescent="0.25">
      <c r="B210" s="20">
        <v>0.70000000000030105</v>
      </c>
      <c r="C210">
        <v>2.7413516328176843</v>
      </c>
      <c r="D210" s="19">
        <v>1.8357751149932055E-3</v>
      </c>
      <c r="E210" s="19">
        <v>5.0325051089726959E-3</v>
      </c>
      <c r="F210">
        <f t="shared" si="9"/>
        <v>0.30459462586863145</v>
      </c>
      <c r="G210">
        <f t="shared" si="10"/>
        <v>0.9793516412998623</v>
      </c>
      <c r="H210">
        <f t="shared" si="11"/>
        <v>0.29830524677556175</v>
      </c>
    </row>
    <row r="211" spans="2:8" x14ac:dyDescent="0.25">
      <c r="B211" s="20">
        <v>0.80000000000029903</v>
      </c>
      <c r="C211">
        <v>1.7250139171724803</v>
      </c>
      <c r="D211" s="19">
        <v>1.8240553188282611E-3</v>
      </c>
      <c r="E211" s="19">
        <v>3.1465208106712362E-3</v>
      </c>
      <c r="F211">
        <f t="shared" si="9"/>
        <v>0.1916682130191644</v>
      </c>
      <c r="G211">
        <f t="shared" si="10"/>
        <v>0.97309934954794985</v>
      </c>
      <c r="H211">
        <f t="shared" si="11"/>
        <v>0.18651221341796678</v>
      </c>
    </row>
    <row r="212" spans="2:8" x14ac:dyDescent="0.25">
      <c r="B212" s="20">
        <v>0.900000000000301</v>
      </c>
      <c r="C212">
        <v>0.92416581682399779</v>
      </c>
      <c r="D212" s="19">
        <v>1.8108452494313193E-3</v>
      </c>
      <c r="E212" s="19">
        <v>1.6735212790825512E-3</v>
      </c>
      <c r="F212">
        <f t="shared" si="9"/>
        <v>0.10268509075822194</v>
      </c>
      <c r="G212">
        <f t="shared" si="10"/>
        <v>0.96605202493835141</v>
      </c>
      <c r="H212">
        <f t="shared" si="11"/>
        <v>9.9199139857958696E-2</v>
      </c>
    </row>
    <row r="213" spans="2:8" x14ac:dyDescent="0.25">
      <c r="B213" s="20">
        <v>1.0000000000003</v>
      </c>
      <c r="C213">
        <v>0.37268216713367619</v>
      </c>
      <c r="D213" s="19">
        <v>1.7961716210000008E-3</v>
      </c>
      <c r="E213" s="19">
        <v>6.6940113225828844E-4</v>
      </c>
      <c r="F213">
        <f t="shared" si="9"/>
        <v>4.1409129681519559E-2</v>
      </c>
      <c r="G213">
        <f t="shared" si="10"/>
        <v>0.95822391899516279</v>
      </c>
      <c r="H213">
        <f t="shared" si="11"/>
        <v>3.9679218525604597E-2</v>
      </c>
    </row>
    <row r="214" spans="2:8" x14ac:dyDescent="0.25">
      <c r="B214" s="20">
        <v>1.1000000000003001</v>
      </c>
      <c r="C214">
        <v>7.3846175932336472E-2</v>
      </c>
      <c r="D214" s="19">
        <v>1.7800640440404361E-3</v>
      </c>
      <c r="E214" s="19">
        <v>1.3145092256703638E-4</v>
      </c>
      <c r="F214">
        <f t="shared" si="9"/>
        <v>8.2051306591484942E-3</v>
      </c>
      <c r="G214">
        <f t="shared" si="10"/>
        <v>0.94963082836882429</v>
      </c>
      <c r="H214">
        <f t="shared" si="11"/>
        <v>7.7918450247216218E-3</v>
      </c>
    </row>
    <row r="215" spans="2:8" x14ac:dyDescent="0.25">
      <c r="B215" s="20">
        <v>1.2000000000002999</v>
      </c>
      <c r="C215">
        <v>1.9633435002531486E-3</v>
      </c>
      <c r="D215" s="19">
        <v>1.7625549450203521E-3</v>
      </c>
      <c r="E215" s="19">
        <v>3.4605007951447539E-6</v>
      </c>
      <c r="F215">
        <f t="shared" si="9"/>
        <v>2.1814927780590532E-4</v>
      </c>
      <c r="G215">
        <f t="shared" si="10"/>
        <v>0.94029005197254745</v>
      </c>
      <c r="H215">
        <f t="shared" si="11"/>
        <v>2.051235957658884E-4</v>
      </c>
    </row>
    <row r="216" spans="2:8" x14ac:dyDescent="0.25">
      <c r="B216" s="20">
        <v>1.3000000000003</v>
      </c>
      <c r="C216">
        <v>0.10748636582335518</v>
      </c>
      <c r="D216" s="19">
        <v>1.7436794785169187E-3</v>
      </c>
      <c r="E216" s="19">
        <v>1.8742177030654672E-4</v>
      </c>
      <c r="F216">
        <f t="shared" si="9"/>
        <v>1.1942929535928348E-2</v>
      </c>
      <c r="G216">
        <f t="shared" si="10"/>
        <v>0.93022034411483612</v>
      </c>
      <c r="H216">
        <f t="shared" si="11"/>
        <v>1.1109556022650508E-2</v>
      </c>
    </row>
    <row r="217" spans="2:8" x14ac:dyDescent="0.25">
      <c r="B217" s="20">
        <v>1.4000000000002999</v>
      </c>
      <c r="C217">
        <v>0.32495700497747498</v>
      </c>
      <c r="D217" s="19">
        <v>1.7234754321366022E-3</v>
      </c>
      <c r="E217" s="19">
        <v>5.600554145793697E-4</v>
      </c>
      <c r="F217">
        <f t="shared" si="9"/>
        <v>3.6106333886386094E-2</v>
      </c>
      <c r="G217">
        <f t="shared" si="10"/>
        <v>0.91944186377600945</v>
      </c>
      <c r="H217">
        <f t="shared" si="11"/>
        <v>3.3197674922617715E-2</v>
      </c>
    </row>
    <row r="218" spans="2:8" x14ac:dyDescent="0.25">
      <c r="B218" s="20">
        <v>1.5000000000003</v>
      </c>
      <c r="C218">
        <v>0.58272688227387825</v>
      </c>
      <c r="D218" s="19">
        <v>1.7019831245067543E-3</v>
      </c>
      <c r="E218" s="19">
        <v>9.9179131982657484E-4</v>
      </c>
      <c r="F218">
        <f t="shared" si="9"/>
        <v>6.4747431363764221E-2</v>
      </c>
      <c r="G218">
        <f t="shared" si="10"/>
        <v>0.90797612018862506</v>
      </c>
      <c r="H218">
        <f t="shared" si="11"/>
        <v>5.8789121521849938E-2</v>
      </c>
    </row>
    <row r="219" spans="2:8" x14ac:dyDescent="0.25">
      <c r="B219" s="20">
        <v>1.6000000000003001</v>
      </c>
      <c r="C219">
        <v>0.8132051615251451</v>
      </c>
      <c r="D219" s="19">
        <v>1.6792452966600613E-3</v>
      </c>
      <c r="E219" s="19">
        <v>1.3655709427107853E-3</v>
      </c>
      <c r="F219">
        <f t="shared" si="9"/>
        <v>9.0356129058349416E-2</v>
      </c>
      <c r="G219">
        <f t="shared" si="10"/>
        <v>0.89584591489311705</v>
      </c>
      <c r="H219">
        <f t="shared" si="11"/>
        <v>8.0945169102477593E-2</v>
      </c>
    </row>
    <row r="220" spans="2:8" x14ac:dyDescent="0.25">
      <c r="B220" s="20">
        <v>1.7000000000002999</v>
      </c>
      <c r="C220">
        <v>0.96232340175233977</v>
      </c>
      <c r="D220" s="19">
        <v>1.6553069971532882E-3</v>
      </c>
      <c r="E220" s="19">
        <v>1.5929406604450029E-3</v>
      </c>
      <c r="F220">
        <f t="shared" si="9"/>
        <v>0.10692482241692659</v>
      </c>
      <c r="G220">
        <f t="shared" si="10"/>
        <v>0.88307528045079708</v>
      </c>
      <c r="H220">
        <f t="shared" si="11"/>
        <v>9.4422667542979136E-2</v>
      </c>
    </row>
    <row r="221" spans="2:8" x14ac:dyDescent="0.25">
      <c r="B221" s="20">
        <v>1.8000000000003</v>
      </c>
      <c r="C221">
        <v>0.99701336701774146</v>
      </c>
      <c r="D221" s="19">
        <v>1.6302154612808813E-3</v>
      </c>
      <c r="E221" s="19">
        <v>1.625346606016032E-3</v>
      </c>
      <c r="F221">
        <f t="shared" si="9"/>
        <v>0.11077926300197123</v>
      </c>
      <c r="G221">
        <f t="shared" si="10"/>
        <v>0.86968941600657457</v>
      </c>
      <c r="H221">
        <f t="shared" si="11"/>
        <v>9.6343552545823094E-2</v>
      </c>
    </row>
    <row r="222" spans="2:8" x14ac:dyDescent="0.25">
      <c r="B222" s="20">
        <v>1.9000000000002999</v>
      </c>
      <c r="C222">
        <v>0.90974897313833192</v>
      </c>
      <c r="D222" s="19">
        <v>1.6040199847618692E-3</v>
      </c>
      <c r="E222" s="19">
        <v>1.4592555340304733E-3</v>
      </c>
      <c r="F222">
        <f t="shared" si="9"/>
        <v>0.10108321923759239</v>
      </c>
      <c r="G222">
        <f t="shared" si="10"/>
        <v>0.85571461990328312</v>
      </c>
      <c r="H222">
        <f t="shared" si="11"/>
        <v>8.6498388528496617E-2</v>
      </c>
    </row>
    <row r="223" spans="2:8" x14ac:dyDescent="0.25">
      <c r="B223" s="20">
        <v>2.0000000000003002</v>
      </c>
      <c r="C223">
        <v>0.71957695916133069</v>
      </c>
      <c r="D223" s="19">
        <v>1.576771792295072E-3</v>
      </c>
      <c r="E223" s="19">
        <v>1.1346086515910492E-3</v>
      </c>
      <c r="F223">
        <f t="shared" si="9"/>
        <v>7.9952995462370044E-2</v>
      </c>
      <c r="G223">
        <f t="shared" si="10"/>
        <v>0.84117821955834704</v>
      </c>
      <c r="H223">
        <f t="shared" si="11"/>
        <v>6.7254718371393032E-2</v>
      </c>
    </row>
    <row r="224" spans="2:8" x14ac:dyDescent="0.25">
      <c r="B224" s="20">
        <v>2.1000000000002998</v>
      </c>
      <c r="C224">
        <v>0.46950582089362614</v>
      </c>
      <c r="D224" s="19">
        <v>1.5485239013928755E-3</v>
      </c>
      <c r="E224" s="19">
        <v>7.2704098549686259E-4</v>
      </c>
      <c r="F224">
        <f t="shared" si="9"/>
        <v>5.2167313432625102E-2</v>
      </c>
      <c r="G224">
        <f t="shared" si="10"/>
        <v>0.82610849882164994</v>
      </c>
      <c r="H224">
        <f t="shared" si="11"/>
        <v>4.3095860987384424E-2</v>
      </c>
    </row>
    <row r="225" spans="2:8" x14ac:dyDescent="0.25">
      <c r="B225" s="20">
        <v>2.2000000000002999</v>
      </c>
      <c r="C225">
        <v>0.22058370616812542</v>
      </c>
      <c r="D225" s="19">
        <v>1.5193309819175722E-3</v>
      </c>
      <c r="E225" s="19">
        <v>3.351396588874352E-4</v>
      </c>
      <c r="F225">
        <f t="shared" si="9"/>
        <v>2.4509300685347259E-2</v>
      </c>
      <c r="G225">
        <f t="shared" si="10"/>
        <v>0.81053462304080359</v>
      </c>
      <c r="H225">
        <f t="shared" si="11"/>
        <v>1.9865636791991652E-2</v>
      </c>
    </row>
    <row r="226" spans="2:8" x14ac:dyDescent="0.25">
      <c r="B226" s="20">
        <v>2.3000000000003</v>
      </c>
      <c r="C226">
        <v>4.3416013032431477E-2</v>
      </c>
      <c r="D226" s="19">
        <v>1.4892492117567046E-3</v>
      </c>
      <c r="E226" s="19">
        <v>6.4657263186167387E-5</v>
      </c>
      <c r="F226">
        <f t="shared" si="9"/>
        <v>4.8240014480479404E-3</v>
      </c>
      <c r="G226">
        <f t="shared" si="10"/>
        <v>0.7944865620666467</v>
      </c>
      <c r="H226">
        <f t="shared" si="11"/>
        <v>3.8326043258641333E-3</v>
      </c>
    </row>
    <row r="227" spans="2:8" x14ac:dyDescent="0.25">
      <c r="B227" s="20">
        <v>2.4000000000003001</v>
      </c>
      <c r="C227">
        <v>8.2001089816867469E-3</v>
      </c>
      <c r="D227" s="19">
        <v>1.4583361290846251E-3</v>
      </c>
      <c r="E227" s="19">
        <v>1.1958515190425118E-5</v>
      </c>
      <c r="F227">
        <f t="shared" si="9"/>
        <v>9.1112322018741595E-4</v>
      </c>
      <c r="G227">
        <f t="shared" si="10"/>
        <v>0.77799501143755379</v>
      </c>
      <c r="H227">
        <f t="shared" si="11"/>
        <v>7.0884932011072948E-4</v>
      </c>
    </row>
    <row r="228" spans="2:8" x14ac:dyDescent="0.25">
      <c r="B228" s="20">
        <v>2.5000000000003002</v>
      </c>
      <c r="C228">
        <v>0.17454721459016062</v>
      </c>
      <c r="D228" s="19">
        <v>1.4266504816668637E-3</v>
      </c>
      <c r="E228" s="19">
        <v>2.4901786776866208E-4</v>
      </c>
      <c r="F228">
        <f t="shared" si="9"/>
        <v>1.9394134954462284E-2</v>
      </c>
      <c r="G228">
        <f t="shared" si="10"/>
        <v>0.761091311986138</v>
      </c>
      <c r="H228">
        <f t="shared" si="11"/>
        <v>1.4760707617327919E-2</v>
      </c>
    </row>
    <row r="229" spans="2:8" x14ac:dyDescent="0.25">
      <c r="B229" s="20">
        <v>2.6000000000002998</v>
      </c>
      <c r="C229">
        <v>0.58239597537428545</v>
      </c>
      <c r="D229" s="19">
        <v>1.3942520736716574E-3</v>
      </c>
      <c r="E229" s="19">
        <v>8.1200679636362499E-4</v>
      </c>
      <c r="F229">
        <f t="shared" si="9"/>
        <v>6.4710663930476128E-2</v>
      </c>
      <c r="G229">
        <f t="shared" si="10"/>
        <v>0.74380736811607129</v>
      </c>
      <c r="H229">
        <f t="shared" si="11"/>
        <v>4.8132268627171036E-2</v>
      </c>
    </row>
    <row r="230" spans="2:8" x14ac:dyDescent="0.25">
      <c r="B230" s="20">
        <v>2.7000000000002999</v>
      </c>
      <c r="C230">
        <v>1.2451940684433169</v>
      </c>
      <c r="D230" s="19">
        <v>1.3612016104591542E-3</v>
      </c>
      <c r="E230" s="19">
        <v>1.6949601712992293E-3</v>
      </c>
      <c r="F230">
        <f t="shared" si="9"/>
        <v>0.13835489649370183</v>
      </c>
      <c r="G230">
        <f t="shared" si="10"/>
        <v>0.72617556500003133</v>
      </c>
      <c r="H230">
        <f t="shared" si="11"/>
        <v>0.10046994513183478</v>
      </c>
    </row>
    <row r="231" spans="2:8" x14ac:dyDescent="0.25">
      <c r="B231" s="20">
        <v>2.8000000000003</v>
      </c>
      <c r="C231">
        <v>2.1462489876761564</v>
      </c>
      <c r="D231" s="19">
        <v>1.3275605418234476E-3</v>
      </c>
      <c r="E231" s="19">
        <v>2.8492754689673841E-3</v>
      </c>
      <c r="F231">
        <f t="shared" si="9"/>
        <v>0.23847210974179506</v>
      </c>
      <c r="G231">
        <f t="shared" si="10"/>
        <v>0.70822868495226332</v>
      </c>
      <c r="H231">
        <f t="shared" si="11"/>
        <v>0.16889278868022334</v>
      </c>
    </row>
    <row r="232" spans="2:8" x14ac:dyDescent="0.25">
      <c r="B232" s="20">
        <v>2.9000000000003001</v>
      </c>
      <c r="C232">
        <v>3.2387607745768361</v>
      </c>
      <c r="D232" s="19">
        <v>1.2933909041655239E-3</v>
      </c>
      <c r="E232" s="19">
        <v>4.1889837266057663E-3</v>
      </c>
      <c r="F232">
        <f t="shared" si="9"/>
        <v>0.35986230828631499</v>
      </c>
      <c r="G232">
        <f t="shared" si="10"/>
        <v>0.68999982323080289</v>
      </c>
      <c r="H232">
        <f t="shared" si="11"/>
        <v>0.24830492910498606</v>
      </c>
    </row>
    <row r="233" spans="2:8" x14ac:dyDescent="0.25">
      <c r="B233" s="20">
        <v>3.0000000000003002</v>
      </c>
      <c r="C233">
        <v>4.4495958042924784</v>
      </c>
      <c r="D233" s="19">
        <v>1.2587551620766206E-3</v>
      </c>
      <c r="E233" s="19">
        <v>5.6009516878076301E-3</v>
      </c>
      <c r="F233">
        <f t="shared" si="9"/>
        <v>0.49439953381027518</v>
      </c>
      <c r="G233">
        <f t="shared" si="10"/>
        <v>0.67152230352516529</v>
      </c>
      <c r="H233">
        <f t="shared" si="11"/>
        <v>0.33200031380604389</v>
      </c>
    </row>
    <row r="234" spans="2:8" x14ac:dyDescent="0.25">
      <c r="B234" s="20">
        <v>3.1000000000002998</v>
      </c>
      <c r="C234">
        <v>5.6863978157757442</v>
      </c>
      <c r="D234" s="19">
        <v>1.2237160498112065E-3</v>
      </c>
      <c r="E234" s="19">
        <v>6.9585362727761666E-3</v>
      </c>
      <c r="F234">
        <f t="shared" si="9"/>
        <v>0.63182197953063801</v>
      </c>
      <c r="G234">
        <f t="shared" si="10"/>
        <v>0.65282959338514879</v>
      </c>
      <c r="H234">
        <f t="shared" si="11"/>
        <v>0.41247208598878626</v>
      </c>
    </row>
    <row r="235" spans="2:8" x14ac:dyDescent="0.25">
      <c r="B235" s="20">
        <v>3.2000000000002999</v>
      </c>
      <c r="C235">
        <v>6.847217414421042</v>
      </c>
      <c r="D235" s="19">
        <v>1.1883364131269622E-3</v>
      </c>
      <c r="E235" s="19">
        <v>8.136797782153574E-3</v>
      </c>
      <c r="F235">
        <f t="shared" si="9"/>
        <v>0.76080193493567105</v>
      </c>
      <c r="G235">
        <f t="shared" si="10"/>
        <v>0.63395521984542702</v>
      </c>
      <c r="H235">
        <f t="shared" si="11"/>
        <v>0.48231435792096966</v>
      </c>
    </row>
    <row r="236" spans="2:8" x14ac:dyDescent="0.25">
      <c r="B236" s="20">
        <v>3.3000000000003</v>
      </c>
      <c r="C236">
        <v>7.8315256301659861</v>
      </c>
      <c r="D236" s="19">
        <v>1.1526790519656893E-3</v>
      </c>
      <c r="E236" s="19">
        <v>9.0272355388247259E-3</v>
      </c>
      <c r="F236">
        <f t="shared" si="9"/>
        <v>0.87016951446288704</v>
      </c>
      <c r="G236">
        <f t="shared" si="10"/>
        <v>0.61493268549876012</v>
      </c>
      <c r="H236">
        <f t="shared" si="11"/>
        <v>0.5350956763678153</v>
      </c>
    </row>
    <row r="237" spans="2:8" x14ac:dyDescent="0.25">
      <c r="B237" s="20">
        <v>3.4000000000003001</v>
      </c>
      <c r="C237">
        <v>8.5512999239760585</v>
      </c>
      <c r="D237" s="19">
        <v>1.116806564444004E-3</v>
      </c>
      <c r="E237" s="19">
        <v>9.5501478896259755E-3</v>
      </c>
      <c r="F237">
        <f t="shared" si="9"/>
        <v>0.95014443599733944</v>
      </c>
      <c r="G237">
        <f t="shared" si="10"/>
        <v>0.59579538526795206</v>
      </c>
      <c r="H237">
        <f t="shared" si="11"/>
        <v>0.56609167030523588</v>
      </c>
    </row>
    <row r="238" spans="2:8" x14ac:dyDescent="0.25">
      <c r="B238" s="20">
        <v>3.5000000000003002</v>
      </c>
      <c r="C238">
        <v>8.9408543848280981</v>
      </c>
      <c r="D238" s="19">
        <v>1.0807811926161497E-3</v>
      </c>
      <c r="E238" s="19">
        <v>9.6631072650418433E-3</v>
      </c>
      <c r="F238">
        <f t="shared" si="9"/>
        <v>0.99342826498089942</v>
      </c>
      <c r="G238">
        <f t="shared" si="10"/>
        <v>0.57657652412319926</v>
      </c>
      <c r="H238">
        <f t="shared" si="11"/>
        <v>0.57278741598842753</v>
      </c>
    </row>
    <row r="239" spans="2:8" x14ac:dyDescent="0.25">
      <c r="B239" s="20">
        <v>3.6000000000002998</v>
      </c>
      <c r="C239">
        <v>8.9642320415040206</v>
      </c>
      <c r="D239" s="19">
        <v>1.044664670463074E-3</v>
      </c>
      <c r="E239" s="19">
        <v>9.3646165115923267E-3</v>
      </c>
      <c r="F239">
        <f t="shared" si="9"/>
        <v>0.99602578238933526</v>
      </c>
      <c r="G239">
        <f t="shared" si="10"/>
        <v>0.55730903598711101</v>
      </c>
      <c r="H239">
        <f t="shared" si="11"/>
        <v>0.55509416860170846</v>
      </c>
    </row>
    <row r="240" spans="2:8" x14ac:dyDescent="0.25">
      <c r="B240" s="20">
        <v>3.7000000000002999</v>
      </c>
      <c r="C240">
        <v>8.6192684418803829</v>
      </c>
      <c r="D240" s="19">
        <v>1.0085180745523612E-3</v>
      </c>
      <c r="E240" s="19">
        <v>8.6926880130551339E-3</v>
      </c>
      <c r="F240">
        <f t="shared" si="9"/>
        <v>0.95769649354226438</v>
      </c>
      <c r="G240">
        <f t="shared" si="10"/>
        <v>0.53802550406458005</v>
      </c>
      <c r="H240">
        <f t="shared" si="11"/>
        <v>0.51526513867895762</v>
      </c>
    </row>
    <row r="241" spans="2:8" x14ac:dyDescent="0.25">
      <c r="B241" s="20">
        <v>3.8000000000003</v>
      </c>
      <c r="C241">
        <v>7.9378362494223174</v>
      </c>
      <c r="D241" s="19">
        <v>9.7240167780252593E-4</v>
      </c>
      <c r="E241" s="19">
        <v>7.7187652870599711E-3</v>
      </c>
      <c r="F241">
        <f t="shared" si="9"/>
        <v>0.88198180549136829</v>
      </c>
      <c r="G241">
        <f t="shared" si="10"/>
        <v>0.518758082828772</v>
      </c>
      <c r="H241">
        <f t="shared" si="11"/>
        <v>0.45753519050656105</v>
      </c>
    </row>
    <row r="242" spans="2:8" x14ac:dyDescent="0.25">
      <c r="B242" s="20">
        <v>3.9000000000003001</v>
      </c>
      <c r="C242">
        <v>6.9822414034130809</v>
      </c>
      <c r="D242" s="19">
        <v>9.3637480677269673E-4</v>
      </c>
      <c r="E242" s="19">
        <v>6.5379949449612465E-3</v>
      </c>
      <c r="F242">
        <f t="shared" si="9"/>
        <v>0.77580460037923094</v>
      </c>
      <c r="G242">
        <f t="shared" si="10"/>
        <v>0.49953842188784442</v>
      </c>
      <c r="H242">
        <f t="shared" si="11"/>
        <v>0.38754420576677079</v>
      </c>
    </row>
    <row r="243" spans="2:8" x14ac:dyDescent="0.25">
      <c r="B243" s="20">
        <v>4.0000000000003002</v>
      </c>
      <c r="C243">
        <v>5.8382057917882575</v>
      </c>
      <c r="D243" s="19">
        <v>9.0049570288490996E-4</v>
      </c>
      <c r="E243" s="19">
        <v>5.2572792280631189E-3</v>
      </c>
      <c r="F243">
        <f t="shared" si="9"/>
        <v>0.6486895324209172</v>
      </c>
      <c r="G243">
        <f t="shared" si="10"/>
        <v>0.48039759194964021</v>
      </c>
      <c r="H243">
        <f t="shared" si="11"/>
        <v>0.31162888929794669</v>
      </c>
    </row>
    <row r="244" spans="2:8" x14ac:dyDescent="0.25">
      <c r="B244" s="20">
        <v>4.1000000000002998</v>
      </c>
      <c r="C244">
        <v>4.6052823559565343</v>
      </c>
      <c r="D244" s="19">
        <v>8.6482138797107215E-4</v>
      </c>
      <c r="E244" s="19">
        <v>3.9827466790770191E-3</v>
      </c>
      <c r="F244">
        <f t="shared" si="9"/>
        <v>0.51169803955072579</v>
      </c>
      <c r="G244">
        <f t="shared" si="10"/>
        <v>0.46136601309350972</v>
      </c>
      <c r="H244">
        <f t="shared" si="11"/>
        <v>0.23608008441528341</v>
      </c>
    </row>
    <row r="245" spans="2:8" x14ac:dyDescent="0.25">
      <c r="B245" s="20">
        <v>4.2000000000003004</v>
      </c>
      <c r="C245">
        <v>3.3858556426386617</v>
      </c>
      <c r="D245" s="19">
        <v>8.294075345202912E-4</v>
      </c>
      <c r="E245" s="19">
        <v>2.8082541808025483E-3</v>
      </c>
      <c r="F245">
        <f t="shared" si="9"/>
        <v>0.37620618251540672</v>
      </c>
      <c r="G245">
        <f t="shared" si="10"/>
        <v>0.44247338554969234</v>
      </c>
      <c r="H245">
        <f t="shared" si="11"/>
        <v>0.16646122324231746</v>
      </c>
    </row>
    <row r="246" spans="2:8" x14ac:dyDescent="0.25">
      <c r="B246" s="20">
        <v>4.3000000000003</v>
      </c>
      <c r="C246">
        <v>2.2740464118606103</v>
      </c>
      <c r="D246" s="19">
        <v>7.9430834098469791E-4</v>
      </c>
      <c r="E246" s="19">
        <v>1.8062940327272065E-3</v>
      </c>
      <c r="F246">
        <f t="shared" si="9"/>
        <v>0.25267182354006773</v>
      </c>
      <c r="G246">
        <f t="shared" si="10"/>
        <v>0.42374862317730771</v>
      </c>
      <c r="H246">
        <f t="shared" si="11"/>
        <v>0.10706933734080336</v>
      </c>
    </row>
    <row r="247" spans="2:8" x14ac:dyDescent="0.25">
      <c r="B247" s="20">
        <v>4.4000000000002997</v>
      </c>
      <c r="C247">
        <v>1.345842831546352</v>
      </c>
      <c r="D247" s="19">
        <v>7.5957641248321E-4</v>
      </c>
      <c r="E247" s="19">
        <v>1.0222704697522233E-3</v>
      </c>
      <c r="F247">
        <f t="shared" si="9"/>
        <v>0.14953809239403906</v>
      </c>
      <c r="G247">
        <f t="shared" si="10"/>
        <v>0.40521978982204809</v>
      </c>
      <c r="H247">
        <f t="shared" si="11"/>
        <v>6.0595794370302526E-2</v>
      </c>
    </row>
    <row r="248" spans="2:8" x14ac:dyDescent="0.25">
      <c r="B248" s="20">
        <v>4.5000000000003002</v>
      </c>
      <c r="C248">
        <v>0.65162280464627809</v>
      </c>
      <c r="D248" s="19">
        <v>7.2526264722294924E-4</v>
      </c>
      <c r="E248" s="19">
        <v>4.7259768028860236E-4</v>
      </c>
      <c r="F248">
        <f t="shared" si="9"/>
        <v>7.240253384958642E-2</v>
      </c>
      <c r="G248">
        <f t="shared" si="10"/>
        <v>0.38691403872413166</v>
      </c>
      <c r="H248">
        <f t="shared" si="11"/>
        <v>2.8013556785604136E-2</v>
      </c>
    </row>
    <row r="249" spans="2:8" x14ac:dyDescent="0.25">
      <c r="B249" s="20">
        <v>4.6000000000002998</v>
      </c>
      <c r="C249">
        <v>0.21193180989701482</v>
      </c>
      <c r="D249" s="19">
        <v>6.9141612893735779E-4</v>
      </c>
      <c r="E249" s="19">
        <v>1.4653307159768201E-4</v>
      </c>
      <c r="F249">
        <f t="shared" si="9"/>
        <v>2.3547978877446082E-2</v>
      </c>
      <c r="G249">
        <f t="shared" si="10"/>
        <v>0.36885755513605206</v>
      </c>
      <c r="H249">
        <f t="shared" si="11"/>
        <v>8.6858499171301572E-3</v>
      </c>
    </row>
    <row r="250" spans="2:8" x14ac:dyDescent="0.25">
      <c r="B250" s="20">
        <v>4.7000000000003999</v>
      </c>
      <c r="C250">
        <v>1.6975531735469125E-2</v>
      </c>
      <c r="D250" s="19">
        <v>6.5808402561843551E-4</v>
      </c>
      <c r="E250" s="19">
        <v>1.117132626149103E-5</v>
      </c>
      <c r="F250">
        <f t="shared" si="9"/>
        <v>1.8861701928299019E-3</v>
      </c>
      <c r="G250">
        <f t="shared" si="10"/>
        <v>0.35107550229812373</v>
      </c>
      <c r="H250">
        <f t="shared" si="11"/>
        <v>6.6218814786750684E-4</v>
      </c>
    </row>
    <row r="251" spans="2:8" x14ac:dyDescent="0.25">
      <c r="B251" s="20">
        <v>4.8000000000004004</v>
      </c>
      <c r="C251">
        <v>2.9826655559136089E-2</v>
      </c>
      <c r="D251" s="19">
        <v>6.2531149479815474E-4</v>
      </c>
      <c r="E251" s="19">
        <v>1.8650950572513081E-5</v>
      </c>
      <c r="F251">
        <f t="shared" si="9"/>
        <v>3.3140728399040087E-3</v>
      </c>
      <c r="G251">
        <f t="shared" si="10"/>
        <v>0.33359197090789072</v>
      </c>
      <c r="H251">
        <f t="shared" si="11"/>
        <v>1.1055480903958889E-3</v>
      </c>
    </row>
    <row r="252" spans="2:8" x14ac:dyDescent="0.25">
      <c r="B252" s="20">
        <v>4.9000000000004</v>
      </c>
      <c r="C252">
        <v>0.19288736621218908</v>
      </c>
      <c r="D252" s="19">
        <v>5.931415956109586E-4</v>
      </c>
      <c r="E252" s="19">
        <v>1.1440952016829313E-4</v>
      </c>
      <c r="F252">
        <f t="shared" si="9"/>
        <v>2.1431929579132113E-2</v>
      </c>
      <c r="G252">
        <f t="shared" si="10"/>
        <v>0.31642993220711652</v>
      </c>
      <c r="H252">
        <f t="shared" si="11"/>
        <v>6.7817040237924692E-3</v>
      </c>
    </row>
    <row r="253" spans="2:8" x14ac:dyDescent="0.25">
      <c r="B253" s="20">
        <v>5.0000000000003997</v>
      </c>
      <c r="C253">
        <v>0.43674984667684469</v>
      </c>
      <c r="D253" s="19">
        <v>5.6161520784548833E-4</v>
      </c>
      <c r="E253" s="19">
        <v>2.4528535591790131E-4</v>
      </c>
      <c r="F253">
        <f t="shared" si="9"/>
        <v>4.8527760741871616E-2</v>
      </c>
      <c r="G253">
        <f t="shared" si="10"/>
        <v>0.29961119479739651</v>
      </c>
      <c r="H253">
        <f t="shared" si="11"/>
        <v>1.453946037671435E-2</v>
      </c>
    </row>
    <row r="254" spans="2:8" x14ac:dyDescent="0.25">
      <c r="B254" s="20">
        <v>5.1000000000004002</v>
      </c>
      <c r="C254">
        <v>0.69030566383837699</v>
      </c>
      <c r="D254" s="19">
        <v>5.3077095816935502E-4</v>
      </c>
      <c r="E254" s="19">
        <v>3.6639419862522806E-4</v>
      </c>
      <c r="F254">
        <f t="shared" si="9"/>
        <v>7.6700629315375191E-2</v>
      </c>
      <c r="G254">
        <f t="shared" si="10"/>
        <v>0.2831563652824558</v>
      </c>
      <c r="H254">
        <f t="shared" si="11"/>
        <v>2.1718271411818618E-2</v>
      </c>
    </row>
    <row r="255" spans="2:8" x14ac:dyDescent="0.25">
      <c r="B255" s="20">
        <v>5.2000000000003999</v>
      </c>
      <c r="C255">
        <v>0.89080719933406116</v>
      </c>
      <c r="D255" s="19">
        <v>5.0064515368598384E-4</v>
      </c>
      <c r="E255" s="19">
        <v>4.4597830721518187E-4</v>
      </c>
      <c r="F255">
        <f t="shared" si="9"/>
        <v>9.8978577703784529E-2</v>
      </c>
      <c r="G255">
        <f t="shared" si="10"/>
        <v>0.26708481282196966</v>
      </c>
      <c r="H255">
        <f t="shared" si="11"/>
        <v>2.6435674899400071E-2</v>
      </c>
    </row>
    <row r="256" spans="2:8" x14ac:dyDescent="0.25">
      <c r="B256" s="20">
        <v>5.3000000000004004</v>
      </c>
      <c r="C256">
        <v>0.99259827909332032</v>
      </c>
      <c r="D256" s="19">
        <v>4.7127172295736416E-4</v>
      </c>
      <c r="E256" s="19">
        <v>4.6778350119282367E-4</v>
      </c>
      <c r="F256">
        <f t="shared" si="9"/>
        <v>0.11028869767703554</v>
      </c>
      <c r="G256">
        <f t="shared" si="10"/>
        <v>0.25141463766830546</v>
      </c>
      <c r="H256">
        <f t="shared" si="11"/>
        <v>2.7728192965381177E-2</v>
      </c>
    </row>
    <row r="257" spans="2:8" x14ac:dyDescent="0.25">
      <c r="B257" s="20">
        <v>5.4000000000004</v>
      </c>
      <c r="C257">
        <v>0.97340488911386336</v>
      </c>
      <c r="D257" s="19">
        <v>4.4268216460112523E-4</v>
      </c>
      <c r="E257" s="19">
        <v>4.3090898334624333E-4</v>
      </c>
      <c r="F257">
        <f t="shared" si="9"/>
        <v>0.10815609879042921</v>
      </c>
      <c r="G257">
        <f t="shared" si="10"/>
        <v>0.23616264374402549</v>
      </c>
      <c r="H257">
        <f t="shared" si="11"/>
        <v>2.5542430227387763E-2</v>
      </c>
    </row>
    <row r="258" spans="2:8" x14ac:dyDescent="0.25">
      <c r="B258" s="20">
        <v>5.5000000000003997</v>
      </c>
      <c r="C258">
        <v>0.83738857606663231</v>
      </c>
      <c r="D258" s="19">
        <v>4.1490550354466552E-4</v>
      </c>
      <c r="E258" s="19">
        <v>3.4743712881547654E-4</v>
      </c>
      <c r="F258">
        <f t="shared" si="9"/>
        <v>9.3043175118514662E-2</v>
      </c>
      <c r="G258">
        <f t="shared" si="10"/>
        <v>0.22134431530428386</v>
      </c>
      <c r="H258">
        <f t="shared" si="11"/>
        <v>2.0594577890344211E-2</v>
      </c>
    </row>
    <row r="259" spans="2:8" x14ac:dyDescent="0.25">
      <c r="B259" s="20">
        <v>5.6000000000004002</v>
      </c>
      <c r="C259">
        <v>0.61457598194310892</v>
      </c>
      <c r="D259" s="19">
        <v>3.8796825499333291E-4</v>
      </c>
      <c r="E259" s="19">
        <v>2.3843597127528205E-4</v>
      </c>
      <c r="F259">
        <f t="shared" si="9"/>
        <v>6.8286220215900958E-2</v>
      </c>
      <c r="G259">
        <f t="shared" si="10"/>
        <v>0.20697379771452581</v>
      </c>
      <c r="H259">
        <f t="shared" si="11"/>
        <v>1.413345832965545E-2</v>
      </c>
    </row>
    <row r="260" spans="2:8" x14ac:dyDescent="0.25">
      <c r="B260" s="20">
        <v>5.7000000000003999</v>
      </c>
      <c r="C260">
        <v>0.35673684775910586</v>
      </c>
      <c r="D260" s="19">
        <v>3.6189439614389609E-4</v>
      </c>
      <c r="E260" s="19">
        <v>1.291010661020586E-4</v>
      </c>
      <c r="F260">
        <f t="shared" ref="F260:F323" si="12">C260/$C$203</f>
        <v>3.9637427528789522E-2</v>
      </c>
      <c r="G260">
        <f t="shared" ref="G260:G323" si="13">D260/$D$203</f>
        <v>0.19306388236015443</v>
      </c>
      <c r="H260">
        <f t="shared" ref="H260:H323" si="14">E260/$E$203</f>
        <v>7.652555645477367E-3</v>
      </c>
    </row>
    <row r="261" spans="2:8" x14ac:dyDescent="0.25">
      <c r="B261" s="20">
        <v>5.8000000000004004</v>
      </c>
      <c r="C261">
        <v>0.13023269648323058</v>
      </c>
      <c r="D261" s="19">
        <v>3.3670534564884686E-4</v>
      </c>
      <c r="E261" s="19">
        <v>4.3850045084167514E-5</v>
      </c>
      <c r="F261">
        <f t="shared" si="12"/>
        <v>1.4470299609247835E-2</v>
      </c>
      <c r="G261">
        <f t="shared" si="13"/>
        <v>0.17962599569112042</v>
      </c>
      <c r="H261">
        <f t="shared" si="14"/>
        <v>2.5992419752599734E-3</v>
      </c>
    </row>
    <row r="262" spans="2:8" x14ac:dyDescent="0.25">
      <c r="B262" s="20">
        <v>5.9000000000004</v>
      </c>
      <c r="C262">
        <v>6.7433420196259027E-3</v>
      </c>
      <c r="D262" s="19">
        <v>3.1241995081158916E-4</v>
      </c>
      <c r="E262" s="19">
        <v>2.106754582077247E-6</v>
      </c>
      <c r="F262">
        <f t="shared" si="12"/>
        <v>7.4926022440287776E-4</v>
      </c>
      <c r="G262">
        <f t="shared" si="13"/>
        <v>0.16667019239079539</v>
      </c>
      <c r="H262">
        <f t="shared" si="14"/>
        <v>1.2487934575199818E-4</v>
      </c>
    </row>
    <row r="263" spans="2:8" x14ac:dyDescent="0.25">
      <c r="B263" s="20">
        <v>6.0000000000003997</v>
      </c>
      <c r="C263">
        <v>5.3050480159434657E-2</v>
      </c>
      <c r="D263" s="19">
        <v>2.8905448246731313E-4</v>
      </c>
      <c r="E263" s="19">
        <v>1.5334479087127848E-5</v>
      </c>
      <c r="F263">
        <f t="shared" si="12"/>
        <v>5.8944977954927371E-3</v>
      </c>
      <c r="G263">
        <f t="shared" si="13"/>
        <v>0.154205152645014</v>
      </c>
      <c r="H263">
        <f t="shared" si="14"/>
        <v>9.0896193231965617E-4</v>
      </c>
    </row>
    <row r="264" spans="2:8" x14ac:dyDescent="0.25">
      <c r="B264" s="20">
        <v>6.1000000000004002</v>
      </c>
      <c r="C264">
        <v>0.32118297532792794</v>
      </c>
      <c r="D264" s="19">
        <v>2.6662263747945312E-4</v>
      </c>
      <c r="E264" s="19">
        <v>8.5634651995430261E-5</v>
      </c>
      <c r="F264">
        <f t="shared" si="12"/>
        <v>3.5686997258658648E-2</v>
      </c>
      <c r="G264">
        <f t="shared" si="13"/>
        <v>0.14223818347388756</v>
      </c>
      <c r="H264">
        <f t="shared" si="14"/>
        <v>5.0760536637092105E-3</v>
      </c>
    </row>
    <row r="265" spans="2:8" x14ac:dyDescent="0.25">
      <c r="B265" s="20">
        <v>6.2000000000003999</v>
      </c>
      <c r="C265">
        <v>0.84019130573057632</v>
      </c>
      <c r="D265" s="19">
        <v>2.4513554875717837E-4</v>
      </c>
      <c r="E265" s="19">
        <v>2.0596075679127506E-4</v>
      </c>
      <c r="F265">
        <f t="shared" si="12"/>
        <v>9.335458952561955E-2</v>
      </c>
      <c r="G265">
        <f t="shared" si="13"/>
        <v>0.13077522407594769</v>
      </c>
      <c r="H265">
        <f t="shared" si="14"/>
        <v>1.2208467363731016E-2</v>
      </c>
    </row>
    <row r="266" spans="2:8" x14ac:dyDescent="0.25">
      <c r="B266" s="20">
        <v>6.3000000000004004</v>
      </c>
      <c r="C266">
        <v>1.6106233312479754</v>
      </c>
      <c r="D266" s="19">
        <v>2.2460180267541992E-4</v>
      </c>
      <c r="E266" s="19">
        <v>3.6174890362938525E-4</v>
      </c>
      <c r="F266">
        <f t="shared" si="12"/>
        <v>0.17895814791644163</v>
      </c>
      <c r="G266">
        <f t="shared" si="13"/>
        <v>0.11982085512140436</v>
      </c>
      <c r="H266">
        <f t="shared" si="14"/>
        <v>2.1442918314290803E-2</v>
      </c>
    </row>
    <row r="267" spans="2:8" x14ac:dyDescent="0.25">
      <c r="B267" s="20">
        <v>6.4000000000004</v>
      </c>
      <c r="C267">
        <v>2.6024440524759958</v>
      </c>
      <c r="D267" s="19">
        <v>2.0502746375559994E-4</v>
      </c>
      <c r="E267" s="19">
        <v>5.3357250364499881E-4</v>
      </c>
      <c r="F267">
        <f t="shared" si="12"/>
        <v>0.2891604502751105</v>
      </c>
      <c r="G267">
        <f t="shared" si="13"/>
        <v>0.10937831191885287</v>
      </c>
      <c r="H267">
        <f t="shared" si="14"/>
        <v>3.1627881924786987E-2</v>
      </c>
    </row>
    <row r="268" spans="2:8" x14ac:dyDescent="0.25">
      <c r="B268" s="20">
        <v>6.5000000000003997</v>
      </c>
      <c r="C268">
        <v>3.756718917864962</v>
      </c>
      <c r="D268" s="19">
        <v>1.8641610644257929E-4</v>
      </c>
      <c r="E268" s="19">
        <v>7.00312913667566E-4</v>
      </c>
      <c r="F268">
        <f t="shared" si="12"/>
        <v>0.41741321309610674</v>
      </c>
      <c r="G268">
        <f t="shared" si="13"/>
        <v>9.944950136768009E-2</v>
      </c>
      <c r="H268">
        <f t="shared" si="14"/>
        <v>4.1511535906689004E-2</v>
      </c>
    </row>
    <row r="269" spans="2:8" x14ac:dyDescent="0.25">
      <c r="B269" s="20">
        <v>6.6000000000004002</v>
      </c>
      <c r="C269">
        <v>4.9909157132467135</v>
      </c>
      <c r="D269" s="19">
        <v>1.6876885379142839E-4</v>
      </c>
      <c r="E269" s="19">
        <v>8.4231112429427712E-4</v>
      </c>
      <c r="F269">
        <f t="shared" si="12"/>
        <v>0.55454619036074571</v>
      </c>
      <c r="G269">
        <f t="shared" si="13"/>
        <v>9.0035022596732184E-2</v>
      </c>
      <c r="H269">
        <f t="shared" si="14"/>
        <v>4.9928578780061489E-2</v>
      </c>
    </row>
    <row r="270" spans="2:8" x14ac:dyDescent="0.25">
      <c r="B270" s="20">
        <v>6.7000000000003999</v>
      </c>
      <c r="C270">
        <v>6.2072315122899475</v>
      </c>
      <c r="D270" s="19">
        <v>1.5208442285657013E-4</v>
      </c>
      <c r="E270" s="19">
        <v>9.4402322208373161E-4</v>
      </c>
      <c r="F270">
        <f t="shared" si="12"/>
        <v>0.68969239025443829</v>
      </c>
      <c r="G270">
        <f t="shared" si="13"/>
        <v>8.1134191178572276E-2</v>
      </c>
      <c r="H270">
        <f t="shared" si="14"/>
        <v>5.5957634245310084E-2</v>
      </c>
    </row>
    <row r="271" spans="2:8" x14ac:dyDescent="0.25">
      <c r="B271" s="20">
        <v>6.8000000000004004</v>
      </c>
      <c r="C271">
        <v>7.3029740407688601</v>
      </c>
      <c r="D271" s="19">
        <v>1.3635917655566309E-4</v>
      </c>
      <c r="E271" s="19">
        <v>9.9582752660662519E-4</v>
      </c>
      <c r="F271">
        <f t="shared" si="12"/>
        <v>0.81144156008542856</v>
      </c>
      <c r="G271">
        <f t="shared" si="13"/>
        <v>7.2745066797890778E-2</v>
      </c>
      <c r="H271">
        <f t="shared" si="14"/>
        <v>5.9028370490999196E-2</v>
      </c>
    </row>
    <row r="272" spans="2:8" x14ac:dyDescent="0.25">
      <c r="B272" s="20">
        <v>6.9000000000004</v>
      </c>
      <c r="C272">
        <v>8.1817678065472492</v>
      </c>
      <c r="D272" s="19">
        <v>1.215871817613987E-4</v>
      </c>
      <c r="E272" s="19">
        <v>9.9479808942422071E-4</v>
      </c>
      <c r="F272">
        <f t="shared" si="12"/>
        <v>0.90908531183858288</v>
      </c>
      <c r="G272">
        <f t="shared" si="13"/>
        <v>6.4864484242391107E-2</v>
      </c>
      <c r="H272">
        <f t="shared" si="14"/>
        <v>5.8967349884742962E-2</v>
      </c>
    </row>
    <row r="273" spans="2:8" x14ac:dyDescent="0.25">
      <c r="B273" s="20">
        <v>7.0000000000003997</v>
      </c>
      <c r="C273">
        <v>8.7642466252225049</v>
      </c>
      <c r="D273" s="19">
        <v>1.0776027335619433E-4</v>
      </c>
      <c r="E273" s="19">
        <v>9.4443761209508069E-4</v>
      </c>
      <c r="F273">
        <f t="shared" si="12"/>
        <v>0.97380518058027798</v>
      </c>
      <c r="G273">
        <f t="shared" si="13"/>
        <v>5.7488087574768844E-2</v>
      </c>
      <c r="H273">
        <f t="shared" si="14"/>
        <v>5.5982197501962601E-2</v>
      </c>
    </row>
    <row r="274" spans="2:8" x14ac:dyDescent="0.25">
      <c r="B274" s="20">
        <v>7.1000000000004002</v>
      </c>
      <c r="C274">
        <v>8.9969493659790416</v>
      </c>
      <c r="D274" s="19">
        <v>9.4868123967679926E-5</v>
      </c>
      <c r="E274" s="19">
        <v>8.5352370778263905E-4</v>
      </c>
      <c r="F274">
        <f t="shared" si="12"/>
        <v>0.99966104066433759</v>
      </c>
      <c r="G274">
        <f t="shared" si="13"/>
        <v>5.0610367335287697E-2</v>
      </c>
      <c r="H274">
        <f t="shared" si="14"/>
        <v>5.0593212478798097E-2</v>
      </c>
    </row>
    <row r="275" spans="2:8" x14ac:dyDescent="0.25">
      <c r="B275" s="20">
        <v>7.2000000000003999</v>
      </c>
      <c r="C275">
        <v>8.8583482839068921</v>
      </c>
      <c r="D275" s="19">
        <v>8.2898319086916671E-5</v>
      </c>
      <c r="E275" s="19">
        <v>7.3434218262235422E-4</v>
      </c>
      <c r="F275">
        <f t="shared" si="12"/>
        <v>0.98426092043409874</v>
      </c>
      <c r="G275">
        <f t="shared" si="13"/>
        <v>4.4224700615942289E-2</v>
      </c>
      <c r="H275">
        <f t="shared" si="14"/>
        <v>4.3528644534169811E-2</v>
      </c>
    </row>
    <row r="276" spans="2:8" x14ac:dyDescent="0.25">
      <c r="B276" s="20">
        <v>7.3000000000004004</v>
      </c>
      <c r="C276">
        <v>8.3612832223725011</v>
      </c>
      <c r="D276" s="19">
        <v>7.1836437256502105E-5</v>
      </c>
      <c r="E276" s="19">
        <v>6.0064479758780592E-4</v>
      </c>
      <c r="F276">
        <f t="shared" si="12"/>
        <v>0.92903146915249979</v>
      </c>
      <c r="G276">
        <f t="shared" si="13"/>
        <v>3.8323393839310382E-2</v>
      </c>
      <c r="H276">
        <f t="shared" si="14"/>
        <v>3.5603638881444383E-2</v>
      </c>
    </row>
    <row r="277" spans="2:8" x14ac:dyDescent="0.25">
      <c r="B277" s="20">
        <v>7.4000000000004</v>
      </c>
      <c r="C277">
        <v>7.5515080893374877</v>
      </c>
      <c r="D277" s="19">
        <v>6.1666135002189646E-5</v>
      </c>
      <c r="E277" s="19">
        <v>4.6567231730721271E-4</v>
      </c>
      <c r="F277">
        <f t="shared" si="12"/>
        <v>0.83905645437083165</v>
      </c>
      <c r="G277">
        <f t="shared" si="13"/>
        <v>3.2897728067981163E-2</v>
      </c>
      <c r="H277">
        <f t="shared" si="14"/>
        <v>2.7603051069576064E-2</v>
      </c>
    </row>
    <row r="278" spans="2:8" x14ac:dyDescent="0.25">
      <c r="B278" s="20">
        <v>7.5000000000003997</v>
      </c>
      <c r="C278">
        <v>6.5025251620617608</v>
      </c>
      <c r="D278" s="19">
        <v>5.2369236169356931E-5</v>
      </c>
      <c r="E278" s="19">
        <v>3.4053227590919832E-4</v>
      </c>
      <c r="F278">
        <f t="shared" si="12"/>
        <v>0.72250279578463983</v>
      </c>
      <c r="G278">
        <f t="shared" si="13"/>
        <v>2.7938006663887939E-2</v>
      </c>
      <c r="H278">
        <f t="shared" si="14"/>
        <v>2.0185287923308936E-2</v>
      </c>
    </row>
    <row r="279" spans="2:8" x14ac:dyDescent="0.25">
      <c r="B279" s="20">
        <v>7.6000000000004002</v>
      </c>
      <c r="C279">
        <v>5.3073303420290525</v>
      </c>
      <c r="D279" s="19">
        <v>4.3925825314694675E-5</v>
      </c>
      <c r="E279" s="19">
        <v>2.3312886549134689E-4</v>
      </c>
      <c r="F279">
        <f t="shared" si="12"/>
        <v>0.58970337133656114</v>
      </c>
      <c r="G279">
        <f t="shared" si="13"/>
        <v>2.3433605111024991E-2</v>
      </c>
      <c r="H279">
        <f t="shared" si="14"/>
        <v>1.3818875936541108E-2</v>
      </c>
    </row>
    <row r="280" spans="2:8" x14ac:dyDescent="0.25">
      <c r="B280" s="20">
        <v>7.7000000000003999</v>
      </c>
      <c r="C280">
        <v>4.0680635189353564</v>
      </c>
      <c r="D280" s="19">
        <v>3.6314344793836926E-5</v>
      </c>
      <c r="E280" s="19">
        <v>1.4772906126984809E-4</v>
      </c>
      <c r="F280">
        <f t="shared" si="12"/>
        <v>0.45200705765948385</v>
      </c>
      <c r="G280">
        <f t="shared" si="13"/>
        <v>1.937302280987992E-2</v>
      </c>
      <c r="H280">
        <f t="shared" si="14"/>
        <v>8.7567430382638894E-3</v>
      </c>
    </row>
    <row r="281" spans="2:8" x14ac:dyDescent="0.25">
      <c r="B281" s="20">
        <v>7.8000000000004004</v>
      </c>
      <c r="C281">
        <v>2.8848072055520273</v>
      </c>
      <c r="D281" s="19">
        <v>2.9511695177368124E-5</v>
      </c>
      <c r="E281" s="19">
        <v>8.5135550895726583E-5</v>
      </c>
      <c r="F281">
        <f t="shared" si="12"/>
        <v>0.32053413395022512</v>
      </c>
      <c r="G281">
        <f t="shared" si="13"/>
        <v>1.5743936647492726E-2</v>
      </c>
      <c r="H281">
        <f t="shared" si="14"/>
        <v>5.0464690982712926E-3</v>
      </c>
    </row>
    <row r="282" spans="2:8" x14ac:dyDescent="0.25">
      <c r="B282" s="20">
        <v>7.9000000000004</v>
      </c>
      <c r="C282">
        <v>1.8448731244743399</v>
      </c>
      <c r="D282" s="19">
        <v>2.3493338620719474E-5</v>
      </c>
      <c r="E282" s="19">
        <v>4.3342229025540414E-5</v>
      </c>
      <c r="F282">
        <f t="shared" si="12"/>
        <v>0.20498590271937103</v>
      </c>
      <c r="G282">
        <f t="shared" si="13"/>
        <v>1.2533256143359487E-2</v>
      </c>
      <c r="H282">
        <f t="shared" si="14"/>
        <v>2.5691408245596468E-3</v>
      </c>
    </row>
    <row r="283" spans="2:8" x14ac:dyDescent="0.25">
      <c r="B283" s="20">
        <v>8.0000000000003997</v>
      </c>
      <c r="C283">
        <v>1.01384881844145</v>
      </c>
      <c r="D283" s="19">
        <v>1.8233404807943947E-5</v>
      </c>
      <c r="E283" s="19">
        <v>1.8485915920698623E-5</v>
      </c>
      <c r="F283">
        <f t="shared" si="12"/>
        <v>0.11264986871571663</v>
      </c>
      <c r="G283">
        <f t="shared" si="13"/>
        <v>9.727179968452071E-3</v>
      </c>
      <c r="H283">
        <f t="shared" si="14"/>
        <v>1.0957655464202743E-3</v>
      </c>
    </row>
    <row r="284" spans="2:8" x14ac:dyDescent="0.25">
      <c r="B284" s="20">
        <v>8.1000000000003993</v>
      </c>
      <c r="C284">
        <v>0.42945320694968264</v>
      </c>
      <c r="D284" s="19">
        <v>1.3704799085214479E-5</v>
      </c>
      <c r="E284" s="19">
        <v>5.8855699177464351E-6</v>
      </c>
      <c r="F284">
        <f t="shared" si="12"/>
        <v>4.7717022994409164E-2</v>
      </c>
      <c r="G284">
        <f t="shared" si="13"/>
        <v>7.3112536324141907E-3</v>
      </c>
      <c r="H284">
        <f t="shared" si="14"/>
        <v>3.4887125769586546E-4</v>
      </c>
    </row>
    <row r="285" spans="2:8" x14ac:dyDescent="0.25">
      <c r="B285" s="20">
        <v>8.2000000000004007</v>
      </c>
      <c r="C285">
        <v>9.8899076092599916E-2</v>
      </c>
      <c r="D285" s="19">
        <v>9.8793123971531253E-6</v>
      </c>
      <c r="E285" s="19">
        <v>9.7705486850861269E-7</v>
      </c>
      <c r="F285">
        <f t="shared" si="12"/>
        <v>1.0988786232511098E-2</v>
      </c>
      <c r="G285">
        <f t="shared" si="13"/>
        <v>5.2704281325339792E-3</v>
      </c>
      <c r="H285">
        <f t="shared" si="14"/>
        <v>5.7915608102228569E-5</v>
      </c>
    </row>
    <row r="286" spans="2:8" x14ac:dyDescent="0.25">
      <c r="B286" s="20">
        <v>8.3000000000004004</v>
      </c>
      <c r="C286">
        <v>2.5247217079967802E-5</v>
      </c>
      <c r="D286" s="19">
        <v>6.7277326377550703E-6</v>
      </c>
      <c r="E286" s="19">
        <v>1.6985652636138665E-10</v>
      </c>
      <c r="F286">
        <f t="shared" si="12"/>
        <v>2.8052463422186434E-6</v>
      </c>
      <c r="G286">
        <f t="shared" si="13"/>
        <v>3.5891193573764435E-3</v>
      </c>
      <c r="H286">
        <f t="shared" si="14"/>
        <v>1.0068363949066397E-8</v>
      </c>
    </row>
    <row r="287" spans="2:8" x14ac:dyDescent="0.25">
      <c r="B287" s="20">
        <v>8.4000000000004</v>
      </c>
      <c r="C287">
        <v>8.599545639832025E-2</v>
      </c>
      <c r="D287" s="19">
        <v>4.2199570277066138E-6</v>
      </c>
      <c r="E287" s="19">
        <v>3.6289713057892925E-7</v>
      </c>
      <c r="F287">
        <f t="shared" si="12"/>
        <v>9.5550507109244676E-3</v>
      </c>
      <c r="G287">
        <f t="shared" si="13"/>
        <v>2.2512680379778746E-3</v>
      </c>
      <c r="H287">
        <f t="shared" si="14"/>
        <v>2.1510980266762025E-5</v>
      </c>
    </row>
    <row r="288" spans="2:8" x14ac:dyDescent="0.25">
      <c r="B288" s="20">
        <v>8.5000000000003997</v>
      </c>
      <c r="C288">
        <v>0.29292232335258089</v>
      </c>
      <c r="D288" s="19">
        <v>2.3251051313160581E-6</v>
      </c>
      <c r="E288" s="19">
        <v>6.8107519710410739E-7</v>
      </c>
      <c r="F288">
        <f t="shared" si="12"/>
        <v>3.2546924816953419E-2</v>
      </c>
      <c r="G288">
        <f t="shared" si="13"/>
        <v>1.2404000402617622E-3</v>
      </c>
      <c r="H288">
        <f t="shared" si="14"/>
        <v>4.0371206853345573E-5</v>
      </c>
    </row>
    <row r="289" spans="2:8" x14ac:dyDescent="0.25">
      <c r="B289" s="20">
        <v>8.6000000000003993</v>
      </c>
      <c r="C289">
        <v>0.54941731946502426</v>
      </c>
      <c r="D289" s="19">
        <v>1.0116321290443938E-6</v>
      </c>
      <c r="E289" s="19">
        <v>5.5580821262426632E-7</v>
      </c>
      <c r="F289">
        <f t="shared" si="12"/>
        <v>6.1046368829447119E-2</v>
      </c>
      <c r="G289">
        <f t="shared" si="13"/>
        <v>5.3968679381241537E-4</v>
      </c>
      <c r="H289">
        <f t="shared" si="14"/>
        <v>3.2945919067454483E-5</v>
      </c>
    </row>
    <row r="290" spans="2:8" x14ac:dyDescent="0.25">
      <c r="B290" s="20">
        <v>8.7000000000004007</v>
      </c>
      <c r="C290">
        <v>0.78683539239298939</v>
      </c>
      <c r="D290" s="19">
        <v>2.4744196572871428E-7</v>
      </c>
      <c r="E290" s="19">
        <v>1.9469609619864552E-7</v>
      </c>
      <c r="F290">
        <f t="shared" si="12"/>
        <v>8.7426154710332118E-2</v>
      </c>
      <c r="G290">
        <f t="shared" si="13"/>
        <v>1.3200565433298049E-4</v>
      </c>
      <c r="H290">
        <f t="shared" si="14"/>
        <v>1.1540746758353777E-5</v>
      </c>
    </row>
    <row r="291" spans="2:8" x14ac:dyDescent="0.25">
      <c r="B291" s="20">
        <v>8.8000000000004004</v>
      </c>
      <c r="C291">
        <v>0.94890437491315294</v>
      </c>
      <c r="D291" s="19">
        <v>1.6108077303575689E-26</v>
      </c>
      <c r="E291" s="19">
        <v>1.5285025024802234E-26</v>
      </c>
      <c r="F291">
        <f t="shared" si="12"/>
        <v>0.10543381943479473</v>
      </c>
      <c r="G291">
        <f t="shared" si="13"/>
        <v>8.5933575504972994E-24</v>
      </c>
      <c r="H291">
        <f t="shared" si="14"/>
        <v>9.0603050831776214E-25</v>
      </c>
    </row>
    <row r="292" spans="2:8" x14ac:dyDescent="0.25">
      <c r="B292" s="20">
        <v>8.9000000000004</v>
      </c>
      <c r="C292">
        <v>0.99951396303169471</v>
      </c>
      <c r="D292" s="19">
        <v>2.3644478708242821E-7</v>
      </c>
      <c r="E292" s="19">
        <v>2.3632986617494308E-7</v>
      </c>
      <c r="F292">
        <f t="shared" si="12"/>
        <v>0.11105710700352159</v>
      </c>
      <c r="G292">
        <f t="shared" si="13"/>
        <v>1.2613886549324403E-4</v>
      </c>
      <c r="H292">
        <f t="shared" si="14"/>
        <v>1.4008617482386021E-5</v>
      </c>
    </row>
    <row r="293" spans="2:8" x14ac:dyDescent="0.25">
      <c r="B293" s="20">
        <v>9.0000000000003997</v>
      </c>
      <c r="C293">
        <v>0.92767615617452193</v>
      </c>
      <c r="D293" s="19">
        <v>9.2369863508191144E-7</v>
      </c>
      <c r="E293" s="19">
        <v>8.5689319925643997E-7</v>
      </c>
      <c r="F293">
        <f t="shared" si="12"/>
        <v>0.10307512846383574</v>
      </c>
      <c r="G293">
        <f t="shared" si="13"/>
        <v>4.9277592170501817E-4</v>
      </c>
      <c r="H293">
        <f t="shared" si="14"/>
        <v>5.0792941433629801E-5</v>
      </c>
    </row>
    <row r="294" spans="2:8" x14ac:dyDescent="0.25">
      <c r="B294" s="20">
        <v>9.1000000000003993</v>
      </c>
      <c r="C294">
        <v>0.74902900883168622</v>
      </c>
      <c r="D294" s="19">
        <v>2.0285765839890666E-6</v>
      </c>
      <c r="E294" s="19">
        <v>1.5194627080444985E-6</v>
      </c>
      <c r="F294">
        <f t="shared" si="12"/>
        <v>8.3225445425742881E-2</v>
      </c>
      <c r="G294">
        <f t="shared" si="13"/>
        <v>1.0822076139971608E-3</v>
      </c>
      <c r="H294">
        <f t="shared" si="14"/>
        <v>9.0067210718044132E-5</v>
      </c>
    </row>
    <row r="295" spans="2:8" x14ac:dyDescent="0.25">
      <c r="B295" s="20">
        <v>9.2000000000004007</v>
      </c>
      <c r="C295">
        <v>0.5036935493138216</v>
      </c>
      <c r="D295" s="19">
        <v>3.5178934668900296E-6</v>
      </c>
      <c r="E295" s="19">
        <v>1.7719402464457439E-6</v>
      </c>
      <c r="F295">
        <f t="shared" si="12"/>
        <v>5.5965949923757932E-2</v>
      </c>
      <c r="G295">
        <f t="shared" si="13"/>
        <v>1.8767302773518449E-3</v>
      </c>
      <c r="H295">
        <f t="shared" si="14"/>
        <v>1.0503299272267368E-4</v>
      </c>
    </row>
    <row r="296" spans="2:8" x14ac:dyDescent="0.25">
      <c r="B296" s="20">
        <v>9.3000000000004004</v>
      </c>
      <c r="C296">
        <v>0.25075532620909236</v>
      </c>
      <c r="D296" s="19">
        <v>5.3585687242486155E-6</v>
      </c>
      <c r="E296" s="19">
        <v>1.3436896484628015E-6</v>
      </c>
      <c r="F296">
        <f t="shared" si="12"/>
        <v>2.7861702912121363E-2</v>
      </c>
      <c r="G296">
        <f t="shared" si="13"/>
        <v>2.8586960528280254E-3</v>
      </c>
      <c r="H296">
        <f t="shared" si="14"/>
        <v>7.964814013994844E-5</v>
      </c>
    </row>
    <row r="297" spans="2:8" x14ac:dyDescent="0.25">
      <c r="B297" s="20">
        <v>9.4000000000004</v>
      </c>
      <c r="C297">
        <v>6.0069881007492172E-2</v>
      </c>
      <c r="D297" s="19">
        <v>7.5177286545426212E-6</v>
      </c>
      <c r="E297" s="19">
        <v>4.5158906572498945E-7</v>
      </c>
      <c r="F297">
        <f t="shared" si="12"/>
        <v>6.674431223054683E-3</v>
      </c>
      <c r="G297">
        <f t="shared" si="13"/>
        <v>4.0105674363608377E-3</v>
      </c>
      <c r="H297">
        <f t="shared" si="14"/>
        <v>2.6768256519413148E-5</v>
      </c>
    </row>
    <row r="298" spans="2:8" x14ac:dyDescent="0.25">
      <c r="B298" s="20">
        <v>9.5000000000003997</v>
      </c>
      <c r="C298">
        <v>2.4323327523491649E-3</v>
      </c>
      <c r="D298" s="19">
        <v>9.9628057979477887E-6</v>
      </c>
      <c r="E298" s="19">
        <v>2.4232858847642563E-8</v>
      </c>
      <c r="F298">
        <f t="shared" si="12"/>
        <v>2.7025919470546265E-4</v>
      </c>
      <c r="G298">
        <f t="shared" si="13"/>
        <v>5.3149702980956164E-3</v>
      </c>
      <c r="H298">
        <f t="shared" si="14"/>
        <v>1.4364195926467741E-6</v>
      </c>
    </row>
    <row r="299" spans="2:8" x14ac:dyDescent="0.25">
      <c r="B299" s="20">
        <v>9.6000000000003993</v>
      </c>
      <c r="C299">
        <v>0.13936277566013042</v>
      </c>
      <c r="D299" s="19">
        <v>1.2661635164110091E-5</v>
      </c>
      <c r="E299" s="19">
        <v>1.7645606208662931E-6</v>
      </c>
      <c r="F299">
        <f t="shared" si="12"/>
        <v>1.5484752851125596E-2</v>
      </c>
      <c r="G299">
        <f t="shared" si="13"/>
        <v>6.7547452181021444E-3</v>
      </c>
      <c r="H299">
        <f t="shared" si="14"/>
        <v>1.0459556027463417E-4</v>
      </c>
    </row>
    <row r="300" spans="2:8" x14ac:dyDescent="0.25">
      <c r="B300" s="20">
        <v>9.7000000000004007</v>
      </c>
      <c r="C300">
        <v>0.51381492205466139</v>
      </c>
      <c r="D300" s="19">
        <v>1.5582547030258396E-5</v>
      </c>
      <c r="E300" s="19">
        <v>8.0065451877653138E-6</v>
      </c>
      <c r="F300">
        <f t="shared" si="12"/>
        <v>5.7090546894962353E-2</v>
      </c>
      <c r="G300">
        <f t="shared" si="13"/>
        <v>8.3129969924297283E-3</v>
      </c>
      <c r="H300">
        <f t="shared" si="14"/>
        <v>4.7459354463399046E-4</v>
      </c>
    </row>
    <row r="301" spans="2:8" x14ac:dyDescent="0.25">
      <c r="B301" s="20">
        <v>9.8000000000004004</v>
      </c>
      <c r="C301">
        <v>1.1430082396569405</v>
      </c>
      <c r="D301" s="19">
        <v>1.8694456051935827E-5</v>
      </c>
      <c r="E301" s="19">
        <v>2.1367917303267206E-5</v>
      </c>
      <c r="F301">
        <f t="shared" si="12"/>
        <v>0.12700091551743778</v>
      </c>
      <c r="G301">
        <f t="shared" si="13"/>
        <v>9.9731421720134043E-3</v>
      </c>
      <c r="H301">
        <f t="shared" si="14"/>
        <v>1.2665981864312705E-3</v>
      </c>
    </row>
    <row r="302" spans="2:8" x14ac:dyDescent="0.25">
      <c r="B302" s="20">
        <v>9.9000000000004</v>
      </c>
      <c r="C302">
        <v>2.0143267705129082</v>
      </c>
      <c r="D302" s="19">
        <v>2.1966946445378933E-5</v>
      </c>
      <c r="E302" s="19">
        <v>4.4248608291350152E-5</v>
      </c>
      <c r="F302">
        <f t="shared" si="12"/>
        <v>0.22381408561254526</v>
      </c>
      <c r="G302">
        <f t="shared" si="13"/>
        <v>1.171895450587784E-2</v>
      </c>
      <c r="H302">
        <f t="shared" si="14"/>
        <v>2.6228670870680659E-3</v>
      </c>
    </row>
    <row r="303" spans="2:8" x14ac:dyDescent="0.25">
      <c r="B303" s="20">
        <v>10.0000000000004</v>
      </c>
      <c r="C303">
        <v>3.084852476679202</v>
      </c>
      <c r="D303" s="19">
        <v>2.5370353018006875E-5</v>
      </c>
      <c r="E303" s="19">
        <v>7.8263796341824181E-5</v>
      </c>
      <c r="F303">
        <f t="shared" si="12"/>
        <v>0.34276138629768899</v>
      </c>
      <c r="G303">
        <f t="shared" si="13"/>
        <v>1.3534608169385665E-2</v>
      </c>
      <c r="H303">
        <f t="shared" si="14"/>
        <v>4.6391410591346575E-3</v>
      </c>
    </row>
    <row r="304" spans="2:8" x14ac:dyDescent="0.25">
      <c r="B304" s="20">
        <v>10.100000000000399</v>
      </c>
      <c r="C304">
        <v>4.2846535955415073</v>
      </c>
      <c r="D304" s="19">
        <v>2.887583784149878E-5</v>
      </c>
      <c r="E304" s="19">
        <v>1.2372296243185127E-4</v>
      </c>
      <c r="F304">
        <f t="shared" si="12"/>
        <v>0.47607262172683396</v>
      </c>
      <c r="G304">
        <f t="shared" si="13"/>
        <v>1.5404718667888234E-2</v>
      </c>
      <c r="H304">
        <f t="shared" si="14"/>
        <v>7.3337648031858542E-3</v>
      </c>
    </row>
    <row r="305" spans="2:8" x14ac:dyDescent="0.25">
      <c r="B305" s="20">
        <v>10.200000000000401</v>
      </c>
      <c r="C305">
        <v>5.5234843160658968</v>
      </c>
      <c r="D305" s="19">
        <v>3.245546238048284E-5</v>
      </c>
      <c r="E305" s="19">
        <v>1.7926723742926371E-4</v>
      </c>
      <c r="F305">
        <f t="shared" si="12"/>
        <v>0.61372047956287723</v>
      </c>
      <c r="G305">
        <f t="shared" si="13"/>
        <v>1.7314381316030341E-2</v>
      </c>
      <c r="H305">
        <f t="shared" si="14"/>
        <v>1.0626190404608661E-2</v>
      </c>
    </row>
    <row r="306" spans="2:8" x14ac:dyDescent="0.25">
      <c r="B306" s="20">
        <v>10.3000000000004</v>
      </c>
      <c r="C306">
        <v>6.7001284490873836</v>
      </c>
      <c r="D306" s="19">
        <v>3.6082254908852115E-5</v>
      </c>
      <c r="E306" s="19">
        <v>2.4175574262202295E-4</v>
      </c>
      <c r="F306">
        <f t="shared" si="12"/>
        <v>0.74445871656526452</v>
      </c>
      <c r="G306">
        <f t="shared" si="13"/>
        <v>1.9249207203092041E-2</v>
      </c>
      <c r="H306">
        <f t="shared" si="14"/>
        <v>1.4330240089312747E-2</v>
      </c>
    </row>
    <row r="307" spans="2:8" x14ac:dyDescent="0.25">
      <c r="B307" s="20">
        <v>10.4000000000004</v>
      </c>
      <c r="C307">
        <v>7.7132890516182044</v>
      </c>
      <c r="D307" s="19">
        <v>3.9730273065086893E-5</v>
      </c>
      <c r="E307" s="19">
        <v>3.0645108025073635E-4</v>
      </c>
      <c r="F307">
        <f t="shared" si="12"/>
        <v>0.85703211684646685</v>
      </c>
      <c r="G307">
        <f t="shared" si="13"/>
        <v>2.1195356565081543E-2</v>
      </c>
      <c r="H307">
        <f t="shared" si="14"/>
        <v>1.8165101304287491E-2</v>
      </c>
    </row>
    <row r="308" spans="2:8" x14ac:dyDescent="0.25">
      <c r="B308" s="20">
        <v>10.5000000000004</v>
      </c>
      <c r="C308">
        <v>8.4727291453020523</v>
      </c>
      <c r="D308" s="19">
        <v>4.3374661417615652E-5</v>
      </c>
      <c r="E308" s="19">
        <v>3.675017579606406E-4</v>
      </c>
      <c r="F308">
        <f t="shared" si="12"/>
        <v>0.9414143494780054</v>
      </c>
      <c r="G308">
        <f t="shared" si="13"/>
        <v>2.31395694947771E-2</v>
      </c>
      <c r="H308">
        <f t="shared" si="14"/>
        <v>2.1783922763126684E-2</v>
      </c>
    </row>
    <row r="309" spans="2:8" x14ac:dyDescent="0.25">
      <c r="B309" s="20">
        <v>10.600000000000399</v>
      </c>
      <c r="C309">
        <v>8.909330224542984</v>
      </c>
      <c r="D309" s="19">
        <v>4.6991703931134307E-5</v>
      </c>
      <c r="E309" s="19">
        <v>4.1866460813643023E-4</v>
      </c>
      <c r="F309">
        <f t="shared" si="12"/>
        <v>0.98992558050477564</v>
      </c>
      <c r="G309">
        <f t="shared" si="13"/>
        <v>2.5069193931525707E-2</v>
      </c>
      <c r="H309">
        <f t="shared" si="14"/>
        <v>2.4816636355452382E-2</v>
      </c>
    </row>
    <row r="310" spans="2:8" x14ac:dyDescent="0.25">
      <c r="B310" s="20">
        <v>10.700000000000401</v>
      </c>
      <c r="C310">
        <v>8.9828601486362345</v>
      </c>
      <c r="D310" s="19">
        <v>5.0558871244811199E-5</v>
      </c>
      <c r="E310" s="19">
        <v>4.5416326966504495E-4</v>
      </c>
      <c r="F310">
        <f t="shared" si="12"/>
        <v>0.99809557207069233</v>
      </c>
      <c r="G310">
        <f t="shared" si="13"/>
        <v>2.6972210883279963E-2</v>
      </c>
      <c r="H310">
        <f t="shared" si="14"/>
        <v>2.6920844251558666E-2</v>
      </c>
    </row>
    <row r="311" spans="2:8" x14ac:dyDescent="0.25">
      <c r="B311" s="20">
        <v>10.8000000000004</v>
      </c>
      <c r="C311">
        <v>8.6865150900058286</v>
      </c>
      <c r="D311" s="19">
        <v>5.4054862693399174E-5</v>
      </c>
      <c r="E311" s="19">
        <v>4.6954838047440504E-4</v>
      </c>
      <c r="F311">
        <f t="shared" si="12"/>
        <v>0.96516834333398061</v>
      </c>
      <c r="G311">
        <f t="shared" si="13"/>
        <v>2.8837256844074344E-2</v>
      </c>
      <c r="H311">
        <f t="shared" si="14"/>
        <v>2.7832807414491727E-2</v>
      </c>
    </row>
    <row r="312" spans="2:8" x14ac:dyDescent="0.25">
      <c r="B312" s="20">
        <v>10.9000000000004</v>
      </c>
      <c r="C312">
        <v>8.0476880368883013</v>
      </c>
      <c r="D312" s="19">
        <v>5.745964302234117E-5</v>
      </c>
      <c r="E312" s="19">
        <v>4.6241728175476737E-4</v>
      </c>
      <c r="F312">
        <f t="shared" si="12"/>
        <v>0.89418755965425534</v>
      </c>
      <c r="G312">
        <f t="shared" si="13"/>
        <v>3.0653643380846397E-2</v>
      </c>
      <c r="H312">
        <f t="shared" si="14"/>
        <v>2.7410106569230857E-2</v>
      </c>
    </row>
    <row r="313" spans="2:8" x14ac:dyDescent="0.25">
      <c r="B313" s="20">
        <v>11.0000000000004</v>
      </c>
      <c r="C313">
        <v>7.1248713480762218</v>
      </c>
      <c r="D313" s="19">
        <v>6.0754473767950768E-5</v>
      </c>
      <c r="E313" s="19">
        <v>4.3286780941672085E-4</v>
      </c>
      <c r="F313">
        <f t="shared" si="12"/>
        <v>0.79165237200846883</v>
      </c>
      <c r="G313">
        <f t="shared" si="13"/>
        <v>3.2411373874175343E-2</v>
      </c>
      <c r="H313">
        <f t="shared" si="14"/>
        <v>2.5658541007544226E-2</v>
      </c>
    </row>
    <row r="314" spans="2:8" x14ac:dyDescent="0.25">
      <c r="B314" s="20">
        <v>11.100000000000399</v>
      </c>
      <c r="C314">
        <v>6.0010671759909942</v>
      </c>
      <c r="D314" s="19">
        <v>6.3921939293567297E-5</v>
      </c>
      <c r="E314" s="19">
        <v>3.8359985172031568E-4</v>
      </c>
      <c r="F314">
        <f t="shared" si="12"/>
        <v>0.66678524177677689</v>
      </c>
      <c r="G314">
        <f t="shared" si="13"/>
        <v>3.4101157408083178E-2</v>
      </c>
      <c r="H314">
        <f t="shared" si="14"/>
        <v>2.2738148487216666E-2</v>
      </c>
    </row>
    <row r="315" spans="2:8" x14ac:dyDescent="0.25">
      <c r="B315" s="20">
        <v>11.200000000000401</v>
      </c>
      <c r="C315">
        <v>4.7744999688694039</v>
      </c>
      <c r="D315" s="19">
        <v>6.6945967492168537E-5</v>
      </c>
      <c r="E315" s="19">
        <v>3.1963351970729081E-4</v>
      </c>
      <c r="F315">
        <f t="shared" si="12"/>
        <v>0.53049999654104463</v>
      </c>
      <c r="G315">
        <f t="shared" si="13"/>
        <v>3.5714419814490812E-2</v>
      </c>
      <c r="H315">
        <f t="shared" si="14"/>
        <v>1.8946499588052793E-2</v>
      </c>
    </row>
    <row r="316" spans="2:8" x14ac:dyDescent="0.25">
      <c r="B316" s="20">
        <v>11.3000000000004</v>
      </c>
      <c r="C316">
        <v>3.5477481581842985</v>
      </c>
      <c r="D316" s="19">
        <v>6.9811845185263017E-5</v>
      </c>
      <c r="E316" s="19">
        <v>2.4767484517546426E-4</v>
      </c>
      <c r="F316">
        <f t="shared" si="12"/>
        <v>0.39419423979825524</v>
      </c>
      <c r="G316">
        <f t="shared" si="13"/>
        <v>3.7243311888238706E-2</v>
      </c>
      <c r="H316">
        <f t="shared" si="14"/>
        <v>1.4681099017353578E-2</v>
      </c>
    </row>
    <row r="317" spans="2:8" x14ac:dyDescent="0.25">
      <c r="B317" s="20">
        <v>11.4000000000004</v>
      </c>
      <c r="C317">
        <v>2.4165979854901098</v>
      </c>
      <c r="D317" s="19">
        <v>7.2506228266698404E-5</v>
      </c>
      <c r="E317" s="19">
        <v>1.7521840516478943E-4</v>
      </c>
      <c r="F317">
        <f t="shared" si="12"/>
        <v>0.26851088727667877</v>
      </c>
      <c r="G317">
        <f t="shared" si="13"/>
        <v>3.8680714798618655E-2</v>
      </c>
      <c r="H317">
        <f t="shared" si="14"/>
        <v>1.0386193051073255E-2</v>
      </c>
    </row>
    <row r="318" spans="2:8" x14ac:dyDescent="0.25">
      <c r="B318" s="20">
        <v>11.5000000000004</v>
      </c>
      <c r="C318">
        <v>1.4599485750189005</v>
      </c>
      <c r="D318" s="19">
        <v>7.5017146658596702E-5</v>
      </c>
      <c r="E318" s="19">
        <v>1.0952117636620213E-4</v>
      </c>
      <c r="F318">
        <f t="shared" si="12"/>
        <v>0.16221650833543333</v>
      </c>
      <c r="G318">
        <f t="shared" si="13"/>
        <v>4.0020242733272413E-2</v>
      </c>
      <c r="H318">
        <f t="shared" si="14"/>
        <v>6.4919440389279498E-3</v>
      </c>
    </row>
    <row r="319" spans="2:8" x14ac:dyDescent="0.25">
      <c r="B319" s="20">
        <v>11.600000000000399</v>
      </c>
      <c r="C319">
        <v>0.73196085125594124</v>
      </c>
      <c r="D319" s="19">
        <v>7.7334004164526636E-5</v>
      </c>
      <c r="E319" s="19">
        <v>5.6605463519297419E-5</v>
      </c>
      <c r="F319">
        <f t="shared" si="12"/>
        <v>8.1328983472882324E-2</v>
      </c>
      <c r="G319">
        <f t="shared" si="13"/>
        <v>4.1256242819861878E-2</v>
      </c>
      <c r="H319">
        <f t="shared" si="14"/>
        <v>3.355328290449767E-3</v>
      </c>
    </row>
    <row r="320" spans="2:8" x14ac:dyDescent="0.25">
      <c r="B320" s="20">
        <v>11.7000000000005</v>
      </c>
      <c r="C320">
        <v>0.25736081232175756</v>
      </c>
      <c r="D320" s="19">
        <v>7.9447573322442161E-5</v>
      </c>
      <c r="E320" s="19">
        <v>2.0446692007256111E-5</v>
      </c>
      <c r="F320">
        <f t="shared" si="12"/>
        <v>2.8595645813528605E-2</v>
      </c>
      <c r="G320">
        <f t="shared" si="13"/>
        <v>4.2383792380208216E-2</v>
      </c>
      <c r="H320">
        <f t="shared" si="14"/>
        <v>1.2119919151385669E-3</v>
      </c>
    </row>
    <row r="321" spans="2:8" x14ac:dyDescent="0.25">
      <c r="B321" s="20">
        <v>11.8000000000005</v>
      </c>
      <c r="C321">
        <v>3.0415001655793954E-2</v>
      </c>
      <c r="D321" s="19">
        <v>8.1349985376680625E-5</v>
      </c>
      <c r="E321" s="19">
        <v>2.4742599399305553E-6</v>
      </c>
      <c r="F321">
        <f t="shared" si="12"/>
        <v>3.3794446284215493E-3</v>
      </c>
      <c r="G321">
        <f t="shared" si="13"/>
        <v>4.3398693580540687E-2</v>
      </c>
      <c r="H321">
        <f t="shared" si="14"/>
        <v>1.4666348190127101E-4</v>
      </c>
    </row>
    <row r="322" spans="2:8" x14ac:dyDescent="0.25">
      <c r="B322" s="20">
        <v>11.9000000000005</v>
      </c>
      <c r="C322">
        <v>1.7641367905758293E-2</v>
      </c>
      <c r="D322" s="19">
        <v>8.3034715504394277E-5</v>
      </c>
      <c r="E322" s="19">
        <v>1.4648459651629917E-6</v>
      </c>
      <c r="F322">
        <f t="shared" si="12"/>
        <v>1.9601519895286984E-3</v>
      </c>
      <c r="G322">
        <f t="shared" si="13"/>
        <v>4.429746555007455E-2</v>
      </c>
      <c r="H322">
        <f t="shared" si="14"/>
        <v>8.6829765229057602E-5</v>
      </c>
    </row>
    <row r="323" spans="2:8" x14ac:dyDescent="0.25">
      <c r="B323" s="20">
        <v>12.000000000000499</v>
      </c>
      <c r="C323">
        <v>0.16385825055915734</v>
      </c>
      <c r="D323" s="19">
        <v>8.4496563447137348E-5</v>
      </c>
      <c r="E323" s="19">
        <v>1.3845459064708768E-5</v>
      </c>
      <c r="F323">
        <f t="shared" si="12"/>
        <v>1.8206472284350808E-2</v>
      </c>
      <c r="G323">
        <f t="shared" si="13"/>
        <v>4.5077334048325514E-2</v>
      </c>
      <c r="H323">
        <f t="shared" si="14"/>
        <v>8.2069923300326158E-4</v>
      </c>
    </row>
    <row r="324" spans="2:8" x14ac:dyDescent="0.25">
      <c r="B324" s="20">
        <v>12.100000000000501</v>
      </c>
      <c r="C324">
        <v>0.4007648099000895</v>
      </c>
      <c r="D324" s="19">
        <v>8.5731629712888248E-5</v>
      </c>
      <c r="E324" s="19">
        <v>3.4358220284310526E-5</v>
      </c>
      <c r="F324">
        <f t="shared" ref="F324:F387" si="15">C324/$C$203</f>
        <v>4.4529423322232149E-2</v>
      </c>
      <c r="G324">
        <f t="shared" ref="G324:G387" si="16">D324/$D$203</f>
        <v>4.5736218769334341E-2</v>
      </c>
      <c r="H324">
        <f t="shared" ref="H324:H387" si="17">E324/$E$203</f>
        <v>2.0366074467379086E-3</v>
      </c>
    </row>
    <row r="325" spans="2:8" x14ac:dyDescent="0.25">
      <c r="B325" s="20">
        <v>12.2000000000005</v>
      </c>
      <c r="C325">
        <v>0.65693829920771074</v>
      </c>
      <c r="D325" s="19">
        <v>8.6737287527508699E-5</v>
      </c>
      <c r="E325" s="19">
        <v>5.6981046146211745E-5</v>
      </c>
      <c r="F325">
        <f t="shared" si="15"/>
        <v>7.2993144356412271E-2</v>
      </c>
      <c r="G325">
        <f t="shared" si="16"/>
        <v>4.6272718378295545E-2</v>
      </c>
      <c r="H325">
        <f t="shared" si="17"/>
        <v>3.3775912123505383E-3</v>
      </c>
    </row>
    <row r="326" spans="2:8" x14ac:dyDescent="0.25">
      <c r="B326" s="20">
        <v>12.3000000000005</v>
      </c>
      <c r="C326">
        <v>0.86796502305066126</v>
      </c>
      <c r="D326" s="19">
        <v>8.7512150727495059E-5</v>
      </c>
      <c r="E326" s="19">
        <v>7.5957485923403191E-5</v>
      </c>
      <c r="F326">
        <f t="shared" si="15"/>
        <v>9.6440558116740099E-2</v>
      </c>
      <c r="G326">
        <f t="shared" si="16"/>
        <v>4.6686093382941642E-2</v>
      </c>
      <c r="H326">
        <f t="shared" si="17"/>
        <v>4.5024329021411394E-3</v>
      </c>
    </row>
    <row r="327" spans="2:8" x14ac:dyDescent="0.25">
      <c r="B327" s="20">
        <v>12.4000000000005</v>
      </c>
      <c r="C327">
        <v>0.98541324007645514</v>
      </c>
      <c r="D327" s="19">
        <v>8.8056037797809382E-5</v>
      </c>
      <c r="E327" s="19">
        <v>8.6771585514634146E-5</v>
      </c>
      <c r="F327">
        <f t="shared" si="15"/>
        <v>0.10949036000849498</v>
      </c>
      <c r="G327">
        <f t="shared" si="16"/>
        <v>4.6976246948399511E-2</v>
      </c>
      <c r="H327">
        <f t="shared" si="17"/>
        <v>5.1434461902282258E-3</v>
      </c>
    </row>
    <row r="328" spans="2:8" x14ac:dyDescent="0.25">
      <c r="B328" s="20">
        <v>12.500000000000499</v>
      </c>
      <c r="C328">
        <v>0.98350845186240454</v>
      </c>
      <c r="D328" s="19">
        <v>8.8369932269565169E-5</v>
      </c>
      <c r="E328" s="19">
        <v>8.6912575277625582E-5</v>
      </c>
      <c r="F328">
        <f t="shared" si="15"/>
        <v>0.10927871687360047</v>
      </c>
      <c r="G328">
        <f t="shared" si="16"/>
        <v>4.7143703770097481E-2</v>
      </c>
      <c r="H328">
        <f t="shared" si="17"/>
        <v>5.151803456665373E-3</v>
      </c>
    </row>
    <row r="329" spans="2:8" x14ac:dyDescent="0.25">
      <c r="B329" s="20">
        <v>12.600000000000501</v>
      </c>
      <c r="C329">
        <v>0.8626653805913147</v>
      </c>
      <c r="D329" s="19">
        <v>8.8455939702351434E-5</v>
      </c>
      <c r="E329" s="19">
        <v>7.6307876888891387E-5</v>
      </c>
      <c r="F329">
        <f t="shared" si="15"/>
        <v>9.5851708954590484E-2</v>
      </c>
      <c r="G329">
        <f t="shared" si="16"/>
        <v>4.71895871246409E-2</v>
      </c>
      <c r="H329">
        <f t="shared" si="17"/>
        <v>4.5232025707583699E-3</v>
      </c>
    </row>
    <row r="330" spans="2:8" x14ac:dyDescent="0.25">
      <c r="B330" s="20">
        <v>12.7000000000005</v>
      </c>
      <c r="C330">
        <v>0.64942986493772692</v>
      </c>
      <c r="D330" s="19">
        <v>8.831724148498037E-5</v>
      </c>
      <c r="E330" s="19">
        <v>5.7355854209263411E-5</v>
      </c>
      <c r="F330">
        <f t="shared" si="15"/>
        <v>7.2158873881969635E-2</v>
      </c>
      <c r="G330">
        <f t="shared" si="16"/>
        <v>4.7115594223376286E-2</v>
      </c>
      <c r="H330">
        <f t="shared" si="17"/>
        <v>3.3998082214386663E-3</v>
      </c>
    </row>
    <row r="331" spans="2:8" x14ac:dyDescent="0.25">
      <c r="B331" s="20">
        <v>12.8000000000005</v>
      </c>
      <c r="C331">
        <v>0.39283829373927903</v>
      </c>
      <c r="D331" s="19">
        <v>8.7958045696420904E-5</v>
      </c>
      <c r="E331" s="19">
        <v>3.4553288592023521E-5</v>
      </c>
      <c r="F331">
        <f t="shared" si="15"/>
        <v>4.3648699304364318E-2</v>
      </c>
      <c r="G331">
        <f t="shared" si="16"/>
        <v>4.692396999761974E-2</v>
      </c>
      <c r="H331">
        <f t="shared" si="17"/>
        <v>2.0481702565931167E-3</v>
      </c>
    </row>
    <row r="332" spans="2:8" x14ac:dyDescent="0.25">
      <c r="B332" s="20">
        <v>12.9000000000005</v>
      </c>
      <c r="C332">
        <v>0.15765559623322428</v>
      </c>
      <c r="D332" s="19">
        <v>8.73835352756102E-5</v>
      </c>
      <c r="E332" s="19">
        <v>1.3776503354843312E-5</v>
      </c>
      <c r="F332">
        <f t="shared" si="15"/>
        <v>1.7517288470358248E-2</v>
      </c>
      <c r="G332">
        <f t="shared" si="16"/>
        <v>4.6617479448222074E-2</v>
      </c>
      <c r="H332">
        <f t="shared" si="17"/>
        <v>8.1661183525550296E-4</v>
      </c>
    </row>
    <row r="333" spans="2:8" x14ac:dyDescent="0.25">
      <c r="B333" s="20">
        <v>13.000000000000499</v>
      </c>
      <c r="C333">
        <v>1.534889074299681E-2</v>
      </c>
      <c r="D333" s="19">
        <v>8.6599813754708395E-5</v>
      </c>
      <c r="E333" s="19">
        <v>1.3292110796848915E-6</v>
      </c>
      <c r="F333">
        <f t="shared" si="15"/>
        <v>1.7054323047774227E-3</v>
      </c>
      <c r="G333">
        <f t="shared" si="16"/>
        <v>4.6199378695276606E-2</v>
      </c>
      <c r="H333">
        <f t="shared" si="17"/>
        <v>7.8789912887570544E-5</v>
      </c>
    </row>
    <row r="334" spans="2:8" x14ac:dyDescent="0.25">
      <c r="B334" s="20">
        <v>13.100000000000501</v>
      </c>
      <c r="C334">
        <v>3.3943430119166625E-2</v>
      </c>
      <c r="D334" s="19">
        <v>8.5613848815167793E-5</v>
      </c>
      <c r="E334" s="19">
        <v>2.9060276944905444E-6</v>
      </c>
      <c r="F334">
        <f t="shared" si="15"/>
        <v>3.7714922354629568E-3</v>
      </c>
      <c r="G334">
        <f t="shared" si="16"/>
        <v>4.5673384866339241E-2</v>
      </c>
      <c r="H334">
        <f t="shared" si="17"/>
        <v>1.7225681639070978E-4</v>
      </c>
    </row>
    <row r="335" spans="2:8" x14ac:dyDescent="0.25">
      <c r="B335" s="20">
        <v>13.2000000000005</v>
      </c>
      <c r="C335">
        <v>0.26805442370863997</v>
      </c>
      <c r="D335" s="19">
        <v>8.4433413929719896E-5</v>
      </c>
      <c r="E335" s="19">
        <v>2.2632750112684121E-5</v>
      </c>
      <c r="F335">
        <f t="shared" si="15"/>
        <v>2.9783824856515539E-2</v>
      </c>
      <c r="G335">
        <f t="shared" si="16"/>
        <v>4.504364496352152E-2</v>
      </c>
      <c r="H335">
        <f t="shared" si="17"/>
        <v>1.3415720324925933E-3</v>
      </c>
    </row>
    <row r="336" spans="2:8" x14ac:dyDescent="0.25">
      <c r="B336" s="20">
        <v>13.3000000000005</v>
      </c>
      <c r="C336">
        <v>0.75037425483364095</v>
      </c>
      <c r="D336" s="19">
        <v>8.3067028356045576E-5</v>
      </c>
      <c r="E336" s="19">
        <v>6.2331359503912625E-5</v>
      </c>
      <c r="F336">
        <f t="shared" si="15"/>
        <v>8.3374917203737853E-2</v>
      </c>
      <c r="G336">
        <f t="shared" si="16"/>
        <v>4.4314703851237536E-2</v>
      </c>
      <c r="H336">
        <f t="shared" si="17"/>
        <v>3.6947347645050928E-3</v>
      </c>
    </row>
    <row r="337" spans="2:8" x14ac:dyDescent="0.25">
      <c r="B337" s="20">
        <v>13.4000000000005</v>
      </c>
      <c r="C337">
        <v>1.4857210623113013</v>
      </c>
      <c r="D337" s="19">
        <v>8.1523895749483931E-5</v>
      </c>
      <c r="E337" s="19">
        <v>1.2112176899667905E-4</v>
      </c>
      <c r="F337">
        <f t="shared" si="15"/>
        <v>0.16508011803458897</v>
      </c>
      <c r="G337">
        <f t="shared" si="16"/>
        <v>4.3491471507233856E-2</v>
      </c>
      <c r="H337">
        <f t="shared" si="17"/>
        <v>7.1795772499121287E-3</v>
      </c>
    </row>
    <row r="338" spans="2:8" x14ac:dyDescent="0.25">
      <c r="B338" s="20">
        <v>13.500000000000499</v>
      </c>
      <c r="C338">
        <v>2.4484428649475629</v>
      </c>
      <c r="D338" s="19">
        <v>7.9813841662667936E-5</v>
      </c>
      <c r="E338" s="19">
        <v>1.9541963114301384E-4</v>
      </c>
      <c r="F338">
        <f t="shared" si="15"/>
        <v>0.27204920721639575</v>
      </c>
      <c r="G338">
        <f t="shared" si="16"/>
        <v>4.25791896798157E-2</v>
      </c>
      <c r="H338">
        <f t="shared" si="17"/>
        <v>1.1583634796310402E-2</v>
      </c>
    </row>
    <row r="339" spans="2:8" x14ac:dyDescent="0.25">
      <c r="B339" s="20">
        <v>13.600000000000501</v>
      </c>
      <c r="C339">
        <v>3.5835597473000251</v>
      </c>
      <c r="D339" s="19">
        <v>7.794725019945438E-5</v>
      </c>
      <c r="E339" s="19">
        <v>2.7932862822748855E-4</v>
      </c>
      <c r="F339">
        <f t="shared" si="15"/>
        <v>0.39817330525555822</v>
      </c>
      <c r="G339">
        <f t="shared" si="16"/>
        <v>4.1583398093904989E-2</v>
      </c>
      <c r="H339">
        <f t="shared" si="17"/>
        <v>1.6557399062807825E-2</v>
      </c>
    </row>
    <row r="340" spans="2:8" x14ac:dyDescent="0.25">
      <c r="B340" s="20">
        <v>13.7000000000005</v>
      </c>
      <c r="C340">
        <v>4.8115658440984266</v>
      </c>
      <c r="D340" s="19">
        <v>7.5935000088966497E-5</v>
      </c>
      <c r="E340" s="19">
        <v>3.6536625279968217E-4</v>
      </c>
      <c r="F340">
        <f t="shared" si="15"/>
        <v>0.53461842712204721</v>
      </c>
      <c r="G340">
        <f t="shared" si="16"/>
        <v>4.0509900347739367E-2</v>
      </c>
      <c r="H340">
        <f t="shared" si="17"/>
        <v>2.1657339206779293E-2</v>
      </c>
    </row>
    <row r="341" spans="2:8" x14ac:dyDescent="0.25">
      <c r="B341" s="20">
        <v>13.8000000000005</v>
      </c>
      <c r="C341">
        <v>6.0363598282705855</v>
      </c>
      <c r="D341" s="19">
        <v>7.3788400443000786E-5</v>
      </c>
      <c r="E341" s="19">
        <v>4.4541333622647339E-4</v>
      </c>
      <c r="F341">
        <f t="shared" si="15"/>
        <v>0.67070664758562037</v>
      </c>
      <c r="G341">
        <f t="shared" si="16"/>
        <v>3.9364729640651963E-2</v>
      </c>
      <c r="H341">
        <f t="shared" si="17"/>
        <v>2.6402185850395981E-2</v>
      </c>
    </row>
    <row r="342" spans="2:8" x14ac:dyDescent="0.25">
      <c r="B342" s="20">
        <v>13.9000000000005</v>
      </c>
      <c r="C342">
        <v>7.1553832893071574</v>
      </c>
      <c r="D342" s="19">
        <v>7.1519126456497282E-5</v>
      </c>
      <c r="E342" s="19">
        <v>5.1174676231266611E-4</v>
      </c>
      <c r="F342">
        <f t="shared" si="15"/>
        <v>0.79504258770079494</v>
      </c>
      <c r="G342">
        <f t="shared" si="16"/>
        <v>3.8154114470476549E-2</v>
      </c>
      <c r="H342">
        <f t="shared" si="17"/>
        <v>3.0334145900040028E-2</v>
      </c>
    </row>
    <row r="343" spans="2:8" x14ac:dyDescent="0.25">
      <c r="B343" s="20">
        <v>14.000000000000499</v>
      </c>
      <c r="C343">
        <v>8.0707689372705804</v>
      </c>
      <c r="D343" s="19">
        <v>6.9139155306256791E-5</v>
      </c>
      <c r="E343" s="19">
        <v>5.5800614699486376E-4</v>
      </c>
      <c r="F343">
        <f t="shared" si="15"/>
        <v>0.89675210414117523</v>
      </c>
      <c r="G343">
        <f t="shared" si="16"/>
        <v>3.6884444436713744E-2</v>
      </c>
      <c r="H343">
        <f t="shared" si="17"/>
        <v>3.3076203158701321E-2</v>
      </c>
    </row>
    <row r="344" spans="2:8" x14ac:dyDescent="0.25">
      <c r="B344" s="20">
        <v>14.100000000000501</v>
      </c>
      <c r="C344">
        <v>8.7001693760088763</v>
      </c>
      <c r="D344" s="19">
        <v>6.6660702497639015E-5</v>
      </c>
      <c r="E344" s="19">
        <v>5.799594024531974E-4</v>
      </c>
      <c r="F344">
        <f t="shared" si="15"/>
        <v>0.96668548622320805</v>
      </c>
      <c r="G344">
        <f t="shared" si="16"/>
        <v>3.5562236282686635E-2</v>
      </c>
      <c r="H344">
        <f t="shared" si="17"/>
        <v>3.4377497672113545E-2</v>
      </c>
    </row>
    <row r="345" spans="2:8" x14ac:dyDescent="0.25">
      <c r="B345" s="20">
        <v>14.2000000000005</v>
      </c>
      <c r="C345">
        <v>8.9859686417281512</v>
      </c>
      <c r="D345" s="19">
        <v>6.4096158902633271E-5</v>
      </c>
      <c r="E345" s="19">
        <v>5.7596607395428727E-4</v>
      </c>
      <c r="F345">
        <f t="shared" si="15"/>
        <v>0.99844096019201645</v>
      </c>
      <c r="G345">
        <f t="shared" si="16"/>
        <v>3.4194100306530743E-2</v>
      </c>
      <c r="H345">
        <f t="shared" si="17"/>
        <v>3.4140790342954676E-2</v>
      </c>
    </row>
    <row r="346" spans="2:8" x14ac:dyDescent="0.25">
      <c r="B346" s="20">
        <v>14.3000000000005</v>
      </c>
      <c r="C346">
        <v>8.9017691499003995</v>
      </c>
      <c r="D346" s="19">
        <v>6.1458028725492749E-5</v>
      </c>
      <c r="E346" s="19">
        <v>5.4708518412228393E-4</v>
      </c>
      <c r="F346">
        <f t="shared" si="15"/>
        <v>0.98908546110004403</v>
      </c>
      <c r="G346">
        <f t="shared" si="16"/>
        <v>3.2786707267021743E-2</v>
      </c>
      <c r="H346">
        <f t="shared" si="17"/>
        <v>3.2428855475154367E-2</v>
      </c>
    </row>
    <row r="347" spans="2:8" x14ac:dyDescent="0.25">
      <c r="B347" s="20">
        <v>14.4000000000005</v>
      </c>
      <c r="C347">
        <v>8.4553728955386003</v>
      </c>
      <c r="D347" s="19">
        <v>5.8758868624090558E-5</v>
      </c>
      <c r="E347" s="19">
        <v>4.9682814513664884E-4</v>
      </c>
      <c r="F347">
        <f t="shared" si="15"/>
        <v>0.93948587728206634</v>
      </c>
      <c r="G347">
        <f t="shared" si="16"/>
        <v>3.1346755905959131E-2</v>
      </c>
      <c r="H347">
        <f t="shared" si="17"/>
        <v>2.9449834472256815E-2</v>
      </c>
    </row>
    <row r="348" spans="2:8" x14ac:dyDescent="0.25">
      <c r="B348" s="20">
        <v>14.500000000000499</v>
      </c>
      <c r="C348">
        <v>7.6878977436290503</v>
      </c>
      <c r="D348" s="19">
        <v>5.6011228206370396E-5</v>
      </c>
      <c r="E348" s="19">
        <v>4.3060859494564681E-4</v>
      </c>
      <c r="F348">
        <f t="shared" si="15"/>
        <v>0.85421086040322747</v>
      </c>
      <c r="G348">
        <f t="shared" si="16"/>
        <v>2.9880941204137097E-2</v>
      </c>
      <c r="H348">
        <f t="shared" si="17"/>
        <v>2.5524624495644202E-2</v>
      </c>
    </row>
    <row r="349" spans="2:8" x14ac:dyDescent="0.25">
      <c r="B349" s="20">
        <v>14.600000000000501</v>
      </c>
      <c r="C349">
        <v>6.6691356623556732</v>
      </c>
      <c r="D349" s="19">
        <v>5.3227592111724083E-5</v>
      </c>
      <c r="E349" s="19">
        <v>3.5498203277362062E-4</v>
      </c>
      <c r="F349">
        <f t="shared" si="15"/>
        <v>0.74101507359507446</v>
      </c>
      <c r="G349">
        <f t="shared" si="16"/>
        <v>2.8395923482844206E-2</v>
      </c>
      <c r="H349">
        <f t="shared" si="17"/>
        <v>2.1041807329439905E-2</v>
      </c>
    </row>
    <row r="350" spans="2:8" x14ac:dyDescent="0.25">
      <c r="B350" s="20">
        <v>14.7000000000005</v>
      </c>
      <c r="C350">
        <v>5.489712606867986</v>
      </c>
      <c r="D350" s="19">
        <v>5.0420323876922712E-5</v>
      </c>
      <c r="E350" s="19">
        <v>2.7679308762950956E-4</v>
      </c>
      <c r="F350">
        <f t="shared" si="15"/>
        <v>0.60996806742977594</v>
      </c>
      <c r="G350">
        <f t="shared" si="16"/>
        <v>2.6898298457389024E-2</v>
      </c>
      <c r="H350">
        <f t="shared" si="17"/>
        <v>1.6407103127202907E-2</v>
      </c>
    </row>
    <row r="351" spans="2:8" x14ac:dyDescent="0.25">
      <c r="B351" s="20">
        <v>14.8000000000005</v>
      </c>
      <c r="C351">
        <v>4.2509939010013378</v>
      </c>
      <c r="D351" s="19">
        <v>4.7601611775383262E-5</v>
      </c>
      <c r="E351" s="19">
        <v>2.0235416133498771E-4</v>
      </c>
      <c r="F351">
        <f t="shared" si="15"/>
        <v>0.47233265566681515</v>
      </c>
      <c r="G351">
        <f t="shared" si="16"/>
        <v>2.539456834336323E-2</v>
      </c>
      <c r="H351">
        <f t="shared" si="17"/>
        <v>1.1994683905133188E-2</v>
      </c>
    </row>
    <row r="352" spans="2:8" x14ac:dyDescent="0.25">
      <c r="B352" s="20">
        <v>14.9000000000005</v>
      </c>
      <c r="C352">
        <v>3.0539473102403676</v>
      </c>
      <c r="D352" s="19">
        <v>4.4783416807129577E-5</v>
      </c>
      <c r="E352" s="19">
        <v>1.3676619530150665E-4</v>
      </c>
      <c r="F352">
        <f t="shared" si="15"/>
        <v>0.33932747891559628</v>
      </c>
      <c r="G352">
        <f t="shared" si="16"/>
        <v>2.3891114110259914E-2</v>
      </c>
      <c r="H352">
        <f t="shared" si="17"/>
        <v>8.1069115195193265E-3</v>
      </c>
    </row>
    <row r="353" spans="2:8" x14ac:dyDescent="0.25">
      <c r="B353" s="20">
        <v>15.000000000000499</v>
      </c>
      <c r="C353">
        <v>1.988295749220659</v>
      </c>
      <c r="D353" s="19">
        <v>4.1977423004859115E-5</v>
      </c>
      <c r="E353" s="19">
        <v>8.3463531723798886E-5</v>
      </c>
      <c r="F353">
        <f t="shared" si="15"/>
        <v>0.22092174991340646</v>
      </c>
      <c r="G353">
        <f t="shared" si="16"/>
        <v>2.2394168970690905E-2</v>
      </c>
      <c r="H353">
        <f t="shared" si="17"/>
        <v>4.9473589968615436E-3</v>
      </c>
    </row>
    <row r="354" spans="2:8" x14ac:dyDescent="0.25">
      <c r="B354" s="20">
        <v>15.100000000000501</v>
      </c>
      <c r="C354">
        <v>1.1232482322361752</v>
      </c>
      <c r="D354" s="19">
        <v>3.9194990209104882E-5</v>
      </c>
      <c r="E354" s="19">
        <v>4.4025703464891251E-5</v>
      </c>
      <c r="F354">
        <f t="shared" si="15"/>
        <v>0.12480535913735274</v>
      </c>
      <c r="G354">
        <f t="shared" si="16"/>
        <v>2.0909793186820146E-2</v>
      </c>
      <c r="H354">
        <f t="shared" si="17"/>
        <v>2.6096542481688599E-3</v>
      </c>
    </row>
    <row r="355" spans="2:8" x14ac:dyDescent="0.25">
      <c r="B355" s="20">
        <v>15.2000000000005</v>
      </c>
      <c r="C355">
        <v>0.50089685695217379</v>
      </c>
      <c r="D355" s="19">
        <v>3.6447109452652601E-5</v>
      </c>
      <c r="E355" s="19">
        <v>1.825624256982555E-5</v>
      </c>
      <c r="F355">
        <f t="shared" si="15"/>
        <v>5.5655206328019291E-2</v>
      </c>
      <c r="G355">
        <f t="shared" si="16"/>
        <v>1.9443850268785871E-2</v>
      </c>
      <c r="H355">
        <f t="shared" si="17"/>
        <v>1.0821514985203909E-3</v>
      </c>
    </row>
    <row r="356" spans="2:8" x14ac:dyDescent="0.25">
      <c r="B356" s="20">
        <v>15.3000000000005</v>
      </c>
      <c r="C356">
        <v>0.13303429968057651</v>
      </c>
      <c r="D356" s="19">
        <v>3.3744361081181652E-5</v>
      </c>
      <c r="E356" s="19">
        <v>4.4891574446035029E-6</v>
      </c>
      <c r="F356">
        <f t="shared" si="15"/>
        <v>1.4781588853397384E-2</v>
      </c>
      <c r="G356">
        <f t="shared" si="16"/>
        <v>1.8001984632846905E-2</v>
      </c>
      <c r="H356">
        <f t="shared" si="17"/>
        <v>2.6609793538792084E-4</v>
      </c>
    </row>
    <row r="357" spans="2:8" x14ac:dyDescent="0.25">
      <c r="B357" s="20">
        <v>15.4000000000005</v>
      </c>
      <c r="C357">
        <v>1.7217803678222707E-3</v>
      </c>
      <c r="D357" s="19">
        <v>3.1096875723610877E-5</v>
      </c>
      <c r="E357" s="19">
        <v>5.3541990121522177E-8</v>
      </c>
      <c r="F357">
        <f t="shared" si="15"/>
        <v>1.9130892975803001E-4</v>
      </c>
      <c r="G357">
        <f t="shared" si="16"/>
        <v>1.6589600779793157E-2</v>
      </c>
      <c r="H357">
        <f t="shared" si="17"/>
        <v>3.1737387702952092E-6</v>
      </c>
    </row>
    <row r="358" spans="2:8" x14ac:dyDescent="0.25">
      <c r="B358" s="20">
        <v>15.500000000000499</v>
      </c>
      <c r="C358">
        <v>6.3474205112052831E-2</v>
      </c>
      <c r="D358" s="19">
        <v>2.851429821190663E-5</v>
      </c>
      <c r="E358" s="19">
        <v>1.8099224133288026E-6</v>
      </c>
      <c r="F358">
        <f t="shared" si="15"/>
        <v>7.0526894568947564E-3</v>
      </c>
      <c r="G358">
        <f t="shared" si="16"/>
        <v>1.5211844046838953E-2</v>
      </c>
      <c r="H358">
        <f t="shared" si="17"/>
        <v>1.0728441212906834E-4</v>
      </c>
    </row>
    <row r="359" spans="2:8" x14ac:dyDescent="0.25">
      <c r="B359" s="20">
        <v>15.600000000000501</v>
      </c>
      <c r="C359">
        <v>0.25648440382647242</v>
      </c>
      <c r="D359" s="19">
        <v>2.6005754536198366E-5</v>
      </c>
      <c r="E359" s="19">
        <v>6.6700704482744186E-6</v>
      </c>
      <c r="F359">
        <f t="shared" si="15"/>
        <v>2.8498267091830256E-2</v>
      </c>
      <c r="G359">
        <f t="shared" si="16"/>
        <v>1.3873582978796111E-2</v>
      </c>
      <c r="H359">
        <f t="shared" si="17"/>
        <v>3.9537307325040165E-4</v>
      </c>
    </row>
    <row r="360" spans="2:8" x14ac:dyDescent="0.25">
      <c r="B360" s="20">
        <v>15.7000000000005</v>
      </c>
      <c r="C360">
        <v>0.50993689325664293</v>
      </c>
      <c r="D360" s="19">
        <v>2.3579821907025084E-5</v>
      </c>
      <c r="E360" s="19">
        <v>1.20242211268133E-5</v>
      </c>
      <c r="F360">
        <f t="shared" si="15"/>
        <v>5.665965480629364E-2</v>
      </c>
      <c r="G360">
        <f t="shared" si="16"/>
        <v>1.2579393356843131E-2</v>
      </c>
      <c r="H360">
        <f t="shared" si="17"/>
        <v>7.1274408527131515E-4</v>
      </c>
    </row>
    <row r="361" spans="2:8" x14ac:dyDescent="0.25">
      <c r="B361" s="20">
        <v>15.8000000000005</v>
      </c>
      <c r="C361">
        <v>0.75420913932178379</v>
      </c>
      <c r="D361" s="19">
        <v>2.1244501982440335E-5</v>
      </c>
      <c r="E361" s="19">
        <v>1.6022797555496255E-5</v>
      </c>
      <c r="F361">
        <f t="shared" si="15"/>
        <v>8.3801015480198165E-2</v>
      </c>
      <c r="G361">
        <f t="shared" si="16"/>
        <v>1.1333543915687149E-2</v>
      </c>
      <c r="H361">
        <f t="shared" si="17"/>
        <v>9.4976248912400458E-4</v>
      </c>
    </row>
    <row r="362" spans="2:8" x14ac:dyDescent="0.25">
      <c r="B362" s="20">
        <v>15.9000000000005</v>
      </c>
      <c r="C362">
        <v>0.93065584300550841</v>
      </c>
      <c r="D362" s="19">
        <v>1.9007197303609831E-5</v>
      </c>
      <c r="E362" s="19">
        <v>1.7689159229763035E-5</v>
      </c>
      <c r="F362">
        <f t="shared" si="15"/>
        <v>0.10340620477838978</v>
      </c>
      <c r="G362">
        <f t="shared" si="16"/>
        <v>1.01399837723966E-2</v>
      </c>
      <c r="H362">
        <f t="shared" si="17"/>
        <v>1.0485372384179922E-3</v>
      </c>
    </row>
    <row r="363" spans="2:8" x14ac:dyDescent="0.25">
      <c r="B363" s="20">
        <v>16.000000000000501</v>
      </c>
      <c r="C363">
        <v>0.9997317377985584</v>
      </c>
      <c r="D363" s="19">
        <v>1.6874690968495052E-5</v>
      </c>
      <c r="E363" s="19">
        <v>1.6870164126747196E-5</v>
      </c>
      <c r="F363">
        <f t="shared" si="15"/>
        <v>0.11108130419983978</v>
      </c>
      <c r="G363">
        <f t="shared" si="16"/>
        <v>9.0023315826921191E-3</v>
      </c>
      <c r="H363">
        <f t="shared" si="17"/>
        <v>9.9999073304484843E-4</v>
      </c>
    </row>
    <row r="364" spans="2:8" x14ac:dyDescent="0.25">
      <c r="B364" s="20">
        <v>16.100000000000499</v>
      </c>
      <c r="C364">
        <v>0.94642308135968733</v>
      </c>
      <c r="D364" s="19">
        <v>1.4853129559281687E-5</v>
      </c>
      <c r="E364" s="19">
        <v>1.4057344645330029E-5</v>
      </c>
      <c r="F364">
        <f t="shared" si="15"/>
        <v>0.10515812015107633</v>
      </c>
      <c r="G364">
        <f t="shared" si="16"/>
        <v>7.9238664330493775E-3</v>
      </c>
      <c r="H364">
        <f t="shared" si="17"/>
        <v>8.3325889842768698E-4</v>
      </c>
    </row>
    <row r="365" spans="2:8" x14ac:dyDescent="0.25">
      <c r="B365" s="20">
        <v>16.2000000000005</v>
      </c>
      <c r="C365">
        <v>0.78230063690657436</v>
      </c>
      <c r="D365" s="19">
        <v>1.2948009325445247E-5</v>
      </c>
      <c r="E365" s="19">
        <v>1.0129235941968082E-5</v>
      </c>
      <c r="F365">
        <f t="shared" si="15"/>
        <v>8.6922292989619343E-2</v>
      </c>
      <c r="G365">
        <f t="shared" si="16"/>
        <v>6.9075204696233501E-3</v>
      </c>
      <c r="H365">
        <f t="shared" si="17"/>
        <v>6.0041751809239386E-4</v>
      </c>
    </row>
    <row r="366" spans="2:8" x14ac:dyDescent="0.25">
      <c r="B366" s="20">
        <v>16.300000000000502</v>
      </c>
      <c r="C366">
        <v>0.54393484949342019</v>
      </c>
      <c r="D366" s="19">
        <v>1.1164165610798304E-5</v>
      </c>
      <c r="E366" s="19">
        <v>6.0725787412291927E-6</v>
      </c>
      <c r="F366">
        <f t="shared" si="15"/>
        <v>6.0437205499268884E-2</v>
      </c>
      <c r="G366">
        <f t="shared" si="16"/>
        <v>5.955873257776057E-3</v>
      </c>
      <c r="H366">
        <f t="shared" si="17"/>
        <v>3.5995633600781162E-4</v>
      </c>
    </row>
    <row r="367" spans="2:8" x14ac:dyDescent="0.25">
      <c r="B367" s="20">
        <v>16.4000000000005</v>
      </c>
      <c r="C367">
        <v>0.28787397123492431</v>
      </c>
      <c r="D367" s="19">
        <v>9.5057654995873174E-6</v>
      </c>
      <c r="E367" s="19">
        <v>2.7364624639941353E-6</v>
      </c>
      <c r="F367">
        <f t="shared" si="15"/>
        <v>3.1985996803880465E-2</v>
      </c>
      <c r="G367">
        <f t="shared" si="16"/>
        <v>5.0711478589069454E-3</v>
      </c>
      <c r="H367">
        <f t="shared" si="17"/>
        <v>1.6220571920700283E-4</v>
      </c>
    </row>
    <row r="368" spans="2:8" x14ac:dyDescent="0.25">
      <c r="B368" s="20">
        <v>16.500000000000501</v>
      </c>
      <c r="C368">
        <v>8.2820956293198467E-2</v>
      </c>
      <c r="D368" s="19">
        <v>7.9763036437498105E-6</v>
      </c>
      <c r="E368" s="19">
        <v>6.6060509546028271E-7</v>
      </c>
      <c r="F368">
        <f t="shared" si="15"/>
        <v>9.2023284770220478E-3</v>
      </c>
      <c r="G368">
        <f t="shared" si="16"/>
        <v>4.2552086043727427E-3</v>
      </c>
      <c r="H368">
        <f t="shared" si="17"/>
        <v>3.9157827315688536E-5</v>
      </c>
    </row>
    <row r="369" spans="2:8" x14ac:dyDescent="0.25">
      <c r="B369" s="20">
        <v>16.600000000000499</v>
      </c>
      <c r="C369">
        <v>1.0061802628554672E-6</v>
      </c>
      <c r="D369" s="19">
        <v>6.5786012208619591E-6</v>
      </c>
      <c r="E369" s="19">
        <v>6.6192587056281836E-12</v>
      </c>
      <c r="F369">
        <f t="shared" si="15"/>
        <v>1.1179780698394077E-7</v>
      </c>
      <c r="G369">
        <f t="shared" si="16"/>
        <v>3.5095605395720178E-3</v>
      </c>
      <c r="H369">
        <f t="shared" si="17"/>
        <v>3.9236117180152748E-10</v>
      </c>
    </row>
    <row r="370" spans="2:8" x14ac:dyDescent="0.25">
      <c r="B370" s="20">
        <v>16.7000000000005</v>
      </c>
      <c r="C370">
        <v>0.10294444709566447</v>
      </c>
      <c r="D370" s="19">
        <v>5.3148079601374332E-6</v>
      </c>
      <c r="E370" s="19">
        <v>5.4712996687598441E-7</v>
      </c>
      <c r="F370">
        <f t="shared" si="15"/>
        <v>1.143827189951827E-2</v>
      </c>
      <c r="G370">
        <f t="shared" si="16"/>
        <v>2.8353505047776146E-3</v>
      </c>
      <c r="H370">
        <f t="shared" si="17"/>
        <v>3.2431510004082729E-5</v>
      </c>
    </row>
    <row r="371" spans="2:8" x14ac:dyDescent="0.25">
      <c r="B371" s="20">
        <v>16.800000000000502</v>
      </c>
      <c r="C371">
        <v>0.43799015441506567</v>
      </c>
      <c r="D371" s="19">
        <v>4.1864071621336921E-6</v>
      </c>
      <c r="E371" s="19">
        <v>1.8336051193872727E-6</v>
      </c>
      <c r="F371">
        <f t="shared" si="15"/>
        <v>4.8665572712785057E-2</v>
      </c>
      <c r="G371">
        <f t="shared" si="16"/>
        <v>2.2333698130559444E-3</v>
      </c>
      <c r="H371">
        <f t="shared" si="17"/>
        <v>1.0868822103181323E-4</v>
      </c>
    </row>
    <row r="372" spans="2:8" x14ac:dyDescent="0.25">
      <c r="B372" s="20">
        <v>16.9000000000005</v>
      </c>
      <c r="C372">
        <v>1.0267328245074918</v>
      </c>
      <c r="D372" s="19">
        <v>3.1942236266181267E-6</v>
      </c>
      <c r="E372" s="19">
        <v>3.2796142462661934E-6</v>
      </c>
      <c r="F372">
        <f t="shared" si="15"/>
        <v>0.11408142494527683</v>
      </c>
      <c r="G372">
        <f t="shared" si="16"/>
        <v>1.7040584796350936E-3</v>
      </c>
      <c r="H372">
        <f t="shared" si="17"/>
        <v>1.9440141954685347E-4</v>
      </c>
    </row>
    <row r="373" spans="2:8" x14ac:dyDescent="0.25">
      <c r="B373" s="20">
        <v>17.000000000000501</v>
      </c>
      <c r="C373">
        <v>1.8614029400135423</v>
      </c>
      <c r="D373" s="19">
        <v>2.338434392387804E-6</v>
      </c>
      <c r="E373" s="19">
        <v>4.35276865301944E-6</v>
      </c>
      <c r="F373">
        <f t="shared" si="15"/>
        <v>0.2068225488903935</v>
      </c>
      <c r="G373">
        <f t="shared" si="16"/>
        <v>1.2475109513975073E-3</v>
      </c>
      <c r="H373">
        <f t="shared" si="17"/>
        <v>2.5801339473671231E-4</v>
      </c>
    </row>
    <row r="374" spans="2:8" x14ac:dyDescent="0.25">
      <c r="B374" s="20">
        <v>17.100000000000499</v>
      </c>
      <c r="C374">
        <v>2.9038100611780755</v>
      </c>
      <c r="D374" s="19">
        <v>1.6185821827515188E-6</v>
      </c>
      <c r="E374" s="19">
        <v>4.7000552271174305E-6</v>
      </c>
      <c r="F374">
        <f t="shared" si="15"/>
        <v>0.32264556235311936</v>
      </c>
      <c r="G374">
        <f t="shared" si="16"/>
        <v>8.6348327979284142E-4</v>
      </c>
      <c r="H374">
        <f t="shared" si="17"/>
        <v>2.7859904839127724E-4</v>
      </c>
    </row>
    <row r="375" spans="2:8" x14ac:dyDescent="0.25">
      <c r="B375" s="20">
        <v>17.2000000000005</v>
      </c>
      <c r="C375">
        <v>4.0880422036405832</v>
      </c>
      <c r="D375" s="19">
        <v>1.0335914409146452E-6</v>
      </c>
      <c r="E375" s="19">
        <v>4.2253654317807517E-6</v>
      </c>
      <c r="F375">
        <f t="shared" si="15"/>
        <v>0.45422691151562017</v>
      </c>
      <c r="G375">
        <f t="shared" si="16"/>
        <v>5.5140167541545195E-4</v>
      </c>
      <c r="H375">
        <f t="shared" si="17"/>
        <v>2.5046148002849921E-4</v>
      </c>
    </row>
    <row r="376" spans="2:8" x14ac:dyDescent="0.25">
      <c r="B376" s="20">
        <v>17.300000000000502</v>
      </c>
      <c r="C376">
        <v>5.3266505136411659</v>
      </c>
      <c r="D376" s="19">
        <v>5.8178683067638827E-7</v>
      </c>
      <c r="E376" s="19">
        <v>3.0989751204520495E-6</v>
      </c>
      <c r="F376">
        <f t="shared" si="15"/>
        <v>0.59185005707124039</v>
      </c>
      <c r="G376">
        <f t="shared" si="16"/>
        <v>3.1037237777987569E-4</v>
      </c>
      <c r="H376">
        <f t="shared" si="17"/>
        <v>1.8369390950235601E-4</v>
      </c>
    </row>
    <row r="377" spans="2:8" x14ac:dyDescent="0.25">
      <c r="B377" s="20">
        <v>17.4000000000005</v>
      </c>
      <c r="C377">
        <v>6.5196164262956211</v>
      </c>
      <c r="D377" s="19">
        <v>2.6091406969096285E-7</v>
      </c>
      <c r="E377" s="19">
        <v>1.7010596546088419E-6</v>
      </c>
      <c r="F377">
        <f t="shared" si="15"/>
        <v>0.72440182514395757</v>
      </c>
      <c r="G377">
        <f t="shared" si="16"/>
        <v>1.3919276947547951E-4</v>
      </c>
      <c r="H377">
        <f t="shared" si="17"/>
        <v>1.0083149625487951E-4</v>
      </c>
    </row>
    <row r="378" spans="2:8" x14ac:dyDescent="0.25">
      <c r="B378" s="20">
        <v>17.500000000000501</v>
      </c>
      <c r="C378">
        <v>7.5650513543777276</v>
      </c>
      <c r="D378" s="19">
        <v>6.8162955078121553E-8</v>
      </c>
      <c r="E378" s="19">
        <v>5.1565625563213171E-7</v>
      </c>
      <c r="F378">
        <f t="shared" si="15"/>
        <v>0.84056126159752498</v>
      </c>
      <c r="G378">
        <f t="shared" si="16"/>
        <v>3.6363659898426177E-5</v>
      </c>
      <c r="H378">
        <f t="shared" si="17"/>
        <v>3.0565883840524439E-5</v>
      </c>
    </row>
    <row r="379" spans="2:8" x14ac:dyDescent="0.25">
      <c r="B379" s="20">
        <v>17.600000000000499</v>
      </c>
      <c r="C379">
        <v>8.3703596431441305</v>
      </c>
      <c r="D379" s="19">
        <v>1.9243441744142776E-10</v>
      </c>
      <c r="E379" s="19">
        <v>1.6107452817036778E-9</v>
      </c>
      <c r="F379">
        <f t="shared" si="15"/>
        <v>0.93003996034934744</v>
      </c>
      <c r="G379">
        <f t="shared" si="16"/>
        <v>1.026601575675802E-7</v>
      </c>
      <c r="H379">
        <f t="shared" si="17"/>
        <v>9.547804887361004E-8</v>
      </c>
    </row>
    <row r="380" spans="2:8" x14ac:dyDescent="0.25">
      <c r="B380" s="20">
        <v>17.7000000000005</v>
      </c>
      <c r="C380">
        <v>8.862531256903118</v>
      </c>
      <c r="D380" s="19">
        <v>5.3157569141317664E-8</v>
      </c>
      <c r="E380" s="19">
        <v>4.7111061805591641E-7</v>
      </c>
      <c r="F380">
        <f t="shared" si="15"/>
        <v>0.98472569521145714</v>
      </c>
      <c r="G380">
        <f t="shared" si="16"/>
        <v>2.835856753960468E-5</v>
      </c>
      <c r="H380">
        <f t="shared" si="17"/>
        <v>2.7925410135638282E-5</v>
      </c>
    </row>
    <row r="381" spans="2:8" x14ac:dyDescent="0.25">
      <c r="B381" s="20">
        <v>17.800000000000502</v>
      </c>
      <c r="C381">
        <v>8.9963295671429044</v>
      </c>
      <c r="D381" s="19">
        <v>2.2273823207010785E-7</v>
      </c>
      <c r="E381" s="19">
        <v>2.0038265429054491E-6</v>
      </c>
      <c r="F381">
        <f t="shared" si="15"/>
        <v>0.99959217412698897</v>
      </c>
      <c r="G381">
        <f t="shared" si="16"/>
        <v>1.1882667510660592E-4</v>
      </c>
      <c r="H381">
        <f t="shared" si="17"/>
        <v>1.1877821451409357E-4</v>
      </c>
    </row>
    <row r="382" spans="2:8" x14ac:dyDescent="0.25">
      <c r="B382" s="20">
        <v>17.9000000000005</v>
      </c>
      <c r="C382">
        <v>8.7593897313509608</v>
      </c>
      <c r="D382" s="19">
        <v>5.0416937631788464E-7</v>
      </c>
      <c r="E382" s="19">
        <v>4.4162160577804971E-6</v>
      </c>
      <c r="F382">
        <f t="shared" si="15"/>
        <v>0.97326552570566194</v>
      </c>
      <c r="G382">
        <f t="shared" si="16"/>
        <v>2.6896491959031471E-4</v>
      </c>
      <c r="H382">
        <f t="shared" si="17"/>
        <v>2.6177428386144877E-4</v>
      </c>
    </row>
    <row r="383" spans="2:8" x14ac:dyDescent="0.25">
      <c r="B383" s="20">
        <v>18.000000000000501</v>
      </c>
      <c r="C383">
        <v>8.1736139077735306</v>
      </c>
      <c r="D383" s="19">
        <v>8.9227270904837248E-7</v>
      </c>
      <c r="E383" s="19">
        <v>7.2930926242045424E-6</v>
      </c>
      <c r="F383">
        <f t="shared" si="15"/>
        <v>0.90817932308594751</v>
      </c>
      <c r="G383">
        <f t="shared" si="16"/>
        <v>4.760107787477184E-4</v>
      </c>
      <c r="H383">
        <f t="shared" si="17"/>
        <v>4.3230314682471768E-4</v>
      </c>
    </row>
    <row r="384" spans="2:8" x14ac:dyDescent="0.25">
      <c r="B384" s="20">
        <v>18.100000000000499</v>
      </c>
      <c r="C384">
        <v>7.292695512029697</v>
      </c>
      <c r="D384" s="19">
        <v>1.3814896005819366E-6</v>
      </c>
      <c r="E384" s="19">
        <v>1.0074783010079588E-5</v>
      </c>
      <c r="F384">
        <f t="shared" si="15"/>
        <v>0.81029950133663264</v>
      </c>
      <c r="G384">
        <f t="shared" si="16"/>
        <v>7.3699882775326675E-4</v>
      </c>
      <c r="H384">
        <f t="shared" si="17"/>
        <v>5.9718978261415483E-4</v>
      </c>
    </row>
    <row r="385" spans="2:8" x14ac:dyDescent="0.25">
      <c r="B385" s="20">
        <v>18.2000000000005</v>
      </c>
      <c r="C385">
        <v>6.1960712000297624</v>
      </c>
      <c r="D385" s="19">
        <v>1.9659150571458895E-6</v>
      </c>
      <c r="E385" s="19">
        <v>1.2180949667286511E-5</v>
      </c>
      <c r="F385">
        <f t="shared" si="15"/>
        <v>0.68845235555886219</v>
      </c>
      <c r="G385">
        <f t="shared" si="16"/>
        <v>1.0487788630248786E-3</v>
      </c>
      <c r="H385">
        <f t="shared" si="17"/>
        <v>7.2203427870982289E-4</v>
      </c>
    </row>
    <row r="386" spans="2:8" x14ac:dyDescent="0.25">
      <c r="B386" s="20">
        <v>18.300000000000502</v>
      </c>
      <c r="C386">
        <v>4.9800290516654586</v>
      </c>
      <c r="D386" s="19">
        <v>2.6393325841223835E-6</v>
      </c>
      <c r="E386" s="19">
        <v>1.3143952945936738E-5</v>
      </c>
      <c r="F386">
        <f t="shared" si="15"/>
        <v>0.55333656129616182</v>
      </c>
      <c r="G386">
        <f t="shared" si="16"/>
        <v>1.4080345011137326E-3</v>
      </c>
      <c r="H386">
        <f t="shared" si="17"/>
        <v>7.7911696903262958E-4</v>
      </c>
    </row>
    <row r="387" spans="2:8" x14ac:dyDescent="0.25">
      <c r="B387" s="20">
        <v>18.4000000000005</v>
      </c>
      <c r="C387">
        <v>3.747041855425592</v>
      </c>
      <c r="D387" s="19">
        <v>3.3952497659716502E-6</v>
      </c>
      <c r="E387" s="19">
        <v>1.2722142982719719E-5</v>
      </c>
      <c r="F387">
        <f t="shared" si="15"/>
        <v>0.41633798393617671</v>
      </c>
      <c r="G387">
        <f t="shared" si="16"/>
        <v>1.8113021599269342E-3</v>
      </c>
      <c r="H387">
        <f t="shared" si="17"/>
        <v>7.5411388956322207E-4</v>
      </c>
    </row>
    <row r="388" spans="2:8" x14ac:dyDescent="0.25">
      <c r="B388" s="20">
        <v>18.500000000000501</v>
      </c>
      <c r="C388">
        <v>2.5946037942874898</v>
      </c>
      <c r="D388" s="19">
        <v>4.2269343890893258E-6</v>
      </c>
      <c r="E388" s="19">
        <v>1.0967220004135437E-5</v>
      </c>
      <c r="F388">
        <f t="shared" ref="F388:F403" si="18">C388/$C$203</f>
        <v>0.28828931047638762</v>
      </c>
      <c r="G388">
        <f t="shared" ref="G388:G403" si="19">D388/$D$203</f>
        <v>2.2549903295953455E-3</v>
      </c>
      <c r="H388">
        <f t="shared" ref="H388:H403" si="20">E388/$E$203</f>
        <v>6.5008960724996425E-4</v>
      </c>
    </row>
    <row r="389" spans="2:8" x14ac:dyDescent="0.25">
      <c r="B389" s="20">
        <v>18.600000000000499</v>
      </c>
      <c r="C389">
        <v>1.604901690308185</v>
      </c>
      <c r="D389" s="19">
        <v>5.127450934678263E-6</v>
      </c>
      <c r="E389" s="19">
        <v>8.2290546720374274E-6</v>
      </c>
      <c r="F389">
        <f t="shared" si="18"/>
        <v>0.17832241003424271</v>
      </c>
      <c r="G389">
        <f t="shared" si="19"/>
        <v>2.7353990407372178E-3</v>
      </c>
      <c r="H389">
        <f t="shared" si="20"/>
        <v>4.8778294934961636E-4</v>
      </c>
    </row>
    <row r="390" spans="2:8" x14ac:dyDescent="0.25">
      <c r="B390" s="20">
        <v>18.7000000000005</v>
      </c>
      <c r="C390">
        <v>0.83654203999454979</v>
      </c>
      <c r="D390" s="19">
        <v>6.0896972702701391E-6</v>
      </c>
      <c r="E390" s="19">
        <v>5.0942877774210233E-6</v>
      </c>
      <c r="F390">
        <f t="shared" si="18"/>
        <v>9.2949115554949946E-2</v>
      </c>
      <c r="G390">
        <f t="shared" si="19"/>
        <v>3.2487394386977652E-3</v>
      </c>
      <c r="H390">
        <f t="shared" si="20"/>
        <v>3.019674574954418E-4</v>
      </c>
    </row>
    <row r="391" spans="2:8" x14ac:dyDescent="0.25">
      <c r="B391" s="20">
        <v>18.800000000000601</v>
      </c>
      <c r="C391">
        <v>0.31929616196870919</v>
      </c>
      <c r="D391" s="19">
        <v>7.1064413707920158E-6</v>
      </c>
      <c r="E391" s="19">
        <v>2.2690594549495431E-6</v>
      </c>
      <c r="F391">
        <f t="shared" si="18"/>
        <v>3.5477351329856563E-2</v>
      </c>
      <c r="G391">
        <f t="shared" si="19"/>
        <v>3.7911533735504217E-3</v>
      </c>
      <c r="H391">
        <f t="shared" si="20"/>
        <v>1.3450008017881925E-4</v>
      </c>
    </row>
    <row r="392" spans="2:8" x14ac:dyDescent="0.25">
      <c r="B392" s="20">
        <v>18.900000000000599</v>
      </c>
      <c r="C392">
        <v>5.2450003884974596E-2</v>
      </c>
      <c r="D392" s="19">
        <v>8.1703579030318502E-6</v>
      </c>
      <c r="E392" s="19">
        <v>4.2853530375565345E-7</v>
      </c>
      <c r="F392">
        <f t="shared" si="18"/>
        <v>5.827778209441619E-3</v>
      </c>
      <c r="G392">
        <f t="shared" si="19"/>
        <v>4.3587329172239918E-3</v>
      </c>
      <c r="H392">
        <f t="shared" si="20"/>
        <v>2.5401728715773884E-5</v>
      </c>
    </row>
    <row r="393" spans="2:8" x14ac:dyDescent="0.25">
      <c r="B393" s="20">
        <v>19.0000000000006</v>
      </c>
      <c r="C393">
        <v>6.8989914747320082E-3</v>
      </c>
      <c r="D393" s="19">
        <v>9.2740645109781868E-6</v>
      </c>
      <c r="E393" s="19">
        <v>6.3981691997353185E-8</v>
      </c>
      <c r="F393">
        <f t="shared" si="18"/>
        <v>7.665546083035562E-4</v>
      </c>
      <c r="G393">
        <f t="shared" si="19"/>
        <v>4.947539721051785E-3</v>
      </c>
      <c r="H393">
        <f t="shared" si="20"/>
        <v>3.7925593729371368E-6</v>
      </c>
    </row>
    <row r="394" spans="2:8" x14ac:dyDescent="0.25">
      <c r="B394" s="20">
        <v>19.100000000000598</v>
      </c>
      <c r="C394">
        <v>0.13066683819253405</v>
      </c>
      <c r="D394" s="19">
        <v>1.0410157643774047E-5</v>
      </c>
      <c r="E394" s="19">
        <v>1.3602623843977949E-6</v>
      </c>
      <c r="F394">
        <f t="shared" si="18"/>
        <v>1.4518537576948222E-2</v>
      </c>
      <c r="G394">
        <f t="shared" si="19"/>
        <v>5.5536241293139841E-3</v>
      </c>
      <c r="H394">
        <f t="shared" si="20"/>
        <v>8.0630500609691429E-5</v>
      </c>
    </row>
    <row r="395" spans="2:8" x14ac:dyDescent="0.25">
      <c r="B395" s="20">
        <v>19.2000000000006</v>
      </c>
      <c r="C395">
        <v>0.35710737488997141</v>
      </c>
      <c r="D395" s="19">
        <v>1.1571247772909992E-5</v>
      </c>
      <c r="E395" s="19">
        <v>4.1321779163853152E-6</v>
      </c>
      <c r="F395">
        <f t="shared" si="18"/>
        <v>3.9678597209996808E-2</v>
      </c>
      <c r="G395">
        <f t="shared" si="19"/>
        <v>6.17304396695056E-3</v>
      </c>
      <c r="H395">
        <f t="shared" si="20"/>
        <v>2.4493772512423212E-4</v>
      </c>
    </row>
    <row r="396" spans="2:8" x14ac:dyDescent="0.25">
      <c r="B396" s="20">
        <v>19.300000000000601</v>
      </c>
      <c r="C396">
        <v>0.61472190884751066</v>
      </c>
      <c r="D396" s="19">
        <v>1.2749993850743237E-5</v>
      </c>
      <c r="E396" s="19">
        <v>7.8377005577229059E-6</v>
      </c>
      <c r="F396">
        <f t="shared" si="18"/>
        <v>6.8302434316390048E-2</v>
      </c>
      <c r="G396">
        <f t="shared" si="19"/>
        <v>6.8018829225358337E-3</v>
      </c>
      <c r="H396">
        <f t="shared" si="20"/>
        <v>4.6458516154427898E-4</v>
      </c>
    </row>
    <row r="397" spans="2:8" x14ac:dyDescent="0.25">
      <c r="B397" s="20">
        <v>19.400000000000599</v>
      </c>
      <c r="C397">
        <v>0.83733150791182853</v>
      </c>
      <c r="D397" s="19">
        <v>1.3939136868450055E-5</v>
      </c>
      <c r="E397" s="19">
        <v>1.1671678493048648E-5</v>
      </c>
      <c r="F397">
        <f t="shared" si="18"/>
        <v>9.3036834212425354E-2</v>
      </c>
      <c r="G397">
        <f t="shared" si="19"/>
        <v>7.4362684508175779E-3</v>
      </c>
      <c r="H397">
        <f t="shared" si="20"/>
        <v>6.9184687501780407E-4</v>
      </c>
    </row>
    <row r="398" spans="2:8" x14ac:dyDescent="0.25">
      <c r="B398" s="20">
        <v>19.5000000000006</v>
      </c>
      <c r="C398">
        <v>0.97330753737280529</v>
      </c>
      <c r="D398" s="19">
        <v>1.5131532378055583E-5</v>
      </c>
      <c r="E398" s="19">
        <v>1.4727634515562147E-5</v>
      </c>
      <c r="F398">
        <f t="shared" si="18"/>
        <v>0.10814528193031166</v>
      </c>
      <c r="G398">
        <f t="shared" si="19"/>
        <v>8.072389122610801E-3</v>
      </c>
      <c r="H398">
        <f t="shared" si="20"/>
        <v>8.7299079751592616E-4</v>
      </c>
    </row>
    <row r="399" spans="2:8" x14ac:dyDescent="0.25">
      <c r="B399" s="20">
        <v>19.600000000000598</v>
      </c>
      <c r="C399">
        <v>0.99268894219908355</v>
      </c>
      <c r="D399" s="19">
        <v>1.6320181850205063E-5</v>
      </c>
      <c r="E399" s="19">
        <v>1.6200864057376746E-5</v>
      </c>
      <c r="F399">
        <f t="shared" si="18"/>
        <v>0.11029877135545368</v>
      </c>
      <c r="G399">
        <f t="shared" si="19"/>
        <v>8.7065113535814056E-3</v>
      </c>
      <c r="H399">
        <f t="shared" si="20"/>
        <v>9.6031750509233691E-4</v>
      </c>
    </row>
    <row r="400" spans="2:8" x14ac:dyDescent="0.25">
      <c r="B400" s="20">
        <v>19.7000000000006</v>
      </c>
      <c r="C400">
        <v>0.8912854264822424</v>
      </c>
      <c r="D400" s="19">
        <v>1.7498262746804569E-5</v>
      </c>
      <c r="E400" s="19">
        <v>1.5595946574984044E-5</v>
      </c>
      <c r="F400">
        <f t="shared" si="18"/>
        <v>9.9031714053582451E-2</v>
      </c>
      <c r="G400">
        <f t="shared" si="19"/>
        <v>9.3349954474367738E-3</v>
      </c>
      <c r="H400">
        <f t="shared" si="20"/>
        <v>9.2446059984205243E-4</v>
      </c>
    </row>
    <row r="401" spans="2:12" x14ac:dyDescent="0.25">
      <c r="B401" s="20">
        <v>19.800000000000601</v>
      </c>
      <c r="C401">
        <v>0.69124812381614165</v>
      </c>
      <c r="D401" s="19">
        <v>1.8659157195530971E-5</v>
      </c>
      <c r="E401" s="19">
        <v>1.2898107403401242E-5</v>
      </c>
      <c r="F401">
        <f t="shared" si="18"/>
        <v>7.6805347090682374E-2</v>
      </c>
      <c r="G401">
        <f t="shared" si="19"/>
        <v>9.9543108932397886E-3</v>
      </c>
      <c r="H401">
        <f t="shared" si="20"/>
        <v>7.6454430320384249E-4</v>
      </c>
      <c r="L401" t="s">
        <v>49</v>
      </c>
    </row>
    <row r="402" spans="2:12" x14ac:dyDescent="0.25">
      <c r="B402" s="20">
        <v>19.900000000000599</v>
      </c>
      <c r="C402">
        <v>0.43803606337072093</v>
      </c>
      <c r="D402" s="19">
        <v>1.979647916144808E-5</v>
      </c>
      <c r="E402" s="19">
        <v>8.6715718004812268E-6</v>
      </c>
      <c r="F402">
        <f t="shared" si="18"/>
        <v>4.867067370785786E-2</v>
      </c>
      <c r="G402">
        <f t="shared" si="19"/>
        <v>1.0561050860957146E-2</v>
      </c>
      <c r="H402">
        <f t="shared" si="20"/>
        <v>5.1401346046573663E-4</v>
      </c>
    </row>
    <row r="403" spans="2:12" x14ac:dyDescent="0.25">
      <c r="B403" s="20">
        <v>20.0000000000006</v>
      </c>
      <c r="C403">
        <v>0.19416227396090333</v>
      </c>
      <c r="D403" s="19">
        <v>2.0904100019527015E-5</v>
      </c>
      <c r="E403" s="19">
        <v>4.0587875948975285E-6</v>
      </c>
      <c r="F403">
        <f t="shared" si="18"/>
        <v>2.1573585995655918E-2</v>
      </c>
      <c r="G403">
        <f t="shared" si="19"/>
        <v>1.1151945843920015E-2</v>
      </c>
      <c r="H403">
        <f t="shared" si="20"/>
        <v>2.4058746268270604E-4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単スリット</vt:lpstr>
      <vt:lpstr> 回折格子IS</vt:lpstr>
      <vt:lpstr>回折格子L2・Ig</vt:lpstr>
      <vt:lpstr>規格化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荒木伸太郎</dc:creator>
  <cp:keywords/>
  <dc:description/>
  <cp:lastModifiedBy>栗山淳</cp:lastModifiedBy>
  <cp:revision/>
  <dcterms:created xsi:type="dcterms:W3CDTF">2020-09-16T07:55:57Z</dcterms:created>
  <dcterms:modified xsi:type="dcterms:W3CDTF">2023-06-12T07:52:33Z</dcterms:modified>
  <cp:category/>
  <cp:contentStatus/>
</cp:coreProperties>
</file>