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kurit\Documents\東京理科大学\情報基礎　第3講　演習1　8223036　栗山淳\"/>
    </mc:Choice>
  </mc:AlternateContent>
  <xr:revisionPtr revIDLastSave="0" documentId="8_{F6E1A149-2882-4081-B322-E0023518A707}" xr6:coauthVersionLast="47" xr6:coauthVersionMax="47" xr10:uidLastSave="{00000000-0000-0000-0000-000000000000}"/>
  <bookViews>
    <workbookView xWindow="-83" yWindow="0" windowWidth="10965" windowHeight="13763" xr2:uid="{4C8A3F83-35DF-45F8-BC83-1476867FA97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" i="1" l="1"/>
  <c r="L6" i="1"/>
  <c r="L7" i="1"/>
  <c r="L8" i="1"/>
  <c r="L9" i="1"/>
  <c r="L10" i="1"/>
  <c r="L11" i="1"/>
  <c r="L4" i="1"/>
  <c r="K5" i="1"/>
  <c r="K6" i="1"/>
  <c r="K7" i="1"/>
  <c r="K8" i="1"/>
  <c r="K9" i="1"/>
  <c r="K10" i="1"/>
  <c r="K11" i="1"/>
  <c r="K4" i="1"/>
  <c r="J5" i="1"/>
  <c r="J6" i="1"/>
  <c r="J7" i="1"/>
  <c r="J8" i="1"/>
  <c r="J9" i="1"/>
  <c r="J10" i="1"/>
  <c r="J11" i="1"/>
  <c r="J4" i="1"/>
  <c r="E12" i="1"/>
  <c r="F12" i="1"/>
  <c r="G12" i="1"/>
  <c r="H12" i="1"/>
  <c r="I12" i="1"/>
  <c r="D12" i="1"/>
  <c r="I5" i="1"/>
  <c r="I6" i="1"/>
  <c r="I7" i="1"/>
  <c r="I8" i="1"/>
  <c r="I9" i="1"/>
  <c r="I10" i="1"/>
  <c r="I11" i="1"/>
  <c r="I4" i="1"/>
</calcChain>
</file>

<file path=xl/sharedStrings.xml><?xml version="1.0" encoding="utf-8"?>
<sst xmlns="http://schemas.openxmlformats.org/spreadsheetml/2006/main" count="22" uniqueCount="19">
  <si>
    <t>氏名</t>
    <rPh sb="0" eb="2">
      <t>シメイ</t>
    </rPh>
    <phoneticPr fontId="1"/>
  </si>
  <si>
    <t>４月</t>
    <rPh sb="1" eb="2">
      <t>ガツ</t>
    </rPh>
    <phoneticPr fontId="1"/>
  </si>
  <si>
    <t>６月</t>
    <rPh sb="1" eb="2">
      <t>ガツ</t>
    </rPh>
    <phoneticPr fontId="1"/>
  </si>
  <si>
    <t>７月</t>
    <rPh sb="1" eb="2">
      <t>ガツ</t>
    </rPh>
    <phoneticPr fontId="1"/>
  </si>
  <si>
    <t>８月</t>
    <rPh sb="1" eb="2">
      <t>ガツ</t>
    </rPh>
    <phoneticPr fontId="1"/>
  </si>
  <si>
    <t>９月</t>
    <rPh sb="1" eb="2">
      <t>ガツ</t>
    </rPh>
    <phoneticPr fontId="1"/>
  </si>
  <si>
    <t>総合点</t>
    <rPh sb="0" eb="3">
      <t>ソウゴウテン</t>
    </rPh>
    <phoneticPr fontId="1"/>
  </si>
  <si>
    <t>平均点</t>
    <rPh sb="0" eb="3">
      <t>ヘイキンテン</t>
    </rPh>
    <phoneticPr fontId="1"/>
  </si>
  <si>
    <t>標準偏差</t>
    <rPh sb="0" eb="4">
      <t>ヒョウジュンヘンサ</t>
    </rPh>
    <phoneticPr fontId="1"/>
  </si>
  <si>
    <t>評価</t>
    <rPh sb="0" eb="2">
      <t>ヒョウカ</t>
    </rPh>
    <phoneticPr fontId="1"/>
  </si>
  <si>
    <t>A</t>
    <phoneticPr fontId="1"/>
  </si>
  <si>
    <t>B</t>
    <phoneticPr fontId="1"/>
  </si>
  <si>
    <t>C</t>
    <phoneticPr fontId="1"/>
  </si>
  <si>
    <t>D</t>
    <phoneticPr fontId="1"/>
  </si>
  <si>
    <t>E</t>
    <phoneticPr fontId="1"/>
  </si>
  <si>
    <t>F</t>
    <phoneticPr fontId="1"/>
  </si>
  <si>
    <t>G</t>
    <phoneticPr fontId="1"/>
  </si>
  <si>
    <t>H</t>
    <phoneticPr fontId="1"/>
  </si>
  <si>
    <t>学籍番号</t>
    <rPh sb="0" eb="1">
      <t>ガク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</si>
</sst>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4" formatCode="0.0"/>
  </numFmts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ck">
        <color auto="1"/>
      </top>
      <bottom style="double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184" fontId="0" fillId="0" borderId="0" xfId="0" applyNumberFormat="1" applyAlignment="1">
      <alignment horizontal="center" vertical="center"/>
    </xf>
    <xf numFmtId="184" fontId="0" fillId="0" borderId="2" xfId="0" applyNumberFormat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B3FE3-8BBF-43E0-A5F7-55A44A835BAE}">
  <dimension ref="B2:L17"/>
  <sheetViews>
    <sheetView tabSelected="1" topLeftCell="A2" workbookViewId="0">
      <selection activeCell="D12" sqref="D12"/>
    </sheetView>
  </sheetViews>
  <sheetFormatPr defaultRowHeight="17.649999999999999" x14ac:dyDescent="0.7"/>
  <cols>
    <col min="11" max="11" width="16.8125" bestFit="1" customWidth="1"/>
  </cols>
  <sheetData>
    <row r="2" spans="2:12" ht="18" thickBot="1" x14ac:dyDescent="0.75"/>
    <row r="3" spans="2:12" ht="18.399999999999999" thickTop="1" thickBot="1" x14ac:dyDescent="0.75">
      <c r="B3" s="1" t="s">
        <v>18</v>
      </c>
      <c r="C3" s="1" t="s">
        <v>0</v>
      </c>
      <c r="D3" s="1" t="s">
        <v>1</v>
      </c>
      <c r="E3" s="1" t="s">
        <v>2</v>
      </c>
      <c r="F3" s="1" t="s">
        <v>3</v>
      </c>
      <c r="G3" s="1" t="s">
        <v>4</v>
      </c>
      <c r="H3" s="1" t="s">
        <v>5</v>
      </c>
      <c r="I3" s="1" t="s">
        <v>6</v>
      </c>
      <c r="J3" s="1" t="s">
        <v>7</v>
      </c>
      <c r="K3" s="1" t="s">
        <v>8</v>
      </c>
      <c r="L3" s="1" t="s">
        <v>9</v>
      </c>
    </row>
    <row r="4" spans="2:12" ht="18" thickTop="1" x14ac:dyDescent="0.7">
      <c r="B4" s="2">
        <v>10001</v>
      </c>
      <c r="C4" s="2" t="s">
        <v>10</v>
      </c>
      <c r="D4" s="2">
        <v>58</v>
      </c>
      <c r="E4" s="2">
        <v>65</v>
      </c>
      <c r="F4" s="2">
        <v>65</v>
      </c>
      <c r="G4" s="2">
        <v>65</v>
      </c>
      <c r="H4" s="2">
        <v>45</v>
      </c>
      <c r="I4" s="2">
        <f>D4+E4+F4+G4+H4</f>
        <v>298</v>
      </c>
      <c r="J4" s="2">
        <f>(D4+E4+F4+G4+H4)/5</f>
        <v>59.6</v>
      </c>
      <c r="K4" s="4">
        <f>STDEV(D4:H4)</f>
        <v>8.7063195438715777</v>
      </c>
      <c r="L4" s="2" t="str">
        <f>IF(I4&gt;=$I$12,$F$16,$F$17)</f>
        <v>A</v>
      </c>
    </row>
    <row r="5" spans="2:12" x14ac:dyDescent="0.7">
      <c r="B5" s="2">
        <v>10002</v>
      </c>
      <c r="C5" s="2" t="s">
        <v>11</v>
      </c>
      <c r="D5" s="2">
        <v>60</v>
      </c>
      <c r="E5" s="2">
        <v>84</v>
      </c>
      <c r="F5" s="2">
        <v>84</v>
      </c>
      <c r="G5" s="2">
        <v>48</v>
      </c>
      <c r="H5" s="2">
        <v>35</v>
      </c>
      <c r="I5" s="2">
        <f t="shared" ref="I5:I11" si="0">D5+E5+F5+G5+H5</f>
        <v>311</v>
      </c>
      <c r="J5" s="2">
        <f t="shared" ref="J5:J11" si="1">(D5+E5+F5+G5+H5)/5</f>
        <v>62.2</v>
      </c>
      <c r="K5" s="4">
        <f t="shared" ref="K5:K11" si="2">STDEV(D5:H5)</f>
        <v>21.776133724791457</v>
      </c>
      <c r="L5" s="2" t="str">
        <f t="shared" ref="L5:L11" si="3">IF(I5&gt;=$I$12,$F$16,$F$17)</f>
        <v>A</v>
      </c>
    </row>
    <row r="6" spans="2:12" x14ac:dyDescent="0.7">
      <c r="B6" s="2">
        <v>10003</v>
      </c>
      <c r="C6" s="2" t="s">
        <v>12</v>
      </c>
      <c r="D6" s="2">
        <v>86</v>
      </c>
      <c r="E6" s="2">
        <v>25</v>
      </c>
      <c r="F6" s="2">
        <v>65</v>
      </c>
      <c r="G6" s="2">
        <v>43</v>
      </c>
      <c r="H6" s="2">
        <v>49</v>
      </c>
      <c r="I6" s="2">
        <f t="shared" si="0"/>
        <v>268</v>
      </c>
      <c r="J6" s="2">
        <f t="shared" si="1"/>
        <v>53.6</v>
      </c>
      <c r="K6" s="4">
        <f t="shared" si="2"/>
        <v>23.082460874005619</v>
      </c>
      <c r="L6" s="2" t="str">
        <f t="shared" si="3"/>
        <v>B</v>
      </c>
    </row>
    <row r="7" spans="2:12" x14ac:dyDescent="0.7">
      <c r="B7" s="2">
        <v>10004</v>
      </c>
      <c r="C7" s="2" t="s">
        <v>13</v>
      </c>
      <c r="D7" s="2">
        <v>52</v>
      </c>
      <c r="E7" s="2">
        <v>65</v>
      </c>
      <c r="F7" s="2">
        <v>98</v>
      </c>
      <c r="G7" s="2">
        <v>95</v>
      </c>
      <c r="H7" s="2">
        <v>34</v>
      </c>
      <c r="I7" s="2">
        <f t="shared" si="0"/>
        <v>344</v>
      </c>
      <c r="J7" s="2">
        <f t="shared" si="1"/>
        <v>68.8</v>
      </c>
      <c r="K7" s="4">
        <f t="shared" si="2"/>
        <v>27.598913022073891</v>
      </c>
      <c r="L7" s="2" t="str">
        <f t="shared" si="3"/>
        <v>A</v>
      </c>
    </row>
    <row r="8" spans="2:12" x14ac:dyDescent="0.7">
      <c r="B8" s="2">
        <v>10005</v>
      </c>
      <c r="C8" s="2" t="s">
        <v>14</v>
      </c>
      <c r="D8" s="2">
        <v>49</v>
      </c>
      <c r="E8" s="2">
        <v>84</v>
      </c>
      <c r="F8" s="2">
        <v>13</v>
      </c>
      <c r="G8" s="2">
        <v>38</v>
      </c>
      <c r="H8" s="2">
        <v>35</v>
      </c>
      <c r="I8" s="2">
        <f t="shared" si="0"/>
        <v>219</v>
      </c>
      <c r="J8" s="2">
        <f t="shared" si="1"/>
        <v>43.8</v>
      </c>
      <c r="K8" s="4">
        <f t="shared" si="2"/>
        <v>25.994230129011321</v>
      </c>
      <c r="L8" s="2" t="str">
        <f t="shared" si="3"/>
        <v>B</v>
      </c>
    </row>
    <row r="9" spans="2:12" x14ac:dyDescent="0.7">
      <c r="B9" s="2">
        <v>10006</v>
      </c>
      <c r="C9" s="2" t="s">
        <v>15</v>
      </c>
      <c r="D9" s="2">
        <v>35</v>
      </c>
      <c r="E9" s="2">
        <v>90</v>
      </c>
      <c r="F9" s="2">
        <v>98</v>
      </c>
      <c r="G9" s="2">
        <v>16</v>
      </c>
      <c r="H9" s="2">
        <v>46</v>
      </c>
      <c r="I9" s="2">
        <f t="shared" si="0"/>
        <v>285</v>
      </c>
      <c r="J9" s="4">
        <f t="shared" si="1"/>
        <v>57</v>
      </c>
      <c r="K9" s="4">
        <f t="shared" si="2"/>
        <v>35.552777669262355</v>
      </c>
      <c r="L9" s="2" t="str">
        <f t="shared" si="3"/>
        <v>A</v>
      </c>
    </row>
    <row r="10" spans="2:12" x14ac:dyDescent="0.7">
      <c r="B10" s="2">
        <v>10007</v>
      </c>
      <c r="C10" s="2" t="s">
        <v>16</v>
      </c>
      <c r="D10" s="2">
        <v>46</v>
      </c>
      <c r="E10" s="2">
        <v>72</v>
      </c>
      <c r="F10" s="2">
        <v>15</v>
      </c>
      <c r="G10" s="2">
        <v>68</v>
      </c>
      <c r="H10" s="2">
        <v>36</v>
      </c>
      <c r="I10" s="2">
        <f t="shared" si="0"/>
        <v>237</v>
      </c>
      <c r="J10" s="2">
        <f t="shared" si="1"/>
        <v>47.4</v>
      </c>
      <c r="K10" s="4">
        <f t="shared" si="2"/>
        <v>23.511699215496957</v>
      </c>
      <c r="L10" s="2" t="str">
        <f t="shared" si="3"/>
        <v>B</v>
      </c>
    </row>
    <row r="11" spans="2:12" ht="18" thickBot="1" x14ac:dyDescent="0.75">
      <c r="B11" s="2">
        <v>10008</v>
      </c>
      <c r="C11" s="2" t="s">
        <v>17</v>
      </c>
      <c r="D11" s="2">
        <v>85</v>
      </c>
      <c r="E11" s="2">
        <v>65</v>
      </c>
      <c r="F11" s="2">
        <v>35</v>
      </c>
      <c r="G11" s="2">
        <v>61</v>
      </c>
      <c r="H11" s="2">
        <v>64</v>
      </c>
      <c r="I11" s="2">
        <f t="shared" si="0"/>
        <v>310</v>
      </c>
      <c r="J11" s="4">
        <f t="shared" si="1"/>
        <v>62</v>
      </c>
      <c r="K11" s="4">
        <f t="shared" si="2"/>
        <v>17.832554500127006</v>
      </c>
      <c r="L11" s="2" t="str">
        <f t="shared" si="3"/>
        <v>A</v>
      </c>
    </row>
    <row r="12" spans="2:12" ht="18.399999999999999" thickTop="1" thickBot="1" x14ac:dyDescent="0.75">
      <c r="B12" s="3"/>
      <c r="C12" s="3" t="s">
        <v>7</v>
      </c>
      <c r="D12" s="5">
        <f>(D4+D5+D6+D7+D8+D9+D10+D11)/8</f>
        <v>58.875</v>
      </c>
      <c r="E12" s="5">
        <f t="shared" ref="E12:I12" si="4">(E4+E5+E6+E7+E8+E9+E10+E11)/8</f>
        <v>68.75</v>
      </c>
      <c r="F12" s="5">
        <f t="shared" si="4"/>
        <v>59.125</v>
      </c>
      <c r="G12" s="5">
        <f t="shared" si="4"/>
        <v>54.25</v>
      </c>
      <c r="H12" s="5">
        <f t="shared" si="4"/>
        <v>43</v>
      </c>
      <c r="I12" s="3">
        <f t="shared" si="4"/>
        <v>284</v>
      </c>
      <c r="J12" s="3"/>
      <c r="K12" s="3"/>
      <c r="L12" s="3"/>
    </row>
    <row r="13" spans="2:12" ht="18" thickTop="1" x14ac:dyDescent="0.7"/>
    <row r="16" spans="2:12" x14ac:dyDescent="0.7">
      <c r="F16" t="s">
        <v>10</v>
      </c>
    </row>
    <row r="17" spans="6:6" x14ac:dyDescent="0.7">
      <c r="F17" t="s">
        <v>11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栗山淳</dc:creator>
  <cp:lastModifiedBy>栗山淳</cp:lastModifiedBy>
  <dcterms:created xsi:type="dcterms:W3CDTF">2023-05-12T01:34:24Z</dcterms:created>
  <dcterms:modified xsi:type="dcterms:W3CDTF">2023-05-12T02:14:54Z</dcterms:modified>
</cp:coreProperties>
</file>