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reenfield\Desktop\"/>
    </mc:Choice>
  </mc:AlternateContent>
  <xr:revisionPtr revIDLastSave="0" documentId="13_ncr:1_{B200FE0E-DE97-476A-9BE7-35878E0B6D45}" xr6:coauthVersionLast="47" xr6:coauthVersionMax="47" xr10:uidLastSave="{00000000-0000-0000-0000-000000000000}"/>
  <bookViews>
    <workbookView xWindow="-28920" yWindow="-120" windowWidth="29040" windowHeight="15840" activeTab="1" xr2:uid="{3427EEA0-8A79-47C2-AE1F-58032F18384A}"/>
  </bookViews>
  <sheets>
    <sheet name="Normalization" sheetId="1" r:id="rId1"/>
    <sheet name="Sample_CSV" sheetId="3" r:id="rId2"/>
    <sheet name="Water_CS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B21" i="1"/>
  <c r="C21" i="1"/>
  <c r="D21" i="1"/>
  <c r="B22" i="1"/>
  <c r="C22" i="1"/>
  <c r="D22" i="1"/>
  <c r="B23" i="1"/>
  <c r="B34" i="1" s="1"/>
  <c r="E5" i="2" s="1"/>
  <c r="C23" i="1"/>
  <c r="D23" i="1"/>
  <c r="B24" i="1"/>
  <c r="C24" i="1"/>
  <c r="D24" i="1"/>
  <c r="B25" i="1"/>
  <c r="C25" i="1"/>
  <c r="C36" i="1" s="1"/>
  <c r="E15" i="2" s="1"/>
  <c r="D25" i="1"/>
  <c r="D36" i="1" s="1"/>
  <c r="E23" i="2" s="1"/>
  <c r="B26" i="1"/>
  <c r="E8" i="3" s="1"/>
  <c r="C26" i="1"/>
  <c r="D26" i="1"/>
  <c r="B27" i="1"/>
  <c r="C27" i="1"/>
  <c r="D27" i="1"/>
  <c r="D38" i="1" s="1"/>
  <c r="E25" i="2" s="1"/>
  <c r="C20" i="1"/>
  <c r="C31" i="1" s="1"/>
  <c r="E10" i="2" s="1"/>
  <c r="D20" i="1"/>
  <c r="D31" i="1" s="1"/>
  <c r="E18" i="2" s="1"/>
  <c r="B20" i="1"/>
  <c r="E2" i="3" s="1"/>
  <c r="B38" i="1"/>
  <c r="E9" i="2" s="1"/>
  <c r="E11" i="3"/>
  <c r="E4" i="3"/>
  <c r="B35" i="1"/>
  <c r="E6" i="2" s="1"/>
  <c r="B36" i="1"/>
  <c r="E7" i="2" s="1"/>
  <c r="D37" i="1"/>
  <c r="E24" i="2" s="1"/>
  <c r="E3" i="3"/>
  <c r="C33" i="1"/>
  <c r="E12" i="2" s="1"/>
  <c r="D33" i="1"/>
  <c r="E20" i="2" s="1"/>
  <c r="C34" i="1"/>
  <c r="E13" i="2" s="1"/>
  <c r="C35" i="1"/>
  <c r="E14" i="2" s="1"/>
  <c r="E22" i="3"/>
  <c r="E16" i="3"/>
  <c r="C38" i="1"/>
  <c r="E17" i="2" s="1"/>
  <c r="E21" i="1"/>
  <c r="E32" i="1" s="1"/>
  <c r="E22" i="1"/>
  <c r="E33" i="1" s="1"/>
  <c r="E23" i="1"/>
  <c r="E34" i="1" s="1"/>
  <c r="E24" i="1"/>
  <c r="E35" i="1" s="1"/>
  <c r="E25" i="1"/>
  <c r="E36" i="1" s="1"/>
  <c r="E26" i="1"/>
  <c r="E37" i="1"/>
  <c r="E27" i="1"/>
  <c r="E38" i="1" s="1"/>
  <c r="E20" i="1"/>
  <c r="E31" i="1" s="1"/>
  <c r="D32" i="1"/>
  <c r="E19" i="2" s="1"/>
  <c r="D34" i="1"/>
  <c r="E21" i="2" s="1"/>
  <c r="E21" i="3"/>
  <c r="E10" i="3" l="1"/>
  <c r="E14" i="3"/>
  <c r="D35" i="1"/>
  <c r="E22" i="2" s="1"/>
  <c r="E15" i="3"/>
  <c r="E20" i="3"/>
  <c r="E23" i="3"/>
  <c r="E13" i="3"/>
  <c r="C37" i="1"/>
  <c r="E16" i="2" s="1"/>
  <c r="C32" i="1"/>
  <c r="E11" i="2" s="1"/>
  <c r="E12" i="3"/>
  <c r="E6" i="3"/>
  <c r="E7" i="3"/>
  <c r="E19" i="3"/>
  <c r="E24" i="3"/>
  <c r="E18" i="3"/>
  <c r="B37" i="1"/>
  <c r="E8" i="2" s="1"/>
  <c r="B32" i="1"/>
  <c r="E3" i="2" s="1"/>
  <c r="E5" i="3"/>
  <c r="B31" i="1"/>
  <c r="E2" i="2" s="1"/>
  <c r="E25" i="3"/>
  <c r="E17" i="3"/>
  <c r="E9" i="3"/>
  <c r="B33" i="1"/>
  <c r="E4" i="2" s="1"/>
</calcChain>
</file>

<file path=xl/sharedStrings.xml><?xml version="1.0" encoding="utf-8"?>
<sst xmlns="http://schemas.openxmlformats.org/spreadsheetml/2006/main" count="141" uniqueCount="47">
  <si>
    <t>DNA Normalization Worksheet</t>
  </si>
  <si>
    <t>Input values in the colored fields only</t>
  </si>
  <si>
    <t>Enter Desired Final Concentration:</t>
  </si>
  <si>
    <t>ng/µl</t>
  </si>
  <si>
    <t xml:space="preserve">           Enter total volume after normalization:</t>
  </si>
  <si>
    <t>µl</t>
  </si>
  <si>
    <r>
      <t>Insert Stock DNA Concentrations in the Plate Layout Below (n</t>
    </r>
    <r>
      <rPr>
        <sz val="11"/>
        <color indexed="9"/>
        <rFont val="Calibri"/>
        <family val="2"/>
      </rPr>
      <t>g/µl)</t>
    </r>
  </si>
  <si>
    <t>A</t>
  </si>
  <si>
    <t>B</t>
  </si>
  <si>
    <t>C</t>
  </si>
  <si>
    <t>D</t>
  </si>
  <si>
    <t>E</t>
  </si>
  <si>
    <t>F</t>
  </si>
  <si>
    <t>G</t>
  </si>
  <si>
    <t>H</t>
  </si>
  <si>
    <r>
      <t>Stock Sample Matrix (µl</t>
    </r>
    <r>
      <rPr>
        <sz val="11"/>
        <color indexed="9"/>
        <rFont val="Calibri"/>
        <family val="2"/>
      </rPr>
      <t>)</t>
    </r>
  </si>
  <si>
    <r>
      <t>Water Matrix (</t>
    </r>
    <r>
      <rPr>
        <sz val="11"/>
        <color indexed="9"/>
        <rFont val="Calibri"/>
        <family val="2"/>
      </rPr>
      <t>µl)</t>
    </r>
  </si>
  <si>
    <t>Rack</t>
  </si>
  <si>
    <t>Source</t>
  </si>
  <si>
    <t>Destination</t>
  </si>
  <si>
    <t>Volume</t>
  </si>
  <si>
    <t>Tool</t>
  </si>
  <si>
    <t>A1</t>
  </si>
  <si>
    <t xml:space="preserve">B1 </t>
  </si>
  <si>
    <t>C1</t>
  </si>
  <si>
    <t>D1</t>
  </si>
  <si>
    <t>E1</t>
  </si>
  <si>
    <t>F1</t>
  </si>
  <si>
    <t xml:space="preserve">G1 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</si>
  <si>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</si>
  <si>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</si>
  <si>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</si>
  <si>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</si>
  <si>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</si>
  <si>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</si>
  <si>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</si>
  <si>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</si>
  <si>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</si>
  <si>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</si>
  <si>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</si>
  <si>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</si>
  <si>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</si>
  <si>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</si>
  <si>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</si>
  <si>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</si>
  <si>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</si>
  <si>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TS_50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</si>
</sst>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sz val="11"/>
      <color theme="1"/>
      <name val="Calibri"/>
      <family val="2"/>
    </font>
    <font>
      <sz val="11"/>
      <color indexed="9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2" xfId="0" applyFill="1" applyBorder="1" applyAlignment="1" applyProtection="1">
      <alignment horizontal="center"/>
      <protection locked="0"/>
    </xf>
    <xf numFmtId="0" fontId="4" fillId="0" borderId="3" xfId="0" applyFont="1" applyBorder="1"/>
    <xf numFmtId="0" fontId="0" fillId="4" borderId="5" xfId="0" applyFill="1" applyBorder="1" applyAlignment="1" applyProtection="1">
      <alignment horizontal="center"/>
      <protection locked="0"/>
    </xf>
    <xf numFmtId="0" fontId="4" fillId="0" borderId="6" xfId="0" applyFont="1" applyBorder="1"/>
    <xf numFmtId="0" fontId="0" fillId="2" borderId="7" xfId="0" applyFill="1" applyBorder="1" applyAlignment="1">
      <alignment horizontal="center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164" fontId="0" fillId="5" borderId="11" xfId="0" applyNumberFormat="1" applyFill="1" applyBorder="1" applyAlignment="1" applyProtection="1">
      <alignment horizontal="center"/>
      <protection hidden="1"/>
    </xf>
    <xf numFmtId="164" fontId="0" fillId="5" borderId="15" xfId="0" applyNumberForma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164" fontId="0" fillId="5" borderId="16" xfId="0" applyNumberFormat="1" applyFill="1" applyBorder="1" applyAlignment="1" applyProtection="1">
      <alignment horizontal="center"/>
      <protection hidden="1"/>
    </xf>
    <xf numFmtId="164" fontId="0" fillId="5" borderId="17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5" borderId="18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4757-2709-4962-AB06-08C75A4AA7AB}">
  <dimension ref="A1:M38"/>
  <sheetViews>
    <sheetView topLeftCell="A7" workbookViewId="0">
      <selection activeCell="S19" sqref="S19"/>
    </sheetView>
  </sheetViews>
  <sheetFormatPr defaultRowHeight="15" x14ac:dyDescent="0.25"/>
  <cols>
    <col min="2" max="2" width="12.5703125" customWidth="1"/>
    <col min="3" max="4" width="9" bestFit="1" customWidth="1"/>
    <col min="258" max="258" width="12.5703125" customWidth="1"/>
    <col min="259" max="260" width="9" bestFit="1" customWidth="1"/>
    <col min="514" max="514" width="12.5703125" customWidth="1"/>
    <col min="515" max="516" width="9" bestFit="1" customWidth="1"/>
    <col min="770" max="770" width="12.5703125" customWidth="1"/>
    <col min="771" max="772" width="9" bestFit="1" customWidth="1"/>
    <col min="1026" max="1026" width="12.5703125" customWidth="1"/>
    <col min="1027" max="1028" width="9" bestFit="1" customWidth="1"/>
    <col min="1282" max="1282" width="12.5703125" customWidth="1"/>
    <col min="1283" max="1284" width="9" bestFit="1" customWidth="1"/>
    <col min="1538" max="1538" width="12.5703125" customWidth="1"/>
    <col min="1539" max="1540" width="9" bestFit="1" customWidth="1"/>
    <col min="1794" max="1794" width="12.5703125" customWidth="1"/>
    <col min="1795" max="1796" width="9" bestFit="1" customWidth="1"/>
    <col min="2050" max="2050" width="12.5703125" customWidth="1"/>
    <col min="2051" max="2052" width="9" bestFit="1" customWidth="1"/>
    <col min="2306" max="2306" width="12.5703125" customWidth="1"/>
    <col min="2307" max="2308" width="9" bestFit="1" customWidth="1"/>
    <col min="2562" max="2562" width="12.5703125" customWidth="1"/>
    <col min="2563" max="2564" width="9" bestFit="1" customWidth="1"/>
    <col min="2818" max="2818" width="12.5703125" customWidth="1"/>
    <col min="2819" max="2820" width="9" bestFit="1" customWidth="1"/>
    <col min="3074" max="3074" width="12.5703125" customWidth="1"/>
    <col min="3075" max="3076" width="9" bestFit="1" customWidth="1"/>
    <col min="3330" max="3330" width="12.5703125" customWidth="1"/>
    <col min="3331" max="3332" width="9" bestFit="1" customWidth="1"/>
    <col min="3586" max="3586" width="12.5703125" customWidth="1"/>
    <col min="3587" max="3588" width="9" bestFit="1" customWidth="1"/>
    <col min="3842" max="3842" width="12.5703125" customWidth="1"/>
    <col min="3843" max="3844" width="9" bestFit="1" customWidth="1"/>
    <col min="4098" max="4098" width="12.5703125" customWidth="1"/>
    <col min="4099" max="4100" width="9" bestFit="1" customWidth="1"/>
    <col min="4354" max="4354" width="12.5703125" customWidth="1"/>
    <col min="4355" max="4356" width="9" bestFit="1" customWidth="1"/>
    <col min="4610" max="4610" width="12.5703125" customWidth="1"/>
    <col min="4611" max="4612" width="9" bestFit="1" customWidth="1"/>
    <col min="4866" max="4866" width="12.5703125" customWidth="1"/>
    <col min="4867" max="4868" width="9" bestFit="1" customWidth="1"/>
    <col min="5122" max="5122" width="12.5703125" customWidth="1"/>
    <col min="5123" max="5124" width="9" bestFit="1" customWidth="1"/>
    <col min="5378" max="5378" width="12.5703125" customWidth="1"/>
    <col min="5379" max="5380" width="9" bestFit="1" customWidth="1"/>
    <col min="5634" max="5634" width="12.5703125" customWidth="1"/>
    <col min="5635" max="5636" width="9" bestFit="1" customWidth="1"/>
    <col min="5890" max="5890" width="12.5703125" customWidth="1"/>
    <col min="5891" max="5892" width="9" bestFit="1" customWidth="1"/>
    <col min="6146" max="6146" width="12.5703125" customWidth="1"/>
    <col min="6147" max="6148" width="9" bestFit="1" customWidth="1"/>
    <col min="6402" max="6402" width="12.5703125" customWidth="1"/>
    <col min="6403" max="6404" width="9" bestFit="1" customWidth="1"/>
    <col min="6658" max="6658" width="12.5703125" customWidth="1"/>
    <col min="6659" max="6660" width="9" bestFit="1" customWidth="1"/>
    <col min="6914" max="6914" width="12.5703125" customWidth="1"/>
    <col min="6915" max="6916" width="9" bestFit="1" customWidth="1"/>
    <col min="7170" max="7170" width="12.5703125" customWidth="1"/>
    <col min="7171" max="7172" width="9" bestFit="1" customWidth="1"/>
    <col min="7426" max="7426" width="12.5703125" customWidth="1"/>
    <col min="7427" max="7428" width="9" bestFit="1" customWidth="1"/>
    <col min="7682" max="7682" width="12.5703125" customWidth="1"/>
    <col min="7683" max="7684" width="9" bestFit="1" customWidth="1"/>
    <col min="7938" max="7938" width="12.5703125" customWidth="1"/>
    <col min="7939" max="7940" width="9" bestFit="1" customWidth="1"/>
    <col min="8194" max="8194" width="12.5703125" customWidth="1"/>
    <col min="8195" max="8196" width="9" bestFit="1" customWidth="1"/>
    <col min="8450" max="8450" width="12.5703125" customWidth="1"/>
    <col min="8451" max="8452" width="9" bestFit="1" customWidth="1"/>
    <col min="8706" max="8706" width="12.5703125" customWidth="1"/>
    <col min="8707" max="8708" width="9" bestFit="1" customWidth="1"/>
    <col min="8962" max="8962" width="12.5703125" customWidth="1"/>
    <col min="8963" max="8964" width="9" bestFit="1" customWidth="1"/>
    <col min="9218" max="9218" width="12.5703125" customWidth="1"/>
    <col min="9219" max="9220" width="9" bestFit="1" customWidth="1"/>
    <col min="9474" max="9474" width="12.5703125" customWidth="1"/>
    <col min="9475" max="9476" width="9" bestFit="1" customWidth="1"/>
    <col min="9730" max="9730" width="12.5703125" customWidth="1"/>
    <col min="9731" max="9732" width="9" bestFit="1" customWidth="1"/>
    <col min="9986" max="9986" width="12.5703125" customWidth="1"/>
    <col min="9987" max="9988" width="9" bestFit="1" customWidth="1"/>
    <col min="10242" max="10242" width="12.5703125" customWidth="1"/>
    <col min="10243" max="10244" width="9" bestFit="1" customWidth="1"/>
    <col min="10498" max="10498" width="12.5703125" customWidth="1"/>
    <col min="10499" max="10500" width="9" bestFit="1" customWidth="1"/>
    <col min="10754" max="10754" width="12.5703125" customWidth="1"/>
    <col min="10755" max="10756" width="9" bestFit="1" customWidth="1"/>
    <col min="11010" max="11010" width="12.5703125" customWidth="1"/>
    <col min="11011" max="11012" width="9" bestFit="1" customWidth="1"/>
    <col min="11266" max="11266" width="12.5703125" customWidth="1"/>
    <col min="11267" max="11268" width="9" bestFit="1" customWidth="1"/>
    <col min="11522" max="11522" width="12.5703125" customWidth="1"/>
    <col min="11523" max="11524" width="9" bestFit="1" customWidth="1"/>
    <col min="11778" max="11778" width="12.5703125" customWidth="1"/>
    <col min="11779" max="11780" width="9" bestFit="1" customWidth="1"/>
    <col min="12034" max="12034" width="12.5703125" customWidth="1"/>
    <col min="12035" max="12036" width="9" bestFit="1" customWidth="1"/>
    <col min="12290" max="12290" width="12.5703125" customWidth="1"/>
    <col min="12291" max="12292" width="9" bestFit="1" customWidth="1"/>
    <col min="12546" max="12546" width="12.5703125" customWidth="1"/>
    <col min="12547" max="12548" width="9" bestFit="1" customWidth="1"/>
    <col min="12802" max="12802" width="12.5703125" customWidth="1"/>
    <col min="12803" max="12804" width="9" bestFit="1" customWidth="1"/>
    <col min="13058" max="13058" width="12.5703125" customWidth="1"/>
    <col min="13059" max="13060" width="9" bestFit="1" customWidth="1"/>
    <col min="13314" max="13314" width="12.5703125" customWidth="1"/>
    <col min="13315" max="13316" width="9" bestFit="1" customWidth="1"/>
    <col min="13570" max="13570" width="12.5703125" customWidth="1"/>
    <col min="13571" max="13572" width="9" bestFit="1" customWidth="1"/>
    <col min="13826" max="13826" width="12.5703125" customWidth="1"/>
    <col min="13827" max="13828" width="9" bestFit="1" customWidth="1"/>
    <col min="14082" max="14082" width="12.5703125" customWidth="1"/>
    <col min="14083" max="14084" width="9" bestFit="1" customWidth="1"/>
    <col min="14338" max="14338" width="12.5703125" customWidth="1"/>
    <col min="14339" max="14340" width="9" bestFit="1" customWidth="1"/>
    <col min="14594" max="14594" width="12.5703125" customWidth="1"/>
    <col min="14595" max="14596" width="9" bestFit="1" customWidth="1"/>
    <col min="14850" max="14850" width="12.5703125" customWidth="1"/>
    <col min="14851" max="14852" width="9" bestFit="1" customWidth="1"/>
    <col min="15106" max="15106" width="12.5703125" customWidth="1"/>
    <col min="15107" max="15108" width="9" bestFit="1" customWidth="1"/>
    <col min="15362" max="15362" width="12.5703125" customWidth="1"/>
    <col min="15363" max="15364" width="9" bestFit="1" customWidth="1"/>
    <col min="15618" max="15618" width="12.5703125" customWidth="1"/>
    <col min="15619" max="15620" width="9" bestFit="1" customWidth="1"/>
    <col min="15874" max="15874" width="12.5703125" customWidth="1"/>
    <col min="15875" max="15876" width="9" bestFit="1" customWidth="1"/>
    <col min="16130" max="16130" width="12.5703125" customWidth="1"/>
    <col min="16131" max="16132" width="9" bestFit="1" customWidth="1"/>
  </cols>
  <sheetData>
    <row r="1" spans="1:13" ht="23.25" x14ac:dyDescent="0.35">
      <c r="A1" s="37" t="s">
        <v>0</v>
      </c>
      <c r="B1" s="38"/>
      <c r="C1" s="38"/>
      <c r="D1" s="38"/>
      <c r="E1" s="38"/>
    </row>
    <row r="2" spans="1:13" x14ac:dyDescent="0.25">
      <c r="A2" s="1" t="s">
        <v>1</v>
      </c>
    </row>
    <row r="3" spans="1:13" ht="15.75" thickBot="1" x14ac:dyDescent="0.3"/>
    <row r="4" spans="1:13" x14ac:dyDescent="0.25">
      <c r="A4" s="2"/>
      <c r="B4" s="39" t="s">
        <v>2</v>
      </c>
      <c r="C4" s="39"/>
      <c r="D4" s="39"/>
      <c r="E4" s="3">
        <v>1000</v>
      </c>
      <c r="F4" s="4" t="s">
        <v>3</v>
      </c>
    </row>
    <row r="5" spans="1:13" ht="15.75" thickBot="1" x14ac:dyDescent="0.3">
      <c r="A5" s="40" t="s">
        <v>4</v>
      </c>
      <c r="B5" s="41"/>
      <c r="C5" s="41"/>
      <c r="D5" s="41"/>
      <c r="E5" s="5">
        <v>48</v>
      </c>
      <c r="F5" s="6" t="s">
        <v>5</v>
      </c>
    </row>
    <row r="6" spans="1:13" ht="15.75" thickBot="1" x14ac:dyDescent="0.3"/>
    <row r="7" spans="1:13" x14ac:dyDescent="0.25">
      <c r="A7" s="42" t="s">
        <v>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43"/>
    </row>
    <row r="8" spans="1:13" x14ac:dyDescent="0.25">
      <c r="A8" s="7"/>
      <c r="B8" s="8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10">
        <v>12</v>
      </c>
    </row>
    <row r="9" spans="1:13" x14ac:dyDescent="0.25">
      <c r="A9" s="11" t="s">
        <v>7</v>
      </c>
      <c r="B9" s="33"/>
      <c r="C9" s="33"/>
      <c r="D9" s="33"/>
      <c r="E9" s="44"/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</row>
    <row r="10" spans="1:13" x14ac:dyDescent="0.25">
      <c r="A10" s="11" t="s">
        <v>8</v>
      </c>
      <c r="B10" s="33"/>
      <c r="C10" s="33"/>
      <c r="D10" s="33"/>
      <c r="E10" s="44"/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</row>
    <row r="11" spans="1:13" x14ac:dyDescent="0.25">
      <c r="A11" s="11" t="s">
        <v>9</v>
      </c>
      <c r="B11" s="33"/>
      <c r="C11" s="33"/>
      <c r="D11" s="33"/>
      <c r="E11" s="44"/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</row>
    <row r="12" spans="1:13" x14ac:dyDescent="0.25">
      <c r="A12" s="11" t="s">
        <v>10</v>
      </c>
      <c r="B12" s="33"/>
      <c r="C12" s="33"/>
      <c r="D12" s="33"/>
      <c r="E12" s="44"/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</row>
    <row r="13" spans="1:13" x14ac:dyDescent="0.25">
      <c r="A13" s="11" t="s">
        <v>11</v>
      </c>
      <c r="B13" s="33"/>
      <c r="C13" s="33"/>
      <c r="D13" s="33"/>
      <c r="E13" s="44"/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</row>
    <row r="14" spans="1:13" x14ac:dyDescent="0.25">
      <c r="A14" s="11" t="s">
        <v>12</v>
      </c>
      <c r="B14" s="33"/>
      <c r="C14" s="33"/>
      <c r="D14" s="33"/>
      <c r="E14" s="44"/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</row>
    <row r="15" spans="1:13" x14ac:dyDescent="0.25">
      <c r="A15" s="11" t="s">
        <v>13</v>
      </c>
      <c r="B15" s="33"/>
      <c r="C15" s="33"/>
      <c r="D15" s="33"/>
      <c r="E15" s="44"/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</row>
    <row r="16" spans="1:13" ht="15.75" thickBot="1" x14ac:dyDescent="0.3">
      <c r="A16" s="12" t="s">
        <v>14</v>
      </c>
      <c r="B16" s="33"/>
      <c r="C16" s="33"/>
      <c r="D16" s="33"/>
      <c r="E16" s="44"/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</row>
    <row r="17" spans="1:13" ht="15.75" thickBot="1" x14ac:dyDescent="0.3"/>
    <row r="18" spans="1:13" ht="15.75" thickBot="1" x14ac:dyDescent="0.3">
      <c r="A18" s="42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3"/>
    </row>
    <row r="19" spans="1:13" ht="15.75" thickBot="1" x14ac:dyDescent="0.3">
      <c r="A19" s="7"/>
      <c r="B19" s="13">
        <v>1</v>
      </c>
      <c r="C19" s="14">
        <v>2</v>
      </c>
      <c r="D19" s="14">
        <v>3</v>
      </c>
      <c r="E19" s="14">
        <v>4</v>
      </c>
      <c r="F19" s="14">
        <v>5</v>
      </c>
      <c r="G19" s="14">
        <v>6</v>
      </c>
      <c r="H19" s="14">
        <v>7</v>
      </c>
      <c r="I19" s="14">
        <v>8</v>
      </c>
      <c r="J19" s="14">
        <v>9</v>
      </c>
      <c r="K19" s="14">
        <v>10</v>
      </c>
      <c r="L19" s="14">
        <v>11</v>
      </c>
      <c r="M19" s="15">
        <v>12</v>
      </c>
    </row>
    <row r="20" spans="1:13" ht="15.75" thickBot="1" x14ac:dyDescent="0.3">
      <c r="A20" s="16" t="s">
        <v>7</v>
      </c>
      <c r="B20" s="17" t="e">
        <f t="shared" ref="B20:E20" si="0">1000/B9</f>
        <v>#DIV/0!</v>
      </c>
      <c r="C20" s="17" t="e">
        <f t="shared" si="0"/>
        <v>#DIV/0!</v>
      </c>
      <c r="D20" s="17" t="e">
        <f t="shared" si="0"/>
        <v>#DIV/0!</v>
      </c>
      <c r="E20" s="17" t="e">
        <f t="shared" si="0"/>
        <v>#DIV/0!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8">
        <v>0</v>
      </c>
    </row>
    <row r="21" spans="1:13" ht="15.75" thickBot="1" x14ac:dyDescent="0.3">
      <c r="A21" s="16" t="s">
        <v>8</v>
      </c>
      <c r="B21" s="17" t="e">
        <f t="shared" ref="B21:D21" si="1">1000/B10</f>
        <v>#DIV/0!</v>
      </c>
      <c r="C21" s="17" t="e">
        <f t="shared" si="1"/>
        <v>#DIV/0!</v>
      </c>
      <c r="D21" s="17" t="e">
        <f t="shared" si="1"/>
        <v>#DIV/0!</v>
      </c>
      <c r="E21" s="17" t="e">
        <f t="shared" ref="E21" si="2">1000/E10</f>
        <v>#DIV/0!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8">
        <v>0</v>
      </c>
    </row>
    <row r="22" spans="1:13" ht="15.75" thickBot="1" x14ac:dyDescent="0.3">
      <c r="A22" s="16" t="s">
        <v>9</v>
      </c>
      <c r="B22" s="17" t="e">
        <f t="shared" ref="B22:D22" si="3">1000/B11</f>
        <v>#DIV/0!</v>
      </c>
      <c r="C22" s="17" t="e">
        <f t="shared" si="3"/>
        <v>#DIV/0!</v>
      </c>
      <c r="D22" s="17" t="e">
        <f t="shared" si="3"/>
        <v>#DIV/0!</v>
      </c>
      <c r="E22" s="17" t="e">
        <f t="shared" ref="E22" si="4">1000/E11</f>
        <v>#DIV/0!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1:13" ht="15.75" thickBot="1" x14ac:dyDescent="0.3">
      <c r="A23" s="16" t="s">
        <v>10</v>
      </c>
      <c r="B23" s="17" t="e">
        <f t="shared" ref="B23:D23" si="5">1000/B12</f>
        <v>#DIV/0!</v>
      </c>
      <c r="C23" s="17" t="e">
        <f t="shared" si="5"/>
        <v>#DIV/0!</v>
      </c>
      <c r="D23" s="17" t="e">
        <f t="shared" si="5"/>
        <v>#DIV/0!</v>
      </c>
      <c r="E23" s="17" t="e">
        <f t="shared" ref="E23" si="6">1000/E12</f>
        <v>#DIV/0!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1:13" ht="15.75" thickBot="1" x14ac:dyDescent="0.3">
      <c r="A24" s="16" t="s">
        <v>11</v>
      </c>
      <c r="B24" s="17" t="e">
        <f t="shared" ref="B24:D24" si="7">1000/B13</f>
        <v>#DIV/0!</v>
      </c>
      <c r="C24" s="17" t="e">
        <f t="shared" si="7"/>
        <v>#DIV/0!</v>
      </c>
      <c r="D24" s="17" t="e">
        <f t="shared" si="7"/>
        <v>#DIV/0!</v>
      </c>
      <c r="E24" s="17" t="e">
        <f t="shared" ref="E24" si="8">1000/E13</f>
        <v>#DIV/0!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1:13" ht="15.75" thickBot="1" x14ac:dyDescent="0.3">
      <c r="A25" s="16" t="s">
        <v>12</v>
      </c>
      <c r="B25" s="17" t="e">
        <f t="shared" ref="B25:D25" si="9">1000/B14</f>
        <v>#DIV/0!</v>
      </c>
      <c r="C25" s="17" t="e">
        <f t="shared" si="9"/>
        <v>#DIV/0!</v>
      </c>
      <c r="D25" s="17" t="e">
        <f t="shared" si="9"/>
        <v>#DIV/0!</v>
      </c>
      <c r="E25" s="17" t="e">
        <f t="shared" ref="E25" si="10">1000/E14</f>
        <v>#DIV/0!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1:13" ht="15.75" thickBot="1" x14ac:dyDescent="0.3">
      <c r="A26" s="16" t="s">
        <v>13</v>
      </c>
      <c r="B26" s="17" t="e">
        <f t="shared" ref="B26:D26" si="11">1000/B15</f>
        <v>#DIV/0!</v>
      </c>
      <c r="C26" s="17" t="e">
        <f t="shared" si="11"/>
        <v>#DIV/0!</v>
      </c>
      <c r="D26" s="17" t="e">
        <f t="shared" si="11"/>
        <v>#DIV/0!</v>
      </c>
      <c r="E26" s="17" t="e">
        <f t="shared" ref="E26" si="12">1000/E15</f>
        <v>#DIV/0!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8">
        <v>0</v>
      </c>
    </row>
    <row r="27" spans="1:13" ht="15.75" thickBot="1" x14ac:dyDescent="0.3">
      <c r="A27" s="19" t="s">
        <v>14</v>
      </c>
      <c r="B27" s="17" t="e">
        <f t="shared" ref="B27:D27" si="13">1000/B16</f>
        <v>#DIV/0!</v>
      </c>
      <c r="C27" s="17" t="e">
        <f t="shared" si="13"/>
        <v>#DIV/0!</v>
      </c>
      <c r="D27" s="17" t="e">
        <f t="shared" si="13"/>
        <v>#DIV/0!</v>
      </c>
      <c r="E27" s="17" t="e">
        <f t="shared" ref="E27" si="14">1000/E16</f>
        <v>#DIV/0!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1">
        <v>0</v>
      </c>
    </row>
    <row r="28" spans="1:13" ht="15.75" thickBot="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34" t="s">
        <v>16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</row>
    <row r="30" spans="1:13" ht="15.75" thickBot="1" x14ac:dyDescent="0.3">
      <c r="A30" s="16"/>
      <c r="B30" s="8">
        <v>1</v>
      </c>
      <c r="C30" s="9">
        <v>2</v>
      </c>
      <c r="D30" s="9">
        <v>3</v>
      </c>
      <c r="E30" s="9">
        <v>4</v>
      </c>
      <c r="F30" s="9">
        <v>5</v>
      </c>
      <c r="G30" s="9">
        <v>6</v>
      </c>
      <c r="H30" s="9">
        <v>7</v>
      </c>
      <c r="I30" s="9">
        <v>8</v>
      </c>
      <c r="J30" s="9">
        <v>9</v>
      </c>
      <c r="K30" s="9">
        <v>10</v>
      </c>
      <c r="L30" s="9">
        <v>11</v>
      </c>
      <c r="M30" s="10">
        <v>12</v>
      </c>
    </row>
    <row r="31" spans="1:13" ht="15.75" thickBot="1" x14ac:dyDescent="0.3">
      <c r="A31" s="16" t="s">
        <v>7</v>
      </c>
      <c r="B31" s="17" t="e">
        <f>48-B20</f>
        <v>#DIV/0!</v>
      </c>
      <c r="C31" s="17" t="e">
        <f t="shared" ref="C31:E31" si="15">48-C20</f>
        <v>#DIV/0!</v>
      </c>
      <c r="D31" s="17" t="e">
        <f t="shared" si="15"/>
        <v>#DIV/0!</v>
      </c>
      <c r="E31" s="17" t="e">
        <f t="shared" si="15"/>
        <v>#DIV/0!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8">
        <v>0</v>
      </c>
    </row>
    <row r="32" spans="1:13" ht="15.75" thickBot="1" x14ac:dyDescent="0.3">
      <c r="A32" s="16" t="s">
        <v>8</v>
      </c>
      <c r="B32" s="17" t="e">
        <f t="shared" ref="B32:E32" si="16">48-B21</f>
        <v>#DIV/0!</v>
      </c>
      <c r="C32" s="17" t="e">
        <f t="shared" si="16"/>
        <v>#DIV/0!</v>
      </c>
      <c r="D32" s="17" t="e">
        <f t="shared" si="16"/>
        <v>#DIV/0!</v>
      </c>
      <c r="E32" s="17" t="e">
        <f t="shared" si="16"/>
        <v>#DIV/0!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8">
        <v>0</v>
      </c>
    </row>
    <row r="33" spans="1:13" ht="15.75" thickBot="1" x14ac:dyDescent="0.3">
      <c r="A33" s="16" t="s">
        <v>9</v>
      </c>
      <c r="B33" s="17" t="e">
        <f t="shared" ref="B33:E33" si="17">48-B22</f>
        <v>#DIV/0!</v>
      </c>
      <c r="C33" s="17" t="e">
        <f t="shared" si="17"/>
        <v>#DIV/0!</v>
      </c>
      <c r="D33" s="17" t="e">
        <f t="shared" si="17"/>
        <v>#DIV/0!</v>
      </c>
      <c r="E33" s="17" t="e">
        <f t="shared" si="17"/>
        <v>#DIV/0!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8">
        <v>0</v>
      </c>
    </row>
    <row r="34" spans="1:13" ht="15.75" thickBot="1" x14ac:dyDescent="0.3">
      <c r="A34" s="16" t="s">
        <v>10</v>
      </c>
      <c r="B34" s="17" t="e">
        <f t="shared" ref="B34:E34" si="18">48-B23</f>
        <v>#DIV/0!</v>
      </c>
      <c r="C34" s="17" t="e">
        <f t="shared" si="18"/>
        <v>#DIV/0!</v>
      </c>
      <c r="D34" s="17" t="e">
        <f t="shared" si="18"/>
        <v>#DIV/0!</v>
      </c>
      <c r="E34" s="17" t="e">
        <f t="shared" si="18"/>
        <v>#DIV/0!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8">
        <v>0</v>
      </c>
    </row>
    <row r="35" spans="1:13" ht="15.75" thickBot="1" x14ac:dyDescent="0.3">
      <c r="A35" s="16" t="s">
        <v>11</v>
      </c>
      <c r="B35" s="17" t="e">
        <f t="shared" ref="B35:E35" si="19">48-B24</f>
        <v>#DIV/0!</v>
      </c>
      <c r="C35" s="17" t="e">
        <f t="shared" si="19"/>
        <v>#DIV/0!</v>
      </c>
      <c r="D35" s="17" t="e">
        <f t="shared" si="19"/>
        <v>#DIV/0!</v>
      </c>
      <c r="E35" s="17" t="e">
        <f t="shared" si="19"/>
        <v>#DIV/0!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8">
        <v>0</v>
      </c>
    </row>
    <row r="36" spans="1:13" ht="15.75" thickBot="1" x14ac:dyDescent="0.3">
      <c r="A36" s="16" t="s">
        <v>12</v>
      </c>
      <c r="B36" s="17" t="e">
        <f t="shared" ref="B36:E36" si="20">48-B25</f>
        <v>#DIV/0!</v>
      </c>
      <c r="C36" s="17" t="e">
        <f t="shared" si="20"/>
        <v>#DIV/0!</v>
      </c>
      <c r="D36" s="17" t="e">
        <f t="shared" si="20"/>
        <v>#DIV/0!</v>
      </c>
      <c r="E36" s="17" t="e">
        <f t="shared" si="20"/>
        <v>#DIV/0!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8">
        <v>0</v>
      </c>
    </row>
    <row r="37" spans="1:13" ht="15.75" thickBot="1" x14ac:dyDescent="0.3">
      <c r="A37" s="16" t="s">
        <v>13</v>
      </c>
      <c r="B37" s="17" t="e">
        <f t="shared" ref="B37:E37" si="21">48-B26</f>
        <v>#DIV/0!</v>
      </c>
      <c r="C37" s="17" t="e">
        <f t="shared" si="21"/>
        <v>#DIV/0!</v>
      </c>
      <c r="D37" s="17" t="e">
        <f t="shared" si="21"/>
        <v>#DIV/0!</v>
      </c>
      <c r="E37" s="17" t="e">
        <f t="shared" si="21"/>
        <v>#DIV/0!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8">
        <v>0</v>
      </c>
    </row>
    <row r="38" spans="1:13" ht="15.75" thickBot="1" x14ac:dyDescent="0.3">
      <c r="A38" s="19" t="s">
        <v>14</v>
      </c>
      <c r="B38" s="17" t="e">
        <f t="shared" ref="B38:E38" si="22">48-B27</f>
        <v>#DIV/0!</v>
      </c>
      <c r="C38" s="17" t="e">
        <f t="shared" si="22"/>
        <v>#DIV/0!</v>
      </c>
      <c r="D38" s="17" t="e">
        <f t="shared" si="22"/>
        <v>#DIV/0!</v>
      </c>
      <c r="E38" s="17" t="e">
        <f t="shared" si="22"/>
        <v>#DIV/0!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1">
        <v>0</v>
      </c>
    </row>
  </sheetData>
  <mergeCells count="6">
    <mergeCell ref="A29:M29"/>
    <mergeCell ref="A1:E1"/>
    <mergeCell ref="B4:D4"/>
    <mergeCell ref="A5:D5"/>
    <mergeCell ref="A7:M7"/>
    <mergeCell ref="A18:M18"/>
  </mergeCells>
  <conditionalFormatting sqref="B20:M27">
    <cfRule type="cellIs" dxfId="2" priority="1" operator="greaterThan">
      <formula>46.5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995B-5558-4A7B-A440-5234D572DDAE}">
  <dimension ref="A1:G25"/>
  <sheetViews>
    <sheetView tabSelected="1" workbookViewId="0">
      <selection activeCell="M18" sqref="M18"/>
    </sheetView>
  </sheetViews>
  <sheetFormatPr defaultRowHeight="15" x14ac:dyDescent="0.25"/>
  <cols>
    <col min="4" max="4" width="10.42578125" bestFit="1" customWidth="1"/>
  </cols>
  <sheetData>
    <row r="1" spans="1:7" x14ac:dyDescent="0.25">
      <c r="A1" s="23" t="s">
        <v>17</v>
      </c>
      <c r="B1" s="23" t="s">
        <v>18</v>
      </c>
      <c r="C1" s="23" t="s">
        <v>17</v>
      </c>
      <c r="D1" s="23" t="s">
        <v>19</v>
      </c>
      <c r="E1" s="24" t="s">
        <v>20</v>
      </c>
      <c r="F1" s="23" t="s">
        <v>21</v>
      </c>
      <c r="G1" s="28"/>
    </row>
    <row r="2" spans="1:7" x14ac:dyDescent="0.25">
      <c r="A2" s="23">
        <v>1</v>
      </c>
      <c r="B2" s="23" t="s">
        <v>22</v>
      </c>
      <c r="C2" s="23">
        <v>1</v>
      </c>
      <c r="D2" s="23" t="s">
        <v>22</v>
      </c>
      <c r="E2" s="25" t="e">
        <f>Normalization!B20</f>
        <v>#DIV/0!</v>
      </c>
      <c r="F2" s="26" t="e">
        <f>IF(E2&lt;10.1,"TS_10", "TS_50")</f>
        <v>#DIV/0!</v>
      </c>
    </row>
    <row r="3" spans="1:7" x14ac:dyDescent="0.25">
      <c r="A3" s="29">
        <v>1</v>
      </c>
      <c r="B3" s="23" t="s">
        <v>23</v>
      </c>
      <c r="C3" s="30">
        <v>1</v>
      </c>
      <c r="D3" s="23" t="s">
        <v>23</v>
      </c>
      <c r="E3" s="25" t="e">
        <f>Normalization!B21</f>
        <v>#DIV/0!</v>
      </c>
      <c r="F3" s="26" t="e">
        <f t="shared" ref="F3:F25" si="0">IF(E3&lt;10.1,"TS_10", "TS_50")</f>
        <v>#DIV/0!</v>
      </c>
    </row>
    <row r="4" spans="1:7" x14ac:dyDescent="0.25">
      <c r="A4" s="29">
        <v>1</v>
      </c>
      <c r="B4" s="23" t="s">
        <v>24</v>
      </c>
      <c r="C4" s="30">
        <v>1</v>
      </c>
      <c r="D4" s="23" t="s">
        <v>24</v>
      </c>
      <c r="E4" s="25" t="e">
        <f>Normalization!B22</f>
        <v>#DIV/0!</v>
      </c>
      <c r="F4" s="26" t="e">
        <f t="shared" si="0"/>
        <v>#DIV/0!</v>
      </c>
    </row>
    <row r="5" spans="1:7" x14ac:dyDescent="0.25">
      <c r="A5" s="29">
        <v>1</v>
      </c>
      <c r="B5" s="23" t="s">
        <v>25</v>
      </c>
      <c r="C5" s="30">
        <v>1</v>
      </c>
      <c r="D5" s="23" t="s">
        <v>25</v>
      </c>
      <c r="E5" s="25" t="e">
        <f>Normalization!B23</f>
        <v>#DIV/0!</v>
      </c>
      <c r="F5" s="26" t="e">
        <f t="shared" si="0"/>
        <v>#DIV/0!</v>
      </c>
    </row>
    <row r="6" spans="1:7" x14ac:dyDescent="0.25">
      <c r="A6" s="29">
        <v>1</v>
      </c>
      <c r="B6" s="23" t="s">
        <v>26</v>
      </c>
      <c r="C6" s="30">
        <v>1</v>
      </c>
      <c r="D6" s="23" t="s">
        <v>26</v>
      </c>
      <c r="E6" s="25" t="e">
        <f>Normalization!B24</f>
        <v>#DIV/0!</v>
      </c>
      <c r="F6" s="26" t="e">
        <f t="shared" si="0"/>
        <v>#DIV/0!</v>
      </c>
    </row>
    <row r="7" spans="1:7" x14ac:dyDescent="0.25">
      <c r="A7" s="29">
        <v>1</v>
      </c>
      <c r="B7" s="23" t="s">
        <v>27</v>
      </c>
      <c r="C7" s="30">
        <v>1</v>
      </c>
      <c r="D7" s="23" t="s">
        <v>27</v>
      </c>
      <c r="E7" s="25" t="e">
        <f>Normalization!B25</f>
        <v>#DIV/0!</v>
      </c>
      <c r="F7" s="26" t="e">
        <f t="shared" si="0"/>
        <v>#DIV/0!</v>
      </c>
    </row>
    <row r="8" spans="1:7" x14ac:dyDescent="0.25">
      <c r="A8" s="29">
        <v>1</v>
      </c>
      <c r="B8" s="23" t="s">
        <v>28</v>
      </c>
      <c r="C8" s="30">
        <v>1</v>
      </c>
      <c r="D8" s="23" t="s">
        <v>28</v>
      </c>
      <c r="E8" s="25" t="e">
        <f>Normalization!B26</f>
        <v>#DIV/0!</v>
      </c>
      <c r="F8" s="26" t="e">
        <f t="shared" si="0"/>
        <v>#DIV/0!</v>
      </c>
    </row>
    <row r="9" spans="1:7" x14ac:dyDescent="0.25">
      <c r="A9" s="29">
        <v>1</v>
      </c>
      <c r="B9" s="23" t="s">
        <v>29</v>
      </c>
      <c r="C9" s="30">
        <v>1</v>
      </c>
      <c r="D9" s="23" t="s">
        <v>29</v>
      </c>
      <c r="E9" s="25" t="e">
        <f>Normalization!B27</f>
        <v>#DIV/0!</v>
      </c>
      <c r="F9" s="26" t="e">
        <f t="shared" si="0"/>
        <v>#DIV/0!</v>
      </c>
    </row>
    <row r="10" spans="1:7" x14ac:dyDescent="0.25">
      <c r="A10" s="29">
        <v>1</v>
      </c>
      <c r="B10" s="23" t="s">
        <v>30</v>
      </c>
      <c r="C10" s="30">
        <v>1</v>
      </c>
      <c r="D10" s="23" t="s">
        <v>30</v>
      </c>
      <c r="E10" s="25" t="e">
        <f>Normalization!C20</f>
        <v>#DIV/0!</v>
      </c>
      <c r="F10" s="26" t="e">
        <f t="shared" si="0"/>
        <v>#DIV/0!</v>
      </c>
    </row>
    <row r="11" spans="1:7" x14ac:dyDescent="0.25">
      <c r="A11" s="29">
        <v>1</v>
      </c>
      <c r="B11" s="23" t="s">
        <v>31</v>
      </c>
      <c r="C11" s="30">
        <v>1</v>
      </c>
      <c r="D11" s="23" t="s">
        <v>31</v>
      </c>
      <c r="E11" s="25" t="e">
        <f>Normalization!C21</f>
        <v>#DIV/0!</v>
      </c>
      <c r="F11" s="26" t="e">
        <f t="shared" si="0"/>
        <v>#DIV/0!</v>
      </c>
    </row>
    <row r="12" spans="1:7" x14ac:dyDescent="0.25">
      <c r="A12" s="29">
        <v>1</v>
      </c>
      <c r="B12" s="23" t="s">
        <v>32</v>
      </c>
      <c r="C12" s="30">
        <v>1</v>
      </c>
      <c r="D12" s="23" t="s">
        <v>32</v>
      </c>
      <c r="E12" s="25" t="e">
        <f>Normalization!C22</f>
        <v>#DIV/0!</v>
      </c>
      <c r="F12" s="26" t="e">
        <f t="shared" si="0"/>
        <v>#DIV/0!</v>
      </c>
    </row>
    <row r="13" spans="1:7" x14ac:dyDescent="0.25">
      <c r="A13" s="29">
        <v>1</v>
      </c>
      <c r="B13" s="23" t="s">
        <v>33</v>
      </c>
      <c r="C13" s="30">
        <v>1</v>
      </c>
      <c r="D13" s="23" t="s">
        <v>33</v>
      </c>
      <c r="E13" s="25" t="e">
        <f>Normalization!C23</f>
        <v>#DIV/0!</v>
      </c>
      <c r="F13" s="26" t="e">
        <f t="shared" si="0"/>
        <v>#DIV/0!</v>
      </c>
    </row>
    <row r="14" spans="1:7" x14ac:dyDescent="0.25">
      <c r="A14" s="29">
        <v>1</v>
      </c>
      <c r="B14" s="23" t="s">
        <v>34</v>
      </c>
      <c r="C14" s="30">
        <v>1</v>
      </c>
      <c r="D14" s="23" t="s">
        <v>34</v>
      </c>
      <c r="E14" s="25" t="e">
        <f>Normalization!C24</f>
        <v>#DIV/0!</v>
      </c>
      <c r="F14" s="26" t="e">
        <f t="shared" si="0"/>
        <v>#DIV/0!</v>
      </c>
    </row>
    <row r="15" spans="1:7" x14ac:dyDescent="0.25">
      <c r="A15" s="29">
        <v>1</v>
      </c>
      <c r="B15" s="23" t="s">
        <v>35</v>
      </c>
      <c r="C15" s="30">
        <v>1</v>
      </c>
      <c r="D15" s="23" t="s">
        <v>35</v>
      </c>
      <c r="E15" s="25" t="e">
        <f>Normalization!C25</f>
        <v>#DIV/0!</v>
      </c>
      <c r="F15" s="26" t="e">
        <f t="shared" si="0"/>
        <v>#DIV/0!</v>
      </c>
    </row>
    <row r="16" spans="1:7" x14ac:dyDescent="0.25">
      <c r="A16" s="29">
        <v>1</v>
      </c>
      <c r="B16" s="23" t="s">
        <v>36</v>
      </c>
      <c r="C16" s="30">
        <v>1</v>
      </c>
      <c r="D16" s="23" t="s">
        <v>36</v>
      </c>
      <c r="E16" s="25" t="e">
        <f>Normalization!C26</f>
        <v>#DIV/0!</v>
      </c>
      <c r="F16" s="26" t="e">
        <f t="shared" si="0"/>
        <v>#DIV/0!</v>
      </c>
    </row>
    <row r="17" spans="1:6" x14ac:dyDescent="0.25">
      <c r="A17" s="29">
        <v>1</v>
      </c>
      <c r="B17" s="23" t="s">
        <v>37</v>
      </c>
      <c r="C17" s="30">
        <v>1</v>
      </c>
      <c r="D17" s="23" t="s">
        <v>37</v>
      </c>
      <c r="E17" s="25" t="e">
        <f>Normalization!C27</f>
        <v>#DIV/0!</v>
      </c>
      <c r="F17" s="26" t="e">
        <f t="shared" si="0"/>
        <v>#DIV/0!</v>
      </c>
    </row>
    <row r="18" spans="1:6" x14ac:dyDescent="0.25">
      <c r="A18" s="29">
        <v>1</v>
      </c>
      <c r="B18" s="23" t="s">
        <v>38</v>
      </c>
      <c r="C18" s="30">
        <v>1</v>
      </c>
      <c r="D18" s="23" t="s">
        <v>38</v>
      </c>
      <c r="E18" s="25" t="e">
        <f>Normalization!D20</f>
        <v>#DIV/0!</v>
      </c>
      <c r="F18" s="26" t="e">
        <f t="shared" si="0"/>
        <v>#DIV/0!</v>
      </c>
    </row>
    <row r="19" spans="1:6" x14ac:dyDescent="0.25">
      <c r="A19" s="29">
        <v>1</v>
      </c>
      <c r="B19" s="23" t="s">
        <v>39</v>
      </c>
      <c r="C19" s="30">
        <v>1</v>
      </c>
      <c r="D19" s="23" t="s">
        <v>39</v>
      </c>
      <c r="E19" s="25" t="e">
        <f>Normalization!D21</f>
        <v>#DIV/0!</v>
      </c>
      <c r="F19" s="26" t="e">
        <f t="shared" si="0"/>
        <v>#DIV/0!</v>
      </c>
    </row>
    <row r="20" spans="1:6" x14ac:dyDescent="0.25">
      <c r="A20" s="29">
        <v>1</v>
      </c>
      <c r="B20" s="23" t="s">
        <v>40</v>
      </c>
      <c r="C20" s="30">
        <v>1</v>
      </c>
      <c r="D20" s="23" t="s">
        <v>40</v>
      </c>
      <c r="E20" s="25" t="e">
        <f>Normalization!D22</f>
        <v>#DIV/0!</v>
      </c>
      <c r="F20" s="26" t="e">
        <f t="shared" si="0"/>
        <v>#DIV/0!</v>
      </c>
    </row>
    <row r="21" spans="1:6" x14ac:dyDescent="0.25">
      <c r="A21" s="29">
        <v>1</v>
      </c>
      <c r="B21" s="23" t="s">
        <v>41</v>
      </c>
      <c r="C21" s="30">
        <v>1</v>
      </c>
      <c r="D21" s="23" t="s">
        <v>41</v>
      </c>
      <c r="E21" s="25" t="e">
        <f>Normalization!D23</f>
        <v>#DIV/0!</v>
      </c>
      <c r="F21" s="26" t="e">
        <f t="shared" si="0"/>
        <v>#DIV/0!</v>
      </c>
    </row>
    <row r="22" spans="1:6" x14ac:dyDescent="0.25">
      <c r="A22" s="29">
        <v>1</v>
      </c>
      <c r="B22" s="23" t="s">
        <v>42</v>
      </c>
      <c r="C22" s="30">
        <v>1</v>
      </c>
      <c r="D22" s="23" t="s">
        <v>42</v>
      </c>
      <c r="E22" s="25" t="e">
        <f>Normalization!D24</f>
        <v>#DIV/0!</v>
      </c>
      <c r="F22" s="26" t="e">
        <f t="shared" si="0"/>
        <v>#DIV/0!</v>
      </c>
    </row>
    <row r="23" spans="1:6" x14ac:dyDescent="0.25">
      <c r="A23" s="29">
        <v>1</v>
      </c>
      <c r="B23" s="23" t="s">
        <v>43</v>
      </c>
      <c r="C23" s="30">
        <v>1</v>
      </c>
      <c r="D23" s="23" t="s">
        <v>43</v>
      </c>
      <c r="E23" s="25" t="e">
        <f>Normalization!D25</f>
        <v>#DIV/0!</v>
      </c>
      <c r="F23" s="26" t="e">
        <f t="shared" si="0"/>
        <v>#DIV/0!</v>
      </c>
    </row>
    <row r="24" spans="1:6" x14ac:dyDescent="0.25">
      <c r="A24" s="29">
        <v>1</v>
      </c>
      <c r="B24" s="23" t="s">
        <v>44</v>
      </c>
      <c r="C24" s="30">
        <v>1</v>
      </c>
      <c r="D24" s="23" t="s">
        <v>44</v>
      </c>
      <c r="E24" s="25" t="e">
        <f>Normalization!D26</f>
        <v>#DIV/0!</v>
      </c>
      <c r="F24" s="26" t="e">
        <f t="shared" si="0"/>
        <v>#DIV/0!</v>
      </c>
    </row>
    <row r="25" spans="1:6" x14ac:dyDescent="0.25">
      <c r="A25" s="29">
        <v>1</v>
      </c>
      <c r="B25" s="23" t="s">
        <v>45</v>
      </c>
      <c r="C25" s="30">
        <v>1</v>
      </c>
      <c r="D25" s="23" t="s">
        <v>45</v>
      </c>
      <c r="E25" s="25" t="e">
        <f>Normalization!D27</f>
        <v>#DIV/0!</v>
      </c>
      <c r="F25" s="26" t="e">
        <f t="shared" si="0"/>
        <v>#DIV/0!</v>
      </c>
    </row>
  </sheetData>
  <phoneticPr fontId="6" type="noConversion"/>
  <conditionalFormatting sqref="E1:E25">
    <cfRule type="cellIs" dxfId="1" priority="1" operator="less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A8CF-AC5A-424A-B091-318AD7DACE50}">
  <dimension ref="A1:F25"/>
  <sheetViews>
    <sheetView workbookViewId="0">
      <selection activeCell="F2" sqref="F2"/>
    </sheetView>
  </sheetViews>
  <sheetFormatPr defaultRowHeight="15" x14ac:dyDescent="0.25"/>
  <cols>
    <col min="4" max="4" width="10.42578125" customWidth="1"/>
  </cols>
  <sheetData>
    <row r="1" spans="1:6" x14ac:dyDescent="0.25">
      <c r="A1" s="23" t="s">
        <v>17</v>
      </c>
      <c r="B1" s="23" t="s">
        <v>18</v>
      </c>
      <c r="C1" s="27" t="s">
        <v>17</v>
      </c>
      <c r="D1" s="23" t="s">
        <v>19</v>
      </c>
      <c r="E1" s="24" t="s">
        <v>20</v>
      </c>
      <c r="F1" s="23" t="s">
        <v>21</v>
      </c>
    </row>
    <row r="2" spans="1:6" x14ac:dyDescent="0.25">
      <c r="A2" s="23">
        <v>1</v>
      </c>
      <c r="B2" s="23">
        <v>1</v>
      </c>
      <c r="C2" s="27">
        <v>1</v>
      </c>
      <c r="D2" s="23" t="s">
        <v>22</v>
      </c>
      <c r="E2" s="25" t="e">
        <f>Normalization!B31</f>
        <v>#DIV/0!</v>
      </c>
      <c r="F2" s="26" t="s">
        <v>46</v>
      </c>
    </row>
    <row r="3" spans="1:6" x14ac:dyDescent="0.25">
      <c r="A3" s="23">
        <v>1</v>
      </c>
      <c r="B3" s="32">
        <v>1</v>
      </c>
      <c r="C3" s="31">
        <v>1</v>
      </c>
      <c r="D3" s="23" t="s">
        <v>23</v>
      </c>
      <c r="E3" s="25" t="e">
        <f>Normalization!B32</f>
        <v>#DIV/0!</v>
      </c>
      <c r="F3" s="26" t="s">
        <v>46</v>
      </c>
    </row>
    <row r="4" spans="1:6" x14ac:dyDescent="0.25">
      <c r="A4" s="23">
        <v>1</v>
      </c>
      <c r="B4" s="32">
        <v>1</v>
      </c>
      <c r="C4" s="31">
        <v>1</v>
      </c>
      <c r="D4" s="23" t="s">
        <v>24</v>
      </c>
      <c r="E4" s="25" t="e">
        <f>Normalization!B33</f>
        <v>#DIV/0!</v>
      </c>
      <c r="F4" s="26" t="s">
        <v>46</v>
      </c>
    </row>
    <row r="5" spans="1:6" x14ac:dyDescent="0.25">
      <c r="A5" s="23">
        <v>1</v>
      </c>
      <c r="B5" s="32">
        <v>1</v>
      </c>
      <c r="C5" s="31">
        <v>1</v>
      </c>
      <c r="D5" s="23" t="s">
        <v>25</v>
      </c>
      <c r="E5" s="25" t="e">
        <f>Normalization!B34</f>
        <v>#DIV/0!</v>
      </c>
      <c r="F5" s="26" t="s">
        <v>46</v>
      </c>
    </row>
    <row r="6" spans="1:6" x14ac:dyDescent="0.25">
      <c r="A6" s="23">
        <v>1</v>
      </c>
      <c r="B6" s="32">
        <v>1</v>
      </c>
      <c r="C6" s="31">
        <v>1</v>
      </c>
      <c r="D6" s="23" t="s">
        <v>26</v>
      </c>
      <c r="E6" s="25" t="e">
        <f>Normalization!B35</f>
        <v>#DIV/0!</v>
      </c>
      <c r="F6" s="26" t="s">
        <v>46</v>
      </c>
    </row>
    <row r="7" spans="1:6" x14ac:dyDescent="0.25">
      <c r="A7" s="23">
        <v>1</v>
      </c>
      <c r="B7" s="32">
        <v>1</v>
      </c>
      <c r="C7" s="31">
        <v>1</v>
      </c>
      <c r="D7" s="23" t="s">
        <v>27</v>
      </c>
      <c r="E7" s="25" t="e">
        <f>Normalization!B36</f>
        <v>#DIV/0!</v>
      </c>
      <c r="F7" s="26" t="s">
        <v>46</v>
      </c>
    </row>
    <row r="8" spans="1:6" x14ac:dyDescent="0.25">
      <c r="A8" s="23">
        <v>1</v>
      </c>
      <c r="B8" s="32">
        <v>1</v>
      </c>
      <c r="C8" s="31">
        <v>1</v>
      </c>
      <c r="D8" s="23" t="s">
        <v>28</v>
      </c>
      <c r="E8" s="25" t="e">
        <f>Normalization!B37</f>
        <v>#DIV/0!</v>
      </c>
      <c r="F8" s="26" t="s">
        <v>46</v>
      </c>
    </row>
    <row r="9" spans="1:6" x14ac:dyDescent="0.25">
      <c r="A9" s="23">
        <v>1</v>
      </c>
      <c r="B9" s="32">
        <v>1</v>
      </c>
      <c r="C9" s="31">
        <v>1</v>
      </c>
      <c r="D9" s="23" t="s">
        <v>29</v>
      </c>
      <c r="E9" s="25" t="e">
        <f>Normalization!B38</f>
        <v>#DIV/0!</v>
      </c>
      <c r="F9" s="26" t="s">
        <v>46</v>
      </c>
    </row>
    <row r="10" spans="1:6" x14ac:dyDescent="0.25">
      <c r="A10" s="23">
        <v>1</v>
      </c>
      <c r="B10" s="32">
        <v>1</v>
      </c>
      <c r="C10" s="31">
        <v>1</v>
      </c>
      <c r="D10" s="23" t="s">
        <v>30</v>
      </c>
      <c r="E10" s="25" t="e">
        <f>Normalization!C31</f>
        <v>#DIV/0!</v>
      </c>
      <c r="F10" s="26" t="s">
        <v>46</v>
      </c>
    </row>
    <row r="11" spans="1:6" x14ac:dyDescent="0.25">
      <c r="A11" s="23">
        <v>1</v>
      </c>
      <c r="B11" s="32">
        <v>1</v>
      </c>
      <c r="C11" s="31">
        <v>1</v>
      </c>
      <c r="D11" s="23" t="s">
        <v>31</v>
      </c>
      <c r="E11" s="25" t="e">
        <f>Normalization!C32</f>
        <v>#DIV/0!</v>
      </c>
      <c r="F11" s="26" t="s">
        <v>46</v>
      </c>
    </row>
    <row r="12" spans="1:6" x14ac:dyDescent="0.25">
      <c r="A12" s="23">
        <v>1</v>
      </c>
      <c r="B12" s="32">
        <v>1</v>
      </c>
      <c r="C12" s="31">
        <v>1</v>
      </c>
      <c r="D12" s="23" t="s">
        <v>32</v>
      </c>
      <c r="E12" s="25" t="e">
        <f>Normalization!C33</f>
        <v>#DIV/0!</v>
      </c>
      <c r="F12" s="26" t="s">
        <v>46</v>
      </c>
    </row>
    <row r="13" spans="1:6" x14ac:dyDescent="0.25">
      <c r="A13" s="23">
        <v>1</v>
      </c>
      <c r="B13" s="32">
        <v>1</v>
      </c>
      <c r="C13" s="31">
        <v>1</v>
      </c>
      <c r="D13" s="23" t="s">
        <v>33</v>
      </c>
      <c r="E13" s="25" t="e">
        <f>Normalization!C34</f>
        <v>#DIV/0!</v>
      </c>
      <c r="F13" s="26" t="s">
        <v>46</v>
      </c>
    </row>
    <row r="14" spans="1:6" x14ac:dyDescent="0.25">
      <c r="A14" s="23">
        <v>1</v>
      </c>
      <c r="B14" s="32">
        <v>1</v>
      </c>
      <c r="C14" s="31">
        <v>1</v>
      </c>
      <c r="D14" s="23" t="s">
        <v>34</v>
      </c>
      <c r="E14" s="25" t="e">
        <f>Normalization!C35</f>
        <v>#DIV/0!</v>
      </c>
      <c r="F14" s="26" t="s">
        <v>46</v>
      </c>
    </row>
    <row r="15" spans="1:6" x14ac:dyDescent="0.25">
      <c r="A15" s="23">
        <v>1</v>
      </c>
      <c r="B15" s="32">
        <v>1</v>
      </c>
      <c r="C15" s="31">
        <v>1</v>
      </c>
      <c r="D15" s="23" t="s">
        <v>35</v>
      </c>
      <c r="E15" s="25" t="e">
        <f>Normalization!C36</f>
        <v>#DIV/0!</v>
      </c>
      <c r="F15" s="26" t="s">
        <v>46</v>
      </c>
    </row>
    <row r="16" spans="1:6" x14ac:dyDescent="0.25">
      <c r="A16" s="23">
        <v>1</v>
      </c>
      <c r="B16" s="32">
        <v>1</v>
      </c>
      <c r="C16" s="31">
        <v>1</v>
      </c>
      <c r="D16" s="23" t="s">
        <v>36</v>
      </c>
      <c r="E16" s="25" t="e">
        <f>Normalization!C37</f>
        <v>#DIV/0!</v>
      </c>
      <c r="F16" s="26" t="s">
        <v>46</v>
      </c>
    </row>
    <row r="17" spans="1:6" x14ac:dyDescent="0.25">
      <c r="A17" s="23">
        <v>1</v>
      </c>
      <c r="B17" s="32">
        <v>1</v>
      </c>
      <c r="C17" s="31">
        <v>1</v>
      </c>
      <c r="D17" s="23" t="s">
        <v>37</v>
      </c>
      <c r="E17" s="25" t="e">
        <f>Normalization!C38</f>
        <v>#DIV/0!</v>
      </c>
      <c r="F17" s="26" t="s">
        <v>46</v>
      </c>
    </row>
    <row r="18" spans="1:6" x14ac:dyDescent="0.25">
      <c r="A18" s="23">
        <v>1</v>
      </c>
      <c r="B18" s="32">
        <v>1</v>
      </c>
      <c r="C18" s="31">
        <v>1</v>
      </c>
      <c r="D18" s="23" t="s">
        <v>38</v>
      </c>
      <c r="E18" s="25" t="e">
        <f>Normalization!D31</f>
        <v>#DIV/0!</v>
      </c>
      <c r="F18" s="26" t="s">
        <v>46</v>
      </c>
    </row>
    <row r="19" spans="1:6" x14ac:dyDescent="0.25">
      <c r="A19" s="23">
        <v>1</v>
      </c>
      <c r="B19" s="32">
        <v>1</v>
      </c>
      <c r="C19" s="31">
        <v>1</v>
      </c>
      <c r="D19" s="23" t="s">
        <v>39</v>
      </c>
      <c r="E19" s="25" t="e">
        <f>Normalization!D32</f>
        <v>#DIV/0!</v>
      </c>
      <c r="F19" s="26" t="s">
        <v>46</v>
      </c>
    </row>
    <row r="20" spans="1:6" x14ac:dyDescent="0.25">
      <c r="A20" s="23">
        <v>1</v>
      </c>
      <c r="B20" s="32">
        <v>1</v>
      </c>
      <c r="C20" s="31">
        <v>1</v>
      </c>
      <c r="D20" s="23" t="s">
        <v>40</v>
      </c>
      <c r="E20" s="25" t="e">
        <f>Normalization!D33</f>
        <v>#DIV/0!</v>
      </c>
      <c r="F20" s="26" t="s">
        <v>46</v>
      </c>
    </row>
    <row r="21" spans="1:6" x14ac:dyDescent="0.25">
      <c r="A21" s="23">
        <v>1</v>
      </c>
      <c r="B21" s="32">
        <v>1</v>
      </c>
      <c r="C21" s="31">
        <v>1</v>
      </c>
      <c r="D21" s="23" t="s">
        <v>41</v>
      </c>
      <c r="E21" s="25" t="e">
        <f>Normalization!D34</f>
        <v>#DIV/0!</v>
      </c>
      <c r="F21" s="26" t="s">
        <v>46</v>
      </c>
    </row>
    <row r="22" spans="1:6" x14ac:dyDescent="0.25">
      <c r="A22" s="23">
        <v>1</v>
      </c>
      <c r="B22" s="32">
        <v>1</v>
      </c>
      <c r="C22" s="31">
        <v>1</v>
      </c>
      <c r="D22" s="23" t="s">
        <v>42</v>
      </c>
      <c r="E22" s="25" t="e">
        <f>Normalization!D35</f>
        <v>#DIV/0!</v>
      </c>
      <c r="F22" s="26" t="s">
        <v>46</v>
      </c>
    </row>
    <row r="23" spans="1:6" x14ac:dyDescent="0.25">
      <c r="A23" s="23">
        <v>1</v>
      </c>
      <c r="B23" s="32">
        <v>1</v>
      </c>
      <c r="C23" s="31">
        <v>1</v>
      </c>
      <c r="D23" s="23" t="s">
        <v>43</v>
      </c>
      <c r="E23" s="25" t="e">
        <f>Normalization!D36</f>
        <v>#DIV/0!</v>
      </c>
      <c r="F23" s="26" t="s">
        <v>46</v>
      </c>
    </row>
    <row r="24" spans="1:6" x14ac:dyDescent="0.25">
      <c r="A24" s="23">
        <v>1</v>
      </c>
      <c r="B24" s="32">
        <v>1</v>
      </c>
      <c r="C24" s="31">
        <v>1</v>
      </c>
      <c r="D24" s="23" t="s">
        <v>44</v>
      </c>
      <c r="E24" s="25" t="e">
        <f>Normalization!D37</f>
        <v>#DIV/0!</v>
      </c>
      <c r="F24" s="26" t="s">
        <v>46</v>
      </c>
    </row>
    <row r="25" spans="1:6" x14ac:dyDescent="0.25">
      <c r="A25" s="23">
        <v>1</v>
      </c>
      <c r="B25" s="32">
        <v>1</v>
      </c>
      <c r="C25" s="31">
        <v>1</v>
      </c>
      <c r="D25" s="23" t="s">
        <v>45</v>
      </c>
      <c r="E25" s="25" t="e">
        <f>Normalization!D38</f>
        <v>#DIV/0!</v>
      </c>
      <c r="F25" s="26" t="s">
        <v>46</v>
      </c>
    </row>
  </sheetData>
  <phoneticPr fontId="6" type="noConversion"/>
  <conditionalFormatting sqref="E1:E1048576">
    <cfRule type="cellIs" dxfId="0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Normalization</vt:lpstr>
      <vt:lpstr>Sample_CSV</vt:lpstr>
      <vt:lpstr>Water_CSV</vt:lpstr>
    </vt:vector>
  </TitlesOfParts>
  <Company>American Type Culture Collection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Greenfield, Samuel</dc:creator>
  <cp:lastModifiedBy>Greenfield, Samuel</cp:lastModifiedBy>
  <dcterms:created xsi:type="dcterms:W3CDTF">2022-01-24T20:44:18Z</dcterms:created>
  <dcterms:modified xsi:type="dcterms:W3CDTF">2022-05-18T19:52:31Z</dcterms:modified>
</cp:coreProperties>
</file>