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inha-my.sharepoint.com/personal/shchoi8687_office_inha_ac_kr/Documents/"/>
    </mc:Choice>
  </mc:AlternateContent>
  <xr:revisionPtr revIDLastSave="1205" documentId="8_{0EB80E03-3F27-B441-9DBC-088158C217E3}" xr6:coauthVersionLast="47" xr6:coauthVersionMax="47" xr10:uidLastSave="{BBFD2B12-0E41-1847-BF19-E283B6AF9A8E}"/>
  <bookViews>
    <workbookView xWindow="6520" yWindow="-28300" windowWidth="44440" windowHeight="26780" xr2:uid="{48A331BA-A2EC-0C4F-BAAA-7261F1B97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5" i="1" l="1"/>
  <c r="D39" i="1"/>
  <c r="M64" i="1"/>
  <c r="M6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<sst xmlns="http://schemas.openxmlformats.org/spreadsheetml/2006/main" count="588" uniqueCount="305">
  <si>
    <t>구분</t>
  </si>
  <si>
    <t>층수</t>
  </si>
  <si>
    <t>연면적(㎡)</t>
  </si>
  <si>
    <t>준공년도</t>
  </si>
  <si>
    <t xml:space="preserve">대학본관1호관(교직원식당) </t>
  </si>
  <si>
    <t xml:space="preserve"> 2남관 (구조실험동) </t>
  </si>
  <si>
    <t xml:space="preserve"> 2동관_2남관</t>
  </si>
  <si>
    <t xml:space="preserve"> 2북관 </t>
  </si>
  <si>
    <t>공과대학4호관(구관)-2남관</t>
  </si>
  <si>
    <t>공과대학4호관(신관)-2남관</t>
  </si>
  <si>
    <t xml:space="preserve"> 5남관 (문과대학) </t>
  </si>
  <si>
    <t xml:space="preserve"> 5남관 (강의연구동) </t>
  </si>
  <si>
    <t xml:space="preserve"> 5남관 (외국어교육원)  </t>
  </si>
  <si>
    <t xml:space="preserve"> 5동관 </t>
  </si>
  <si>
    <t xml:space="preserve"> 5북서관_5남관</t>
  </si>
  <si>
    <t xml:space="preserve"> 6호관_9호관</t>
  </si>
  <si>
    <t xml:space="preserve"> 9호관 </t>
  </si>
  <si>
    <t xml:space="preserve"> 학생회관(7호관) </t>
  </si>
  <si>
    <t xml:space="preserve">하이테크센타(8호관)  </t>
  </si>
  <si>
    <t xml:space="preserve"> 정석학술정보관 </t>
  </si>
  <si>
    <t>휴게실(스카이라운지)_5동관</t>
  </si>
  <si>
    <t xml:space="preserve"> 로스쿨관 </t>
  </si>
  <si>
    <t xml:space="preserve"> 평생교육관 </t>
  </si>
  <si>
    <t xml:space="preserve"> 책사랑쉼터-9호관</t>
  </si>
  <si>
    <t xml:space="preserve"> 체육관(구)_9호관</t>
  </si>
  <si>
    <t xml:space="preserve"> 풍동실험실_5동관</t>
  </si>
  <si>
    <t xml:space="preserve"> 주변전실</t>
  </si>
  <si>
    <t xml:space="preserve"> 나빌레관_서호관</t>
  </si>
  <si>
    <t xml:space="preserve"> 학생실습관_나빌레관</t>
  </si>
  <si>
    <t xml:space="preserve"> 운전원대기실_나빌레관</t>
  </si>
  <si>
    <t xml:space="preserve"> 학군단-로스쿨</t>
  </si>
  <si>
    <t xml:space="preserve">인하드림센터3관(벤처창업관구관) </t>
  </si>
  <si>
    <t xml:space="preserve">인하드림센터2관(벤처창업관신관)_3관 </t>
  </si>
  <si>
    <t xml:space="preserve">김현태 인하드림센터1관(창업보육센터) </t>
  </si>
  <si>
    <t xml:space="preserve"> 60주년기념관 </t>
  </si>
  <si>
    <t>9호관</t>
  </si>
  <si>
    <t>서호관</t>
  </si>
  <si>
    <t>정석학술정보관</t>
  </si>
  <si>
    <t xml:space="preserve">일반현황 </t>
    <phoneticPr fontId="1" type="noConversion"/>
  </si>
  <si>
    <t>table_name</t>
  </si>
  <si>
    <t>table_name</t>
    <phoneticPr fontId="1" type="noConversion"/>
  </si>
  <si>
    <t>연간 에너지 총 소비량</t>
  </si>
  <si>
    <t>구 분</t>
  </si>
  <si>
    <t>2019년</t>
  </si>
  <si>
    <t>2020년</t>
  </si>
  <si>
    <t>2021년</t>
  </si>
  <si>
    <t>2022년</t>
  </si>
  <si>
    <t>2023년</t>
  </si>
  <si>
    <t>year</t>
    <phoneticPr fontId="1" type="noConversion"/>
  </si>
  <si>
    <t>연간 월별 에너지 총 소비량</t>
    <phoneticPr fontId="1" type="noConversion"/>
  </si>
  <si>
    <t>132,075 m3</t>
  </si>
  <si>
    <t>month</t>
    <phoneticPr fontId="1" type="noConversion"/>
  </si>
  <si>
    <t>전력(kWh)</t>
    <phoneticPr fontId="1" type="noConversion"/>
  </si>
  <si>
    <t>가스(m^3)</t>
  </si>
  <si>
    <t>가스(m^3)</t>
    <phoneticPr fontId="1" type="noConversion"/>
  </si>
  <si>
    <t>지역난방</t>
  </si>
  <si>
    <t>유류(Ton)</t>
    <phoneticPr fontId="1" type="noConversion"/>
  </si>
  <si>
    <t>NULL</t>
  </si>
  <si>
    <t>NULL</t>
    <phoneticPr fontId="1" type="noConversion"/>
  </si>
  <si>
    <t>에너지원별 소비현황 및 총 비용</t>
    <phoneticPr fontId="1" type="noConversion"/>
  </si>
  <si>
    <t>전기_비용</t>
    <phoneticPr fontId="1" type="noConversion"/>
  </si>
  <si>
    <t>가스_비용</t>
  </si>
  <si>
    <t>가스_비용</t>
    <phoneticPr fontId="1" type="noConversion"/>
  </si>
  <si>
    <t>빈압기용량(kVA)</t>
    <phoneticPr fontId="1" type="noConversion"/>
  </si>
  <si>
    <t>변압기현황</t>
  </si>
  <si>
    <t>냉동기</t>
  </si>
  <si>
    <t>댓수</t>
    <phoneticPr fontId="1" type="noConversion"/>
  </si>
  <si>
    <t>증기식 냉동기</t>
  </si>
  <si>
    <t>흡수식 냉온수기</t>
  </si>
  <si>
    <t>용량(USRT)</t>
  </si>
  <si>
    <t>설치년도</t>
  </si>
  <si>
    <t>비고</t>
  </si>
  <si>
    <t>전압(1차/2차)</t>
    <phoneticPr fontId="1" type="noConversion"/>
  </si>
  <si>
    <t>가동시간(시간/년)</t>
  </si>
  <si>
    <t>22900/3300</t>
  </si>
  <si>
    <t>22900/380-220</t>
  </si>
  <si>
    <t>용도</t>
  </si>
  <si>
    <t>용도</t>
    <phoneticPr fontId="1" type="noConversion"/>
  </si>
  <si>
    <t xml:space="preserve">본관,5남관,김현태인하드림센터,9호관 등 전력 공급 </t>
  </si>
  <si>
    <t>하이테크관,로스쿨관,학생회관 전력공급</t>
    <phoneticPr fontId="1" type="noConversion"/>
  </si>
  <si>
    <t>2남관(4호관),5북관,2북관,인하드림3관,5동관 전력공급</t>
  </si>
  <si>
    <t>정석학술정보관 전등/전열(일반) 전력공급</t>
  </si>
  <si>
    <t>정석학술정보관 동력(비상) 전력공급</t>
    <phoneticPr fontId="1" type="noConversion"/>
  </si>
  <si>
    <t>2023년에 1대 교체</t>
  </si>
  <si>
    <t>조명현황</t>
    <phoneticPr fontId="1" type="noConversion"/>
  </si>
  <si>
    <t>호관</t>
  </si>
  <si>
    <t>형광등</t>
  </si>
  <si>
    <t>할로겐등</t>
  </si>
  <si>
    <t>가로등</t>
  </si>
  <si>
    <t>LED</t>
  </si>
  <si>
    <t>기타등기구</t>
  </si>
  <si>
    <t>본관</t>
  </si>
  <si>
    <t>2호관</t>
  </si>
  <si>
    <t>3호관</t>
  </si>
  <si>
    <t>4호관</t>
  </si>
  <si>
    <t>5호관</t>
  </si>
  <si>
    <t>6호관</t>
  </si>
  <si>
    <t>학생회관</t>
  </si>
  <si>
    <t>하이테크관</t>
  </si>
  <si>
    <t>벤처창업관</t>
  </si>
  <si>
    <t>직업훈련센터</t>
  </si>
  <si>
    <t>로스쿨</t>
  </si>
  <si>
    <t>학군단</t>
  </si>
  <si>
    <t>기타</t>
  </si>
  <si>
    <t>건물에너지 분석 조사표 by 최승혁, 김용진</t>
    <phoneticPr fontId="1" type="noConversion"/>
  </si>
  <si>
    <t>보일러현황</t>
  </si>
  <si>
    <t>형식(명칭)</t>
    <phoneticPr fontId="1" type="noConversion"/>
  </si>
  <si>
    <t>용량(ton/h,kcal/h)</t>
    <phoneticPr fontId="1" type="noConversion"/>
  </si>
  <si>
    <t>수관보일러</t>
  </si>
  <si>
    <t>노통연관보일러</t>
  </si>
  <si>
    <t>count</t>
  </si>
  <si>
    <t>count</t>
    <phoneticPr fontId="1" type="noConversion"/>
  </si>
  <si>
    <t>가동시간(시간/년)</t>
    <phoneticPr fontId="1" type="noConversion"/>
  </si>
  <si>
    <t>설치년도</t>
    <phoneticPr fontId="1" type="noConversion"/>
  </si>
  <si>
    <t>사용연료</t>
    <phoneticPr fontId="1" type="noConversion"/>
  </si>
  <si>
    <t>도시가스</t>
  </si>
  <si>
    <t>장비번호</t>
    <phoneticPr fontId="1" type="noConversion"/>
  </si>
  <si>
    <t>수량</t>
  </si>
  <si>
    <t>수량</t>
    <phoneticPr fontId="1" type="noConversion"/>
  </si>
  <si>
    <t>형식</t>
  </si>
  <si>
    <t>형식</t>
    <phoneticPr fontId="1" type="noConversion"/>
  </si>
  <si>
    <t>설치위치</t>
  </si>
  <si>
    <t>설치위치</t>
    <phoneticPr fontId="1" type="noConversion"/>
  </si>
  <si>
    <t>급기_형식</t>
    <phoneticPr fontId="1" type="noConversion"/>
  </si>
  <si>
    <t>급기_풍량</t>
    <phoneticPr fontId="1" type="noConversion"/>
  </si>
  <si>
    <t>급기_전동기</t>
    <phoneticPr fontId="1" type="noConversion"/>
  </si>
  <si>
    <t>환기_풍량</t>
    <phoneticPr fontId="1" type="noConversion"/>
  </si>
  <si>
    <t>환기_전동기</t>
    <phoneticPr fontId="1" type="noConversion"/>
  </si>
  <si>
    <t>AIR FOIL (DS)</t>
  </si>
  <si>
    <t>AIR FOIL (DS)</t>
    <phoneticPr fontId="1" type="noConversion"/>
  </si>
  <si>
    <t>급기_정압</t>
    <phoneticPr fontId="1" type="noConversion"/>
  </si>
  <si>
    <t>1층 좌측용</t>
  </si>
  <si>
    <t>1층 우측용</t>
  </si>
  <si>
    <t>2측 좌측용</t>
  </si>
  <si>
    <t>2층 우측용</t>
  </si>
  <si>
    <t>3층 좌측용</t>
  </si>
  <si>
    <t>3층 우측용</t>
  </si>
  <si>
    <t>4층 좌측용</t>
  </si>
  <si>
    <t>4층 우측용</t>
  </si>
  <si>
    <t>환기_정압</t>
    <phoneticPr fontId="1" type="noConversion"/>
  </si>
  <si>
    <t>5층 좌측용</t>
  </si>
  <si>
    <t>5층 우측용</t>
  </si>
  <si>
    <t>6층 좌측용</t>
  </si>
  <si>
    <t>6측 우측용</t>
  </si>
  <si>
    <t>지하 2층 문서고용</t>
  </si>
  <si>
    <t>지하 1층 좌측용</t>
  </si>
  <si>
    <t>지하 1층</t>
  </si>
  <si>
    <t>환기팬 내장형</t>
  </si>
  <si>
    <t>환기팬 외장형</t>
  </si>
  <si>
    <t>지하 2층 기계실</t>
  </si>
  <si>
    <t>지하1층좌측 공조실</t>
  </si>
  <si>
    <t>지하1층우측 공조실</t>
  </si>
  <si>
    <t>1층좌측 공조실</t>
  </si>
  <si>
    <t>1층우측 공조실</t>
  </si>
  <si>
    <t>AHU-1</t>
    <phoneticPr fontId="1" type="noConversion"/>
  </si>
  <si>
    <t>2층좌측 공조실</t>
  </si>
  <si>
    <t>AHU-2</t>
    <phoneticPr fontId="1" type="noConversion"/>
  </si>
  <si>
    <t>AHU-3</t>
    <phoneticPr fontId="1" type="noConversion"/>
  </si>
  <si>
    <t>3층좌측 공조실</t>
  </si>
  <si>
    <t>4층좌측 공조실</t>
  </si>
  <si>
    <t>5층좌측 공조실</t>
  </si>
  <si>
    <t>6층좌측 공조실</t>
  </si>
  <si>
    <t>AHU-4</t>
    <phoneticPr fontId="1" type="noConversion"/>
  </si>
  <si>
    <t>AHU-5</t>
    <phoneticPr fontId="1" type="noConversion"/>
  </si>
  <si>
    <t>AHU-6</t>
    <phoneticPr fontId="1" type="noConversion"/>
  </si>
  <si>
    <t>AHU-7</t>
    <phoneticPr fontId="1" type="noConversion"/>
  </si>
  <si>
    <t>2층우측 공조실</t>
  </si>
  <si>
    <t>AHU-8</t>
  </si>
  <si>
    <t>AHU-9</t>
  </si>
  <si>
    <t>AHU-10</t>
  </si>
  <si>
    <t>AHU-11</t>
  </si>
  <si>
    <t>AHU-12</t>
  </si>
  <si>
    <t>AHU-13</t>
  </si>
  <si>
    <t>AHU-14</t>
  </si>
  <si>
    <t>AHU-15</t>
  </si>
  <si>
    <t>3층우측 공조실</t>
  </si>
  <si>
    <t>4층 우측 공조실</t>
  </si>
  <si>
    <t>5층우측 공조실</t>
  </si>
  <si>
    <t>6층우측 공조실</t>
  </si>
  <si>
    <t>공조기</t>
    <phoneticPr fontId="1" type="noConversion"/>
  </si>
  <si>
    <t>용량 (kcal/h)</t>
    <phoneticPr fontId="1" type="noConversion"/>
  </si>
  <si>
    <t>SUPPLY_CMM</t>
    <phoneticPr fontId="1" type="noConversion"/>
  </si>
  <si>
    <t>SUPPLY_kw</t>
    <phoneticPr fontId="1" type="noConversion"/>
  </si>
  <si>
    <t>RETURN_CMM</t>
    <phoneticPr fontId="1" type="noConversion"/>
  </si>
  <si>
    <t>RETURN_kw</t>
    <phoneticPr fontId="1" type="noConversion"/>
  </si>
  <si>
    <t>106/118</t>
  </si>
  <si>
    <t>103/154</t>
  </si>
  <si>
    <t>설비명</t>
    <phoneticPr fontId="1" type="noConversion"/>
  </si>
  <si>
    <t>3~10층</t>
    <phoneticPr fontId="1" type="noConversion"/>
  </si>
  <si>
    <t>1~2층</t>
  </si>
  <si>
    <t>제조회사</t>
  </si>
  <si>
    <t>WILO</t>
  </si>
  <si>
    <r>
      <t>냉각수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순환용</t>
    </r>
  </si>
  <si>
    <t>IN-LINE</t>
  </si>
  <si>
    <r>
      <t>1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냉수순환</t>
    </r>
  </si>
  <si>
    <r>
      <t>2</t>
    </r>
    <r>
      <rPr>
        <sz val="10"/>
        <color rgb="FF000000"/>
        <rFont val="Apple SD Gothic Neo"/>
        <family val="2"/>
        <charset val="129"/>
      </rP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냉수순환</t>
    </r>
  </si>
  <si>
    <r>
      <t>온수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순환펌프</t>
    </r>
  </si>
  <si>
    <r>
      <t>보일러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보급수펌프</t>
    </r>
  </si>
  <si>
    <t>압력다단</t>
  </si>
  <si>
    <r>
      <t>급수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펌프</t>
    </r>
  </si>
  <si>
    <t>부스터</t>
  </si>
  <si>
    <r>
      <t>급탕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펌프</t>
    </r>
  </si>
  <si>
    <r>
      <t>냉온수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순환용</t>
    </r>
  </si>
  <si>
    <r>
      <t>급수펌프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저층</t>
    </r>
    <r>
      <rPr>
        <sz val="10"/>
        <color rgb="FF000000"/>
        <rFont val="Helvetica Neue"/>
        <family val="2"/>
      </rPr>
      <t>)</t>
    </r>
  </si>
  <si>
    <r>
      <t>급수펌프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고층</t>
    </r>
    <r>
      <rPr>
        <sz val="10"/>
        <color rgb="FF000000"/>
        <rFont val="Helvetica Neue"/>
        <family val="2"/>
      </rPr>
      <t>)</t>
    </r>
  </si>
  <si>
    <r>
      <t>급물펌프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저층</t>
    </r>
    <r>
      <rPr>
        <sz val="10"/>
        <color rgb="FF000000"/>
        <rFont val="Helvetica Neue"/>
        <family val="2"/>
      </rPr>
      <t>)</t>
    </r>
  </si>
  <si>
    <r>
      <t>급물펌프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고층</t>
    </r>
    <r>
      <rPr>
        <sz val="10"/>
        <color rgb="FF000000"/>
        <rFont val="Helvetica Neue"/>
        <family val="2"/>
      </rPr>
      <t>)</t>
    </r>
  </si>
  <si>
    <t>윌로</t>
  </si>
  <si>
    <r>
      <t>저층부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급수펌프</t>
    </r>
  </si>
  <si>
    <r>
      <t>고층부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급수펌프</t>
    </r>
  </si>
  <si>
    <t>급수펌프</t>
  </si>
  <si>
    <t>16bar</t>
  </si>
  <si>
    <r>
      <t>다단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터빈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펌프</t>
    </r>
  </si>
  <si>
    <r>
      <t>급수펌프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동측</t>
    </r>
    <r>
      <rPr>
        <sz val="10"/>
        <color rgb="FF000000"/>
        <rFont val="Helvetica Neue"/>
        <family val="2"/>
      </rPr>
      <t>)</t>
    </r>
  </si>
  <si>
    <r>
      <t>급수펌프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서측</t>
    </r>
    <r>
      <rPr>
        <sz val="10"/>
        <color rgb="FF000000"/>
        <rFont val="Helvetica Neue"/>
        <family val="2"/>
      </rPr>
      <t>)</t>
    </r>
  </si>
  <si>
    <t>정석학술, 정보관, 지하2층, 기계실</t>
    <phoneticPr fontId="1" type="noConversion"/>
  </si>
  <si>
    <t>60주년 기념관 기계실</t>
  </si>
  <si>
    <t>5서관 기계실(5남용)</t>
  </si>
  <si>
    <t>5서관 기계실</t>
  </si>
  <si>
    <t>5동관 기계실(5동관 남쪽)</t>
  </si>
  <si>
    <t>5동관 기계실(5동관 북쪽)</t>
  </si>
  <si>
    <t>본관기계실</t>
  </si>
  <si>
    <t>하이테크관 기계실</t>
    <phoneticPr fontId="1" type="noConversion"/>
  </si>
  <si>
    <t>2북관 기계실</t>
  </si>
  <si>
    <t>6호관 기계실</t>
  </si>
  <si>
    <t>서호관 기계실</t>
  </si>
  <si>
    <r>
      <t>유량</t>
    </r>
    <r>
      <rPr>
        <sz val="10"/>
        <color rgb="FF000000"/>
        <rFont val="Helvetica Neue"/>
        <family val="2"/>
      </rPr>
      <t>(LPM)</t>
    </r>
  </si>
  <si>
    <r>
      <t>압력</t>
    </r>
    <r>
      <rPr>
        <sz val="10"/>
        <color rgb="FF000000"/>
        <rFont val="Helvetica Neue"/>
        <family val="2"/>
      </rPr>
      <t>(m)</t>
    </r>
  </si>
  <si>
    <r>
      <t>전동기</t>
    </r>
    <r>
      <rPr>
        <sz val="10"/>
        <color rgb="FF000000"/>
        <rFont val="Helvetica Neue"/>
        <family val="2"/>
      </rPr>
      <t>(kw)</t>
    </r>
  </si>
  <si>
    <r>
      <t>최고압</t>
    </r>
    <r>
      <rPr>
        <sz val="10"/>
        <color rgb="FF000000"/>
        <rFont val="Helvetica Neue"/>
        <family val="2"/>
      </rPr>
      <t>(kg/cm2)</t>
    </r>
  </si>
  <si>
    <t>하이젠</t>
  </si>
  <si>
    <t>단단보류트</t>
    <phoneticPr fontId="1" type="noConversion"/>
  </si>
  <si>
    <t>LG산전(주)</t>
  </si>
  <si>
    <t>그런포스</t>
  </si>
  <si>
    <t>학생회관 기계실</t>
  </si>
  <si>
    <t>61주년 기념관 기계실</t>
  </si>
  <si>
    <t>급수</t>
  </si>
  <si>
    <t>0.2*3</t>
  </si>
  <si>
    <r>
      <t>대류펌프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저층</t>
    </r>
    <r>
      <rPr>
        <sz val="10"/>
        <color rgb="FF000000"/>
        <rFont val="Helvetica Neue"/>
        <family val="2"/>
      </rPr>
      <t>)</t>
    </r>
    <phoneticPr fontId="1" type="noConversion"/>
  </si>
  <si>
    <t>대류펌프(고층)</t>
    <phoneticPr fontId="1" type="noConversion"/>
  </si>
  <si>
    <t xml:space="preserve"> 대학본관 </t>
  </si>
  <si>
    <t xml:space="preserve"> 2남관 </t>
    <phoneticPr fontId="1" type="noConversion"/>
  </si>
  <si>
    <t>H-1</t>
  </si>
  <si>
    <t>H-2</t>
  </si>
  <si>
    <t>H-3</t>
  </si>
  <si>
    <t>H-4</t>
  </si>
  <si>
    <t>H-6</t>
  </si>
  <si>
    <t>H-7</t>
  </si>
  <si>
    <t>HO-1</t>
  </si>
  <si>
    <t>HO-2</t>
  </si>
  <si>
    <t>HO-3</t>
  </si>
  <si>
    <r>
      <t>HN-1 (</t>
    </r>
    <r>
      <rPr>
        <sz val="10"/>
        <color rgb="FF000000"/>
        <rFont val="Apple SD Gothic Neo"/>
        <family val="2"/>
        <charset val="129"/>
      </rPr>
      <t>하</t>
    </r>
    <r>
      <rPr>
        <sz val="10"/>
        <color rgb="FF000000"/>
        <rFont val="Helvetica Neue"/>
        <family val="2"/>
      </rPr>
      <t>)</t>
    </r>
  </si>
  <si>
    <r>
      <t>HN-2 (</t>
    </r>
    <r>
      <rPr>
        <sz val="10"/>
        <color rgb="FF000000"/>
        <rFont val="Apple SD Gothic Neo"/>
        <family val="2"/>
        <charset val="129"/>
      </rPr>
      <t>상</t>
    </r>
    <r>
      <rPr>
        <sz val="10"/>
        <color rgb="FF000000"/>
        <rFont val="Helvetica Neue"/>
        <family val="2"/>
      </rPr>
      <t>)</t>
    </r>
  </si>
  <si>
    <r>
      <t>HN-2 (</t>
    </r>
    <r>
      <rPr>
        <sz val="10"/>
        <color rgb="FF000000"/>
        <rFont val="Apple SD Gothic Neo"/>
        <family val="2"/>
        <charset val="129"/>
      </rPr>
      <t>하</t>
    </r>
    <r>
      <rPr>
        <sz val="10"/>
        <color rgb="FF000000"/>
        <rFont val="Helvetica Neue"/>
        <family val="2"/>
      </rPr>
      <t>)</t>
    </r>
  </si>
  <si>
    <r>
      <t>HN-3 (</t>
    </r>
    <r>
      <rPr>
        <sz val="10"/>
        <color rgb="FF000000"/>
        <rFont val="Apple SD Gothic Neo"/>
        <family val="2"/>
        <charset val="129"/>
      </rPr>
      <t>상</t>
    </r>
    <r>
      <rPr>
        <sz val="10"/>
        <color rgb="FF000000"/>
        <rFont val="Helvetica Neue"/>
        <family val="2"/>
      </rPr>
      <t>)</t>
    </r>
  </si>
  <si>
    <r>
      <t>HN-1 (</t>
    </r>
    <r>
      <rPr>
        <sz val="10"/>
        <color rgb="FF000000"/>
        <rFont val="Apple SD Gothic Neo"/>
        <family val="2"/>
        <charset val="129"/>
      </rPr>
      <t>상</t>
    </r>
    <r>
      <rPr>
        <sz val="10"/>
        <color rgb="FF000000"/>
        <rFont val="Helvetica Neue"/>
        <family val="2"/>
      </rPr>
      <t>)</t>
    </r>
    <phoneticPr fontId="1" type="noConversion"/>
  </si>
  <si>
    <t>5호북관</t>
    <phoneticPr fontId="1" type="noConversion"/>
  </si>
  <si>
    <t>인하드림센터 3관</t>
    <phoneticPr fontId="1" type="noConversion"/>
  </si>
  <si>
    <t>5호동관</t>
    <phoneticPr fontId="1" type="noConversion"/>
  </si>
  <si>
    <t>소비량(toe)</t>
    <phoneticPr fontId="1" type="noConversion"/>
  </si>
  <si>
    <t>순발열량</t>
  </si>
  <si>
    <t>"순발열량"이라 함은 연료의 연소과정에서 발생하는 수증기의 잠열을 제외한 발열량을 말한다.</t>
  </si>
  <si>
    <t>"석유환산계수"라 함은 에너지원별 열량을 석유환산량(TOE)로 환산하기 위한 계수임,</t>
  </si>
  <si>
    <t>TOE(Ton of Oil Equivalent)는 원유1톤에 해당하는 열량으로 약 10^7kcal를 말함.</t>
  </si>
  <si>
    <t>즉 발열량을 1kg = 10,000kcal로 환산한 값을 말한다.</t>
  </si>
  <si>
    <t>에너지원별 실측결과는 50kcal에서 반올림한다.</t>
  </si>
  <si>
    <t>석탄의 발열량은 인수(引受)식 기준을 적용하여 측정한다.</t>
  </si>
  <si>
    <t>1cal = 4.1868J로 한다.</t>
  </si>
  <si>
    <t>MJ = 106J로 한다.</t>
  </si>
  <si>
    <t>N㎥은 0℃,1기압 상태의 체적을 말한다.</t>
  </si>
  <si>
    <t>기준표</t>
  </si>
  <si>
    <t>J</t>
  </si>
  <si>
    <t>cal</t>
  </si>
  <si>
    <t>Btu</t>
  </si>
  <si>
    <t>kW hr</t>
  </si>
  <si>
    <t>hp hr</t>
  </si>
  <si>
    <t>ft-lb(wt)</t>
  </si>
  <si>
    <t>소비량(kcal)</t>
    <phoneticPr fontId="1" type="noConversion"/>
  </si>
  <si>
    <t>소비량(MJ)</t>
    <phoneticPr fontId="1" type="noConversion"/>
  </si>
  <si>
    <t>단위변환</t>
    <phoneticPr fontId="1" type="noConversion"/>
  </si>
  <si>
    <t>1toe=41,868MJ</t>
    <phoneticPr fontId="1" type="noConversion"/>
  </si>
  <si>
    <t>1toe=10000000kcal</t>
    <phoneticPr fontId="1" type="noConversion"/>
  </si>
  <si>
    <t>본관</t>
    <phoneticPr fontId="1" type="noConversion"/>
  </si>
  <si>
    <t>김현태 인하드림센터</t>
    <phoneticPr fontId="1" type="noConversion"/>
  </si>
  <si>
    <t>9호관,평생교육원</t>
    <phoneticPr fontId="1" type="noConversion"/>
  </si>
  <si>
    <t>60주년</t>
    <phoneticPr fontId="1" type="noConversion"/>
  </si>
  <si>
    <t>서호관</t>
    <phoneticPr fontId="1" type="noConversion"/>
  </si>
  <si>
    <t>5호남관</t>
    <phoneticPr fontId="1" type="noConversion"/>
  </si>
  <si>
    <t>로스쿨관</t>
    <phoneticPr fontId="1" type="noConversion"/>
  </si>
  <si>
    <t>하이테크센터</t>
    <phoneticPr fontId="1" type="noConversion"/>
  </si>
  <si>
    <t>학생회관</t>
    <phoneticPr fontId="1" type="noConversion"/>
  </si>
  <si>
    <t>2호남관, 4호관</t>
    <phoneticPr fontId="1" type="noConversion"/>
  </si>
  <si>
    <t>2호북관,2북신관</t>
    <phoneticPr fontId="1" type="noConversion"/>
  </si>
  <si>
    <t>연면적</t>
    <phoneticPr fontId="1" type="noConversion"/>
  </si>
  <si>
    <t>전력</t>
    <phoneticPr fontId="1" type="noConversion"/>
  </si>
  <si>
    <t>단위면적당 전력량</t>
    <phoneticPr fontId="1" type="noConversion"/>
  </si>
  <si>
    <t>구분</t>
    <phoneticPr fontId="1" type="noConversion"/>
  </si>
  <si>
    <t>건물명</t>
    <phoneticPr fontId="1" type="noConversion"/>
  </si>
  <si>
    <t>변압기별 전력사용량</t>
  </si>
  <si>
    <t>통계에서</t>
    <phoneticPr fontId="1" type="noConversion"/>
  </si>
  <si>
    <t xml:space="preserve"> 공대실험실_2북관</t>
    <phoneticPr fontId="1" type="noConversion"/>
  </si>
  <si>
    <t xml:space="preserve"> 서호관 </t>
    <phoneticPr fontId="1" type="noConversion"/>
  </si>
  <si>
    <t>SH-4</t>
    <phoneticPr fontId="1" type="noConversion"/>
  </si>
  <si>
    <t>계산에 사용</t>
    <phoneticPr fontId="1" type="noConversion"/>
  </si>
  <si>
    <t>주변전실 - 348.5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</si>
</sst>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sz val="12"/>
      <color rgb="FF000000"/>
      <name val="맑은 고딕"/>
      <family val="2"/>
      <charset val="129"/>
    </font>
    <font>
      <b/>
      <sz val="12"/>
      <color theme="1"/>
      <name val="맑은 고딕"/>
      <family val="2"/>
      <charset val="129"/>
      <scheme val="minor"/>
    </font>
    <font>
      <sz val="20"/>
      <color rgb="FF005798"/>
      <name val="NotoSansKR-Bold"/>
    </font>
    <font>
      <sz val="14"/>
      <color rgb="FF666666"/>
      <name val="NotoSansKR-Light"/>
    </font>
    <font>
      <sz val="20"/>
      <color rgb="FF005798"/>
      <name val="NotoSansKR-Bold"/>
    </font>
    <font>
      <b/>
      <sz val="12"/>
      <color rgb="FF000000"/>
      <name val="Malgun Gothic"/>
      <family val="2"/>
      <charset val="129"/>
    </font>
    <font>
      <sz val="12"/>
      <color theme="1"/>
      <name val="Malgun Gothic"/>
      <family val="2"/>
      <charset val="129"/>
    </font>
    <font>
      <b/>
      <sz val="12"/>
      <color rgb="FFFF8349"/>
      <name val="Malgun Gothic"/>
      <family val="2"/>
      <charset val="129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3" fontId="4" fillId="0" borderId="0" xfId="0" applyNumberFormat="1" applyFont="1">
      <alignment vertical="center"/>
    </xf>
    <xf numFmtId="0" fontId="0" fillId="0" borderId="0" xfId="0" applyFill="1">
      <alignment vertical="center"/>
    </xf>
    <xf numFmtId="4" fontId="0" fillId="0" borderId="0" xfId="0" applyNumberForma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3" fontId="5" fillId="0" borderId="0" xfId="0" applyNumberFormat="1" applyFont="1" applyFill="1">
      <alignment vertical="center"/>
    </xf>
    <xf numFmtId="4" fontId="6" fillId="0" borderId="0" xfId="0" applyNumberFormat="1" applyFont="1">
      <alignment vertical="center"/>
    </xf>
    <xf numFmtId="0" fontId="6" fillId="0" borderId="0" xfId="0" applyFont="1">
      <alignment vertical="center"/>
    </xf>
    <xf numFmtId="4" fontId="6" fillId="0" borderId="0" xfId="0" applyNumberFormat="1" applyFont="1" applyFill="1">
      <alignment vertical="center"/>
    </xf>
    <xf numFmtId="4" fontId="0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1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0A09-A1E6-9444-9873-429131C44F2C}">
  <dimension ref="A1:V176"/>
  <sheetViews>
    <sheetView tabSelected="1" topLeftCell="A64" zoomScale="120" zoomScaleNormal="120" workbookViewId="0">
      <selection activeCell="F11" sqref="F11"/>
    </sheetView>
  </sheetViews>
  <sheetFormatPr baseColWidth="10" defaultRowHeight="18"/>
  <cols>
    <col min="1" max="1" width="23.7109375" customWidth="1"/>
    <col min="2" max="2" width="24.42578125" customWidth="1"/>
    <col min="3" max="3" width="18.85546875" customWidth="1"/>
    <col min="4" max="4" width="19.42578125" customWidth="1"/>
    <col min="5" max="5" width="17.28515625" customWidth="1"/>
    <col min="6" max="6" width="20.28515625" customWidth="1"/>
    <col min="7" max="7" width="19.42578125" customWidth="1"/>
    <col min="8" max="8" width="15.28515625" customWidth="1"/>
    <col min="10" max="10" width="15.28515625" customWidth="1"/>
    <col min="12" max="12" width="15" customWidth="1"/>
    <col min="16" max="16" width="16.42578125" customWidth="1"/>
  </cols>
  <sheetData>
    <row r="1" spans="1:15">
      <c r="A1" t="s">
        <v>104</v>
      </c>
    </row>
    <row r="2" spans="1:15">
      <c r="F2" s="10"/>
      <c r="G2" s="10"/>
      <c r="H2" s="10"/>
      <c r="I2" s="10"/>
      <c r="J2" s="10"/>
      <c r="K2" s="10"/>
      <c r="L2" s="10"/>
    </row>
    <row r="3" spans="1:15">
      <c r="A3" s="3" t="s">
        <v>40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303</v>
      </c>
      <c r="G3" s="10"/>
      <c r="H3" s="10"/>
      <c r="I3" s="10"/>
      <c r="J3" s="10"/>
      <c r="K3" s="10"/>
      <c r="L3" s="10"/>
    </row>
    <row r="4" spans="1:15">
      <c r="A4" s="25" t="s">
        <v>38</v>
      </c>
      <c r="B4" s="25" t="s">
        <v>240</v>
      </c>
      <c r="C4" s="25">
        <v>6</v>
      </c>
      <c r="D4" s="24">
        <v>16058.05</v>
      </c>
      <c r="E4" s="25">
        <v>1971</v>
      </c>
      <c r="F4" s="10"/>
      <c r="G4" s="10"/>
      <c r="H4" s="10"/>
      <c r="I4" s="10"/>
      <c r="J4" s="11"/>
      <c r="K4" s="10"/>
      <c r="L4" s="10"/>
    </row>
    <row r="5" spans="1:15">
      <c r="A5" s="25" t="s">
        <v>38</v>
      </c>
      <c r="B5" s="25" t="s">
        <v>4</v>
      </c>
      <c r="C5" s="25">
        <v>1</v>
      </c>
      <c r="D5" s="24">
        <v>1008</v>
      </c>
      <c r="E5" s="25">
        <v>1992</v>
      </c>
      <c r="F5" s="10"/>
      <c r="G5" s="10"/>
      <c r="H5" s="10"/>
      <c r="I5" s="19"/>
      <c r="J5" s="11"/>
      <c r="K5" s="10"/>
      <c r="L5" s="10"/>
    </row>
    <row r="6" spans="1:15">
      <c r="A6" s="25" t="s">
        <v>38</v>
      </c>
      <c r="B6" s="25" t="s">
        <v>241</v>
      </c>
      <c r="C6" s="25">
        <v>5</v>
      </c>
      <c r="D6" s="24">
        <v>9181.9500000000007</v>
      </c>
      <c r="E6" s="25">
        <v>1964</v>
      </c>
      <c r="F6" s="10"/>
      <c r="G6" s="10"/>
      <c r="H6" s="10"/>
      <c r="I6" s="19"/>
      <c r="J6" s="10"/>
      <c r="K6" s="10"/>
      <c r="L6" s="10"/>
    </row>
    <row r="7" spans="1:15">
      <c r="A7" s="25" t="s">
        <v>38</v>
      </c>
      <c r="B7" s="25" t="s">
        <v>5</v>
      </c>
      <c r="C7" s="25">
        <v>1</v>
      </c>
      <c r="D7" s="25">
        <v>360</v>
      </c>
      <c r="E7" s="25">
        <v>1989</v>
      </c>
      <c r="F7" s="10"/>
      <c r="G7" s="10"/>
      <c r="H7" s="11"/>
      <c r="I7" s="10"/>
      <c r="J7" s="20"/>
      <c r="K7" s="10"/>
      <c r="L7" s="10"/>
    </row>
    <row r="8" spans="1:15">
      <c r="A8" s="25" t="s">
        <v>38</v>
      </c>
      <c r="B8" s="25" t="s">
        <v>6</v>
      </c>
      <c r="C8" s="25">
        <v>4</v>
      </c>
      <c r="D8" s="24">
        <v>3630.79</v>
      </c>
      <c r="E8" s="25">
        <v>1962</v>
      </c>
      <c r="F8" s="10"/>
      <c r="G8" s="10"/>
      <c r="H8" s="10"/>
      <c r="I8" s="10"/>
      <c r="J8" s="10"/>
      <c r="K8" s="10"/>
      <c r="L8" s="10"/>
    </row>
    <row r="9" spans="1:15">
      <c r="A9" s="25" t="s">
        <v>38</v>
      </c>
      <c r="B9" s="24" t="s">
        <v>7</v>
      </c>
      <c r="C9" s="25">
        <v>6</v>
      </c>
      <c r="D9" s="24">
        <v>15830.17</v>
      </c>
      <c r="E9" s="25">
        <v>1979</v>
      </c>
      <c r="F9" s="10"/>
      <c r="G9" s="10"/>
      <c r="H9" s="11"/>
      <c r="I9" s="10"/>
      <c r="J9" s="11"/>
      <c r="K9" s="10"/>
      <c r="L9" s="10"/>
    </row>
    <row r="10" spans="1:15">
      <c r="A10" s="25" t="s">
        <v>38</v>
      </c>
      <c r="B10" s="25" t="s">
        <v>8</v>
      </c>
      <c r="C10" s="25">
        <v>4</v>
      </c>
      <c r="D10" s="24">
        <v>4431.6099999999997</v>
      </c>
      <c r="E10" s="25">
        <v>1975</v>
      </c>
      <c r="F10" s="25"/>
      <c r="G10" s="24"/>
      <c r="H10" s="25"/>
      <c r="I10" s="25"/>
      <c r="J10" s="24"/>
      <c r="K10" s="25"/>
      <c r="L10" s="25"/>
      <c r="M10" s="25"/>
      <c r="N10" s="25"/>
      <c r="O10" s="25"/>
    </row>
    <row r="11" spans="1:15">
      <c r="A11" s="25" t="s">
        <v>38</v>
      </c>
      <c r="B11" s="25" t="s">
        <v>9</v>
      </c>
      <c r="C11" s="25">
        <v>4</v>
      </c>
      <c r="D11" s="24">
        <v>2548.56</v>
      </c>
      <c r="E11" s="25">
        <v>1991</v>
      </c>
      <c r="F11" s="25"/>
      <c r="G11" s="25"/>
      <c r="H11" s="24"/>
      <c r="I11" s="24"/>
      <c r="J11" s="24"/>
      <c r="K11" s="25"/>
      <c r="L11" s="25"/>
      <c r="M11" s="25"/>
      <c r="N11" s="25"/>
      <c r="O11" s="25"/>
    </row>
    <row r="12" spans="1:15">
      <c r="A12" s="25" t="s">
        <v>38</v>
      </c>
      <c r="B12" s="25" t="s">
        <v>10</v>
      </c>
      <c r="C12" s="25">
        <v>5</v>
      </c>
      <c r="D12" s="24">
        <v>7778.85</v>
      </c>
      <c r="E12" s="25">
        <v>1976</v>
      </c>
      <c r="F12" s="25"/>
      <c r="G12" s="24"/>
      <c r="H12" s="25"/>
      <c r="I12" s="24"/>
      <c r="J12" s="25"/>
      <c r="K12" s="25"/>
      <c r="L12" s="25"/>
      <c r="M12" s="25"/>
      <c r="N12" s="25"/>
      <c r="O12" s="25"/>
    </row>
    <row r="13" spans="1:15">
      <c r="A13" s="25" t="s">
        <v>38</v>
      </c>
      <c r="B13" s="24" t="s">
        <v>11</v>
      </c>
      <c r="C13" s="25">
        <v>5</v>
      </c>
      <c r="D13" s="24">
        <v>3538.98</v>
      </c>
      <c r="E13" s="25">
        <v>1997</v>
      </c>
      <c r="F13" s="25"/>
      <c r="G13" s="25"/>
      <c r="H13" s="25"/>
      <c r="I13" s="24"/>
      <c r="J13" s="24"/>
      <c r="K13" s="25"/>
      <c r="L13" s="24"/>
      <c r="M13" s="25"/>
      <c r="N13" s="25"/>
      <c r="O13" s="25"/>
    </row>
    <row r="14" spans="1:15">
      <c r="A14" s="25" t="s">
        <v>38</v>
      </c>
      <c r="B14" s="25" t="s">
        <v>12</v>
      </c>
      <c r="C14" s="25">
        <v>5</v>
      </c>
      <c r="D14" s="24">
        <v>7041.7</v>
      </c>
      <c r="E14" s="25">
        <v>1979</v>
      </c>
      <c r="F14" s="25"/>
      <c r="G14" s="25"/>
      <c r="H14" s="25"/>
      <c r="I14" s="24"/>
      <c r="J14" s="24"/>
      <c r="K14" s="25"/>
      <c r="L14" s="24"/>
      <c r="M14" s="25"/>
      <c r="N14" s="25"/>
      <c r="O14" s="25"/>
    </row>
    <row r="15" spans="1:15">
      <c r="A15" s="25" t="s">
        <v>38</v>
      </c>
      <c r="B15" s="25" t="s">
        <v>13</v>
      </c>
      <c r="C15" s="25">
        <v>5</v>
      </c>
      <c r="D15" s="24">
        <v>17340.2</v>
      </c>
      <c r="E15" s="25">
        <v>1981</v>
      </c>
      <c r="F15" s="25"/>
      <c r="G15" s="25"/>
      <c r="H15" s="25"/>
      <c r="I15" s="24"/>
      <c r="J15" s="24"/>
      <c r="K15" s="25"/>
      <c r="L15" s="25"/>
      <c r="M15" s="24"/>
      <c r="N15" s="25"/>
      <c r="O15" s="25"/>
    </row>
    <row r="16" spans="1:15">
      <c r="A16" s="25" t="s">
        <v>38</v>
      </c>
      <c r="B16" s="25" t="s">
        <v>14</v>
      </c>
      <c r="C16" s="25">
        <v>5</v>
      </c>
      <c r="D16" s="24">
        <v>20186.11</v>
      </c>
      <c r="E16" s="25">
        <v>1983</v>
      </c>
      <c r="F16" s="25"/>
      <c r="G16" s="25"/>
      <c r="H16" s="25"/>
      <c r="I16" s="24"/>
      <c r="J16" s="24"/>
      <c r="K16" s="25"/>
      <c r="L16" s="25"/>
      <c r="M16" s="25"/>
      <c r="N16" s="25"/>
      <c r="O16" s="25"/>
    </row>
    <row r="17" spans="1:15">
      <c r="A17" s="25" t="s">
        <v>38</v>
      </c>
      <c r="B17" s="24" t="s">
        <v>15</v>
      </c>
      <c r="C17" s="25">
        <v>6</v>
      </c>
      <c r="D17" s="24">
        <v>12268.57</v>
      </c>
      <c r="E17" s="25">
        <v>1982</v>
      </c>
      <c r="F17" s="25"/>
      <c r="G17" s="25"/>
      <c r="H17" s="24"/>
      <c r="I17" s="25"/>
      <c r="J17" s="24"/>
      <c r="K17" s="25"/>
      <c r="L17" s="24"/>
      <c r="M17" s="25"/>
      <c r="N17" s="25"/>
      <c r="O17" s="25"/>
    </row>
    <row r="18" spans="1:15">
      <c r="A18" s="25" t="s">
        <v>38</v>
      </c>
      <c r="B18" s="25" t="s">
        <v>16</v>
      </c>
      <c r="C18" s="25">
        <v>6</v>
      </c>
      <c r="D18" s="24">
        <v>7900.67</v>
      </c>
      <c r="E18" s="25">
        <v>1981</v>
      </c>
      <c r="F18" s="25"/>
      <c r="G18" s="25"/>
      <c r="H18" s="24"/>
      <c r="I18" s="25"/>
      <c r="J18" s="24"/>
      <c r="K18" s="25"/>
      <c r="L18" s="24"/>
      <c r="M18" s="25"/>
      <c r="N18" s="25"/>
      <c r="O18" s="25"/>
    </row>
    <row r="19" spans="1:15">
      <c r="A19" s="25" t="s">
        <v>38</v>
      </c>
      <c r="B19" s="25" t="s">
        <v>17</v>
      </c>
      <c r="C19" s="25">
        <v>6</v>
      </c>
      <c r="D19" s="24">
        <v>15764.76</v>
      </c>
      <c r="E19" s="25">
        <v>1975</v>
      </c>
      <c r="F19" s="25"/>
      <c r="G19" s="25"/>
      <c r="H19" s="24"/>
      <c r="I19" s="25"/>
      <c r="J19" s="24"/>
      <c r="K19" s="25"/>
      <c r="L19" s="24"/>
      <c r="M19" s="25"/>
      <c r="N19" s="25"/>
      <c r="O19" s="25"/>
    </row>
    <row r="20" spans="1:15">
      <c r="A20" s="25" t="s">
        <v>38</v>
      </c>
      <c r="B20" s="25" t="s">
        <v>18</v>
      </c>
      <c r="C20" s="25">
        <v>15</v>
      </c>
      <c r="D20" s="24">
        <v>21750.93</v>
      </c>
      <c r="E20" s="25">
        <v>2003</v>
      </c>
      <c r="F20" s="25"/>
      <c r="G20" s="25"/>
      <c r="H20" s="24"/>
      <c r="I20" s="26"/>
      <c r="J20" s="25"/>
      <c r="K20" s="25"/>
      <c r="L20" s="25"/>
      <c r="M20" s="25"/>
      <c r="N20" s="25"/>
      <c r="O20" s="25"/>
    </row>
    <row r="21" spans="1:15">
      <c r="A21" s="25" t="s">
        <v>38</v>
      </c>
      <c r="B21" s="25" t="s">
        <v>301</v>
      </c>
      <c r="C21" s="25">
        <v>4</v>
      </c>
      <c r="D21" s="24">
        <v>10312</v>
      </c>
      <c r="E21" s="25">
        <v>1999</v>
      </c>
      <c r="F21" s="25"/>
      <c r="G21" s="25"/>
      <c r="H21" s="24"/>
      <c r="I21" s="25"/>
      <c r="J21" s="25"/>
      <c r="K21" s="25"/>
      <c r="L21" s="25"/>
      <c r="M21" s="25"/>
      <c r="N21" s="25"/>
      <c r="O21" s="25"/>
    </row>
    <row r="22" spans="1:15">
      <c r="A22" s="25" t="s">
        <v>38</v>
      </c>
      <c r="B22" s="25" t="s">
        <v>19</v>
      </c>
      <c r="C22" s="25">
        <v>6</v>
      </c>
      <c r="D22" s="24">
        <v>24781.95</v>
      </c>
      <c r="E22" s="25">
        <v>2003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>
      <c r="A23" s="25" t="s">
        <v>38</v>
      </c>
      <c r="B23" s="25" t="s">
        <v>20</v>
      </c>
      <c r="C23" s="25">
        <v>3</v>
      </c>
      <c r="D23" s="25">
        <v>493.73</v>
      </c>
      <c r="E23" s="25">
        <v>2005</v>
      </c>
      <c r="F23" s="25"/>
      <c r="G23" s="25"/>
      <c r="H23" s="24"/>
      <c r="I23" s="25"/>
      <c r="J23" s="25"/>
      <c r="K23" s="25"/>
      <c r="L23" s="25"/>
      <c r="M23" s="25"/>
      <c r="N23" s="25"/>
      <c r="O23" s="25"/>
    </row>
    <row r="24" spans="1:15">
      <c r="A24" s="25" t="s">
        <v>38</v>
      </c>
      <c r="B24" s="25" t="s">
        <v>21</v>
      </c>
      <c r="C24" s="25">
        <v>5</v>
      </c>
      <c r="D24" s="24">
        <v>7660.85</v>
      </c>
      <c r="E24" s="25">
        <v>2002</v>
      </c>
      <c r="F24" s="25"/>
      <c r="G24" s="24"/>
      <c r="H24" s="25"/>
      <c r="I24" s="25"/>
      <c r="J24" s="25"/>
      <c r="K24" s="25"/>
      <c r="L24" s="25"/>
      <c r="M24" s="25"/>
      <c r="N24" s="25"/>
      <c r="O24" s="25"/>
    </row>
    <row r="25" spans="1:15">
      <c r="A25" s="25" t="s">
        <v>38</v>
      </c>
      <c r="B25" s="24" t="s">
        <v>22</v>
      </c>
      <c r="C25" s="25">
        <v>3</v>
      </c>
      <c r="D25" s="24">
        <v>3391.37</v>
      </c>
      <c r="E25" s="25">
        <v>1998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>
      <c r="A26" s="25" t="s">
        <v>38</v>
      </c>
      <c r="B26" s="25" t="s">
        <v>23</v>
      </c>
      <c r="C26" s="25">
        <v>1</v>
      </c>
      <c r="D26" s="25">
        <v>307.5</v>
      </c>
      <c r="E26" s="25">
        <v>1998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>
      <c r="A27" s="25" t="s">
        <v>38</v>
      </c>
      <c r="B27" s="25" t="s">
        <v>24</v>
      </c>
      <c r="C27" s="25">
        <v>1</v>
      </c>
      <c r="D27" s="24">
        <v>1282.8399999999999</v>
      </c>
      <c r="E27" s="25">
        <v>1972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>
      <c r="A28" s="25" t="s">
        <v>38</v>
      </c>
      <c r="B28" s="25" t="s">
        <v>300</v>
      </c>
      <c r="C28" s="25">
        <v>1</v>
      </c>
      <c r="D28" s="25">
        <v>954</v>
      </c>
      <c r="E28" s="25">
        <v>1998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>
      <c r="A29" s="25" t="s">
        <v>38</v>
      </c>
      <c r="B29" s="24" t="s">
        <v>25</v>
      </c>
      <c r="C29" s="25">
        <v>2</v>
      </c>
      <c r="D29" s="25">
        <v>513.91999999999996</v>
      </c>
      <c r="E29" s="25">
        <v>1972</v>
      </c>
      <c r="F29" s="25"/>
      <c r="G29" s="24"/>
      <c r="H29" s="25"/>
      <c r="I29" s="25"/>
      <c r="J29" s="25"/>
      <c r="K29" s="25"/>
      <c r="L29" s="25"/>
      <c r="M29" s="25"/>
      <c r="N29" s="25"/>
      <c r="O29" s="25"/>
    </row>
    <row r="30" spans="1:15">
      <c r="A30" s="25" t="s">
        <v>38</v>
      </c>
      <c r="B30" s="25" t="s">
        <v>26</v>
      </c>
      <c r="C30" s="25">
        <v>1</v>
      </c>
      <c r="D30" s="25">
        <v>348.5</v>
      </c>
      <c r="E30" s="25">
        <v>1977</v>
      </c>
      <c r="F30" s="25"/>
      <c r="G30" s="25"/>
      <c r="H30" s="24"/>
      <c r="I30" s="25"/>
      <c r="J30" s="25"/>
      <c r="K30" s="25"/>
      <c r="L30" s="25"/>
      <c r="M30" s="24"/>
      <c r="N30" s="25"/>
      <c r="O30" s="25"/>
    </row>
    <row r="31" spans="1:15">
      <c r="A31" s="25" t="s">
        <v>38</v>
      </c>
      <c r="B31" s="25" t="s">
        <v>27</v>
      </c>
      <c r="C31" s="25">
        <v>3</v>
      </c>
      <c r="D31" s="24">
        <v>2179.17</v>
      </c>
      <c r="E31" s="25">
        <v>1998</v>
      </c>
      <c r="F31" s="25"/>
      <c r="G31" s="24"/>
      <c r="H31" s="24"/>
      <c r="I31" s="24"/>
      <c r="J31" s="24"/>
      <c r="K31" s="25"/>
      <c r="L31" s="25"/>
      <c r="M31" s="24"/>
      <c r="N31" s="25"/>
      <c r="O31" s="25"/>
    </row>
    <row r="32" spans="1:15">
      <c r="A32" s="25" t="s">
        <v>38</v>
      </c>
      <c r="B32" s="25" t="s">
        <v>28</v>
      </c>
      <c r="C32" s="25">
        <v>2</v>
      </c>
      <c r="D32" s="25">
        <v>314.13</v>
      </c>
      <c r="E32" s="25">
        <v>2001</v>
      </c>
      <c r="F32" s="25"/>
      <c r="G32" s="24"/>
      <c r="H32" s="24"/>
      <c r="I32" s="25"/>
      <c r="J32" s="24"/>
      <c r="K32" s="25"/>
      <c r="L32" s="25"/>
      <c r="M32" s="24"/>
      <c r="N32" s="25"/>
      <c r="O32" s="25"/>
    </row>
    <row r="33" spans="1:19">
      <c r="A33" s="25" t="s">
        <v>38</v>
      </c>
      <c r="B33" s="24" t="s">
        <v>29</v>
      </c>
      <c r="C33" s="25">
        <v>1</v>
      </c>
      <c r="D33" s="25">
        <v>132</v>
      </c>
      <c r="E33" s="25">
        <v>1986</v>
      </c>
      <c r="F33" s="25"/>
      <c r="G33" s="25"/>
      <c r="H33" s="24"/>
      <c r="I33" s="25"/>
      <c r="J33" s="24"/>
      <c r="K33" s="25"/>
      <c r="L33" s="25"/>
      <c r="M33" s="25"/>
      <c r="N33" s="25"/>
      <c r="O33" s="25"/>
    </row>
    <row r="34" spans="1:19">
      <c r="A34" s="25" t="s">
        <v>38</v>
      </c>
      <c r="B34" s="25" t="s">
        <v>30</v>
      </c>
      <c r="C34" s="25">
        <v>3</v>
      </c>
      <c r="D34" s="24">
        <v>1333.72</v>
      </c>
      <c r="E34" s="25">
        <v>1978</v>
      </c>
      <c r="F34" s="25"/>
      <c r="G34" s="25"/>
      <c r="H34" s="24"/>
      <c r="I34" s="24"/>
      <c r="J34" s="25"/>
      <c r="K34" s="25"/>
      <c r="L34" s="25"/>
      <c r="M34" s="25"/>
      <c r="N34" s="25"/>
      <c r="O34" s="25"/>
    </row>
    <row r="35" spans="1:19">
      <c r="A35" s="25" t="s">
        <v>38</v>
      </c>
      <c r="B35" s="25" t="s">
        <v>31</v>
      </c>
      <c r="C35" s="25">
        <v>3</v>
      </c>
      <c r="D35" s="24">
        <v>1017.36</v>
      </c>
      <c r="E35" s="25">
        <v>1993</v>
      </c>
      <c r="F35" s="25"/>
      <c r="G35" s="24"/>
      <c r="H35" s="25"/>
      <c r="I35" s="25"/>
      <c r="J35" s="25"/>
      <c r="K35" s="25"/>
      <c r="L35" s="25"/>
      <c r="M35" s="25"/>
      <c r="N35" s="25"/>
      <c r="O35" s="25"/>
    </row>
    <row r="36" spans="1:19">
      <c r="A36" s="25" t="s">
        <v>38</v>
      </c>
      <c r="B36" s="24" t="s">
        <v>32</v>
      </c>
      <c r="C36" s="25">
        <v>3</v>
      </c>
      <c r="D36" s="25">
        <v>861.54</v>
      </c>
      <c r="E36" s="25">
        <v>2000</v>
      </c>
      <c r="F36" s="25"/>
      <c r="G36" s="25"/>
      <c r="H36" s="25"/>
      <c r="I36" s="24"/>
      <c r="J36" s="25"/>
      <c r="K36" s="25"/>
      <c r="L36" s="25"/>
      <c r="M36" s="25"/>
      <c r="N36" s="25"/>
      <c r="O36" s="25"/>
    </row>
    <row r="37" spans="1:19">
      <c r="A37" s="25" t="s">
        <v>38</v>
      </c>
      <c r="B37" s="25" t="s">
        <v>33</v>
      </c>
      <c r="C37" s="25">
        <v>6</v>
      </c>
      <c r="D37" s="24">
        <v>4003.05</v>
      </c>
      <c r="E37" s="25">
        <v>2013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9">
      <c r="A38" s="25" t="s">
        <v>38</v>
      </c>
      <c r="B38" s="25" t="s">
        <v>34</v>
      </c>
      <c r="C38" s="25">
        <v>15</v>
      </c>
      <c r="D38" s="24">
        <v>25833.57</v>
      </c>
      <c r="E38" s="25">
        <v>2015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9">
      <c r="B39" s="1"/>
      <c r="D39" s="1">
        <f>SUM(D4:D38)</f>
        <v>252341.10000000003</v>
      </c>
      <c r="F39" s="25"/>
      <c r="G39" s="25"/>
      <c r="H39" s="24"/>
      <c r="I39" s="25"/>
      <c r="J39" s="24"/>
      <c r="K39" s="25"/>
      <c r="L39" s="25"/>
      <c r="M39" s="25"/>
      <c r="N39" s="25"/>
      <c r="O39" s="25"/>
    </row>
    <row r="40" spans="1:19"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9">
      <c r="A41" s="10"/>
      <c r="B41" s="10"/>
      <c r="F41" s="25"/>
      <c r="G41" s="25"/>
      <c r="H41" s="26"/>
      <c r="I41" s="26"/>
      <c r="J41" s="26"/>
      <c r="K41" s="25"/>
      <c r="L41" s="25"/>
      <c r="M41" s="25"/>
      <c r="N41" s="25"/>
      <c r="O41" s="25"/>
    </row>
    <row r="42" spans="1:19"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9">
      <c r="A43" s="18" t="s">
        <v>40</v>
      </c>
      <c r="B43" s="3" t="s">
        <v>296</v>
      </c>
      <c r="C43" s="3" t="s">
        <v>302</v>
      </c>
      <c r="D43" s="18" t="s">
        <v>242</v>
      </c>
      <c r="E43" s="18" t="s">
        <v>243</v>
      </c>
      <c r="F43" s="18" t="s">
        <v>244</v>
      </c>
      <c r="G43" s="18" t="s">
        <v>245</v>
      </c>
      <c r="H43" s="18" t="s">
        <v>246</v>
      </c>
      <c r="I43" s="18" t="s">
        <v>247</v>
      </c>
      <c r="J43" s="18" t="s">
        <v>248</v>
      </c>
      <c r="K43" s="18" t="s">
        <v>249</v>
      </c>
      <c r="L43" s="18" t="s">
        <v>250</v>
      </c>
      <c r="M43" s="18" t="s">
        <v>255</v>
      </c>
      <c r="N43" s="18" t="s">
        <v>251</v>
      </c>
      <c r="O43" s="18" t="s">
        <v>252</v>
      </c>
      <c r="P43" s="18" t="s">
        <v>253</v>
      </c>
      <c r="Q43" s="18" t="s">
        <v>254</v>
      </c>
    </row>
    <row r="44" spans="1:19">
      <c r="A44" t="s">
        <v>298</v>
      </c>
      <c r="B44" t="s">
        <v>297</v>
      </c>
      <c r="C44" t="s">
        <v>19</v>
      </c>
      <c r="D44" s="10" t="s">
        <v>282</v>
      </c>
      <c r="E44" t="s">
        <v>287</v>
      </c>
      <c r="F44" t="s">
        <v>283</v>
      </c>
      <c r="G44" t="s">
        <v>284</v>
      </c>
      <c r="H44" t="s">
        <v>285</v>
      </c>
      <c r="I44" t="s">
        <v>286</v>
      </c>
      <c r="J44" t="s">
        <v>289</v>
      </c>
      <c r="K44" t="s">
        <v>288</v>
      </c>
      <c r="L44" t="s">
        <v>290</v>
      </c>
      <c r="M44" t="s">
        <v>291</v>
      </c>
      <c r="N44" t="s">
        <v>256</v>
      </c>
      <c r="O44" t="s">
        <v>292</v>
      </c>
      <c r="P44" t="s">
        <v>257</v>
      </c>
      <c r="Q44" t="s">
        <v>258</v>
      </c>
    </row>
    <row r="45" spans="1:19">
      <c r="A45" t="s">
        <v>298</v>
      </c>
      <c r="B45" s="10" t="s">
        <v>293</v>
      </c>
      <c r="C45" s="21">
        <v>24781.95</v>
      </c>
      <c r="D45" s="21">
        <v>17066.05</v>
      </c>
      <c r="E45" s="21">
        <v>38642.660000000003</v>
      </c>
      <c r="F45" s="21">
        <v>4003.05</v>
      </c>
      <c r="G45" s="22">
        <v>25150.95</v>
      </c>
      <c r="H45" s="22">
        <v>25833.57</v>
      </c>
      <c r="I45" s="23">
        <v>12937.3</v>
      </c>
      <c r="J45" s="22">
        <v>21750.93</v>
      </c>
      <c r="K45" s="21">
        <v>8994.57</v>
      </c>
      <c r="L45" s="21">
        <v>15764.76</v>
      </c>
      <c r="M45" s="1">
        <v>20152.91</v>
      </c>
      <c r="O45" s="1">
        <v>16784.169999999998</v>
      </c>
      <c r="P45" s="24">
        <v>1878.9</v>
      </c>
      <c r="Q45" s="1">
        <v>18347.849999999999</v>
      </c>
      <c r="R45" s="1">
        <f>SUM(C45:Q45)</f>
        <v>252089.62</v>
      </c>
    </row>
    <row r="46" spans="1:19" ht="34" customHeight="1">
      <c r="A46" t="s">
        <v>298</v>
      </c>
      <c r="B46" s="10" t="s">
        <v>294</v>
      </c>
      <c r="C46" t="s">
        <v>299</v>
      </c>
      <c r="D46" s="10" t="s">
        <v>299</v>
      </c>
      <c r="E46" s="10" t="s">
        <v>299</v>
      </c>
      <c r="F46" s="10" t="s">
        <v>299</v>
      </c>
      <c r="G46" s="10" t="s">
        <v>299</v>
      </c>
      <c r="H46" s="10" t="s">
        <v>299</v>
      </c>
      <c r="I46" s="10" t="s">
        <v>299</v>
      </c>
      <c r="J46" s="10" t="s">
        <v>299</v>
      </c>
      <c r="K46" s="10" t="s">
        <v>299</v>
      </c>
      <c r="L46" s="10" t="s">
        <v>299</v>
      </c>
      <c r="M46" s="10" t="s">
        <v>299</v>
      </c>
      <c r="N46" s="10" t="s">
        <v>299</v>
      </c>
      <c r="O46" s="10" t="s">
        <v>299</v>
      </c>
      <c r="P46" s="10" t="s">
        <v>299</v>
      </c>
      <c r="Q46" s="10" t="s">
        <v>299</v>
      </c>
    </row>
    <row r="47" spans="1:19" ht="37" customHeight="1">
      <c r="A47" t="s">
        <v>298</v>
      </c>
      <c r="B47" s="10" t="s">
        <v>295</v>
      </c>
      <c r="C47" t="s">
        <v>299</v>
      </c>
      <c r="D47" s="10" t="s">
        <v>299</v>
      </c>
      <c r="E47" s="10" t="s">
        <v>299</v>
      </c>
      <c r="F47" s="10" t="s">
        <v>299</v>
      </c>
      <c r="G47" s="10" t="s">
        <v>299</v>
      </c>
      <c r="H47" s="10" t="s">
        <v>299</v>
      </c>
      <c r="I47" s="10" t="s">
        <v>299</v>
      </c>
      <c r="J47" s="10" t="s">
        <v>299</v>
      </c>
      <c r="K47" s="10" t="s">
        <v>299</v>
      </c>
      <c r="L47" s="10" t="s">
        <v>299</v>
      </c>
      <c r="M47" s="10" t="s">
        <v>299</v>
      </c>
      <c r="N47" s="10" t="s">
        <v>299</v>
      </c>
      <c r="O47" s="10" t="s">
        <v>299</v>
      </c>
      <c r="P47" s="10" t="s">
        <v>299</v>
      </c>
      <c r="Q47" s="10" t="s">
        <v>299</v>
      </c>
      <c r="S47" t="s">
        <v>304</v>
      </c>
    </row>
    <row r="60" spans="1:22" ht="26">
      <c r="A60" s="3" t="s">
        <v>40</v>
      </c>
      <c r="B60" s="3" t="s">
        <v>42</v>
      </c>
      <c r="C60" s="3" t="s">
        <v>259</v>
      </c>
      <c r="D60" s="3" t="s">
        <v>278</v>
      </c>
      <c r="E60" s="3" t="s">
        <v>277</v>
      </c>
      <c r="F60" s="3" t="s">
        <v>279</v>
      </c>
      <c r="H60" s="10"/>
      <c r="I60" s="12" t="s">
        <v>260</v>
      </c>
      <c r="J60" s="10"/>
      <c r="K60" s="10"/>
      <c r="Q60" s="14" t="s">
        <v>270</v>
      </c>
    </row>
    <row r="61" spans="1:22">
      <c r="A61" t="s">
        <v>41</v>
      </c>
      <c r="B61" s="1" t="s">
        <v>43</v>
      </c>
      <c r="C61" s="2">
        <v>6841</v>
      </c>
      <c r="D61" s="2">
        <v>286418988</v>
      </c>
      <c r="E61" s="2">
        <v>68410000000</v>
      </c>
      <c r="F61" t="s">
        <v>280</v>
      </c>
      <c r="G61" s="10"/>
      <c r="H61" s="10"/>
      <c r="I61" s="13" t="s">
        <v>261</v>
      </c>
      <c r="J61" s="10"/>
      <c r="K61" s="10"/>
      <c r="Q61" s="15" t="s">
        <v>271</v>
      </c>
      <c r="R61" s="15" t="s">
        <v>272</v>
      </c>
      <c r="S61" s="15" t="s">
        <v>273</v>
      </c>
      <c r="T61" s="15" t="s">
        <v>274</v>
      </c>
      <c r="U61" s="15" t="s">
        <v>275</v>
      </c>
      <c r="V61" s="15" t="s">
        <v>276</v>
      </c>
    </row>
    <row r="62" spans="1:22">
      <c r="A62" t="s">
        <v>41</v>
      </c>
      <c r="B62" t="s">
        <v>44</v>
      </c>
      <c r="C62" s="2">
        <v>5919</v>
      </c>
      <c r="D62" s="2">
        <v>247816692</v>
      </c>
      <c r="E62" s="2">
        <v>59190000000</v>
      </c>
      <c r="F62" s="2" t="s">
        <v>281</v>
      </c>
      <c r="G62" s="10"/>
      <c r="H62" s="10"/>
      <c r="I62" s="13" t="s">
        <v>262</v>
      </c>
      <c r="J62" s="10"/>
      <c r="K62" s="10"/>
      <c r="Q62" s="16">
        <v>1</v>
      </c>
      <c r="R62" s="16">
        <v>0.23888529999999999</v>
      </c>
      <c r="S62" s="16">
        <v>9.4797350000000002E-4</v>
      </c>
      <c r="T62" s="16">
        <v>2.7782360000000002E-7</v>
      </c>
      <c r="U62" s="16">
        <v>3.7256759999999998E-7</v>
      </c>
      <c r="V62" s="16">
        <v>0.73768389999999995</v>
      </c>
    </row>
    <row r="63" spans="1:22">
      <c r="A63" t="s">
        <v>41</v>
      </c>
      <c r="B63" t="s">
        <v>45</v>
      </c>
      <c r="C63" s="2">
        <v>6090</v>
      </c>
      <c r="D63" s="2">
        <v>254976120</v>
      </c>
      <c r="E63" s="2">
        <v>60900000000</v>
      </c>
      <c r="I63" s="13" t="s">
        <v>263</v>
      </c>
      <c r="Q63" s="16">
        <v>4.1861090000000001</v>
      </c>
      <c r="R63" s="16">
        <v>1</v>
      </c>
      <c r="S63" s="16">
        <v>3.9683210000000003E-3</v>
      </c>
      <c r="T63" s="16">
        <v>1.1629999999999999E-6</v>
      </c>
      <c r="U63" s="16">
        <v>1.5596090000000001E-6</v>
      </c>
      <c r="V63" s="16">
        <v>3.088025</v>
      </c>
    </row>
    <row r="64" spans="1:22">
      <c r="A64" t="s">
        <v>41</v>
      </c>
      <c r="B64" t="s">
        <v>46</v>
      </c>
      <c r="C64" s="2">
        <v>6562</v>
      </c>
      <c r="D64" s="2">
        <v>274737816</v>
      </c>
      <c r="E64" s="2">
        <v>65620000000</v>
      </c>
      <c r="I64" s="13" t="s">
        <v>264</v>
      </c>
      <c r="M64" cm="1">
        <f t="array" aca="1" ref="M64" ca="1">M64:Q65</f>
        <v>0</v>
      </c>
      <c r="Q64" s="16">
        <v>1054.8820000000001</v>
      </c>
      <c r="R64" s="16">
        <v>251.9958</v>
      </c>
      <c r="S64" s="16">
        <v>1</v>
      </c>
      <c r="T64" s="16">
        <v>2.9307109999999998E-4</v>
      </c>
      <c r="U64" s="16">
        <v>3.9301480000000002E-4</v>
      </c>
      <c r="V64" s="16">
        <v>778.16930000000002</v>
      </c>
    </row>
    <row r="65" spans="1:22">
      <c r="A65" t="s">
        <v>41</v>
      </c>
      <c r="B65" s="1" t="s">
        <v>47</v>
      </c>
      <c r="C65" s="2">
        <v>7269</v>
      </c>
      <c r="D65" s="2">
        <v>304338492</v>
      </c>
      <c r="E65" s="2">
        <v>72690000000</v>
      </c>
      <c r="Q65" s="16">
        <v>3599406</v>
      </c>
      <c r="R65" s="16">
        <v>859845.2</v>
      </c>
      <c r="S65" s="16">
        <v>3412.1419999999998</v>
      </c>
      <c r="T65" s="16">
        <v>1</v>
      </c>
      <c r="U65" s="16">
        <v>1.3410219999999999</v>
      </c>
      <c r="V65" s="16">
        <v>2655224</v>
      </c>
    </row>
    <row r="66" spans="1:22">
      <c r="I66" s="13" t="s">
        <v>265</v>
      </c>
      <c r="Q66" s="16">
        <v>2684077</v>
      </c>
      <c r="R66" s="16">
        <v>641186.5</v>
      </c>
      <c r="S66" s="16">
        <v>2544.33</v>
      </c>
      <c r="T66" s="16">
        <v>0.74569980000000002</v>
      </c>
      <c r="U66" s="16">
        <v>1</v>
      </c>
      <c r="V66" s="16">
        <v>1980000</v>
      </c>
    </row>
    <row r="67" spans="1:22">
      <c r="A67" s="3" t="s">
        <v>40</v>
      </c>
      <c r="B67" s="3" t="s">
        <v>48</v>
      </c>
      <c r="C67" s="3" t="s">
        <v>51</v>
      </c>
      <c r="D67" s="3" t="s">
        <v>52</v>
      </c>
      <c r="E67" s="3" t="s">
        <v>60</v>
      </c>
      <c r="F67" s="4" t="s">
        <v>54</v>
      </c>
      <c r="G67" s="3" t="s">
        <v>62</v>
      </c>
      <c r="I67" s="13" t="s">
        <v>266</v>
      </c>
      <c r="Q67" s="16">
        <v>1.355594</v>
      </c>
      <c r="R67" s="16">
        <v>0.32383149999999999</v>
      </c>
      <c r="S67" s="16">
        <v>1.285067E-3</v>
      </c>
      <c r="T67" s="16">
        <v>3.7661609999999998E-7</v>
      </c>
      <c r="U67" s="16">
        <v>5.0505050000000005E-7</v>
      </c>
      <c r="V67" s="16">
        <v>1</v>
      </c>
    </row>
    <row r="68" spans="1:22">
      <c r="A68" t="s">
        <v>49</v>
      </c>
      <c r="B68">
        <v>2023</v>
      </c>
      <c r="C68">
        <v>1</v>
      </c>
      <c r="D68" s="2">
        <v>2610198</v>
      </c>
      <c r="E68" s="2">
        <v>379311820</v>
      </c>
      <c r="F68" t="s">
        <v>50</v>
      </c>
      <c r="G68" s="2">
        <v>211575870</v>
      </c>
      <c r="I68" s="13" t="s">
        <v>267</v>
      </c>
    </row>
    <row r="69" spans="1:22">
      <c r="A69" t="s">
        <v>49</v>
      </c>
      <c r="B69">
        <v>2023</v>
      </c>
      <c r="C69">
        <v>2</v>
      </c>
      <c r="D69" s="2">
        <v>2173731</v>
      </c>
      <c r="E69" s="2">
        <v>331556350</v>
      </c>
      <c r="F69" s="2">
        <v>136358</v>
      </c>
      <c r="G69" s="2">
        <v>217190654</v>
      </c>
      <c r="I69" s="13" t="s">
        <v>268</v>
      </c>
    </row>
    <row r="70" spans="1:22">
      <c r="A70" t="s">
        <v>49</v>
      </c>
      <c r="B70">
        <v>2023</v>
      </c>
      <c r="C70">
        <v>3</v>
      </c>
      <c r="D70" s="2">
        <v>2104639</v>
      </c>
      <c r="E70" s="2">
        <v>266966690</v>
      </c>
      <c r="F70" s="2">
        <v>110220</v>
      </c>
      <c r="G70" s="2">
        <v>166796920</v>
      </c>
      <c r="I70" s="13" t="s">
        <v>269</v>
      </c>
    </row>
    <row r="71" spans="1:22">
      <c r="A71" t="s">
        <v>49</v>
      </c>
      <c r="B71">
        <v>2023</v>
      </c>
      <c r="C71">
        <v>4</v>
      </c>
      <c r="D71" s="2">
        <v>1716496</v>
      </c>
      <c r="E71" s="2">
        <v>225084230</v>
      </c>
      <c r="F71" s="2">
        <v>73785</v>
      </c>
      <c r="G71" s="2">
        <v>104965070</v>
      </c>
    </row>
    <row r="72" spans="1:22">
      <c r="A72" t="s">
        <v>49</v>
      </c>
      <c r="B72">
        <v>2023</v>
      </c>
      <c r="C72">
        <v>5</v>
      </c>
      <c r="D72" s="2">
        <v>1939252</v>
      </c>
      <c r="E72" s="2">
        <v>258386950</v>
      </c>
      <c r="F72" s="2">
        <v>14445</v>
      </c>
      <c r="G72" s="2">
        <v>14600940</v>
      </c>
      <c r="J72" s="17"/>
    </row>
    <row r="73" spans="1:22">
      <c r="A73" t="s">
        <v>49</v>
      </c>
      <c r="B73">
        <v>2023</v>
      </c>
      <c r="C73">
        <v>6</v>
      </c>
      <c r="D73" s="2">
        <v>2150871</v>
      </c>
      <c r="E73" s="2">
        <v>363504080</v>
      </c>
      <c r="F73" s="2">
        <v>26182</v>
      </c>
      <c r="G73" s="2">
        <v>21697190</v>
      </c>
    </row>
    <row r="74" spans="1:22">
      <c r="A74" t="s">
        <v>49</v>
      </c>
      <c r="B74">
        <v>2023</v>
      </c>
      <c r="C74">
        <v>7</v>
      </c>
      <c r="D74" s="2">
        <v>2441063</v>
      </c>
      <c r="E74" s="2">
        <v>408203750</v>
      </c>
      <c r="F74" s="2">
        <v>59316</v>
      </c>
      <c r="G74" s="2">
        <v>43543820</v>
      </c>
    </row>
    <row r="75" spans="1:22">
      <c r="A75" t="s">
        <v>49</v>
      </c>
      <c r="B75">
        <v>2023</v>
      </c>
      <c r="C75">
        <v>8</v>
      </c>
      <c r="D75" s="2">
        <v>2628177</v>
      </c>
      <c r="E75" s="2">
        <v>437936500</v>
      </c>
      <c r="F75" s="2">
        <v>80535</v>
      </c>
      <c r="G75" s="2">
        <v>59242720</v>
      </c>
    </row>
    <row r="76" spans="1:22">
      <c r="A76" t="s">
        <v>49</v>
      </c>
      <c r="B76">
        <v>2023</v>
      </c>
      <c r="C76">
        <v>9</v>
      </c>
      <c r="D76" s="2">
        <v>2371359</v>
      </c>
      <c r="E76" s="2">
        <v>317945300</v>
      </c>
      <c r="F76" s="2">
        <v>91438</v>
      </c>
      <c r="G76" s="2">
        <v>63822190</v>
      </c>
    </row>
    <row r="77" spans="1:22">
      <c r="A77" t="s">
        <v>49</v>
      </c>
      <c r="B77">
        <v>2023</v>
      </c>
      <c r="C77">
        <v>10</v>
      </c>
      <c r="D77" s="2">
        <v>1897610</v>
      </c>
      <c r="E77" s="2">
        <v>261283180</v>
      </c>
      <c r="F77" s="2">
        <v>79961</v>
      </c>
      <c r="G77" s="2">
        <v>56707100</v>
      </c>
    </row>
    <row r="78" spans="1:22">
      <c r="A78" t="s">
        <v>49</v>
      </c>
      <c r="B78">
        <v>2023</v>
      </c>
      <c r="C78">
        <v>11</v>
      </c>
      <c r="D78" s="2">
        <v>2216449</v>
      </c>
      <c r="E78" s="2">
        <v>359911180</v>
      </c>
      <c r="F78" s="2">
        <v>36262</v>
      </c>
      <c r="G78" s="2">
        <v>36455200</v>
      </c>
    </row>
    <row r="79" spans="1:22">
      <c r="A79" t="s">
        <v>49</v>
      </c>
      <c r="B79">
        <v>2023</v>
      </c>
      <c r="C79">
        <v>12</v>
      </c>
      <c r="D79" s="2">
        <v>2579713</v>
      </c>
      <c r="E79" s="2">
        <v>403853260</v>
      </c>
      <c r="F79" s="2">
        <v>55588</v>
      </c>
      <c r="G79" s="2">
        <v>55225310</v>
      </c>
    </row>
    <row r="81" spans="1:8">
      <c r="A81" s="3" t="s">
        <v>40</v>
      </c>
      <c r="B81" s="3" t="s">
        <v>48</v>
      </c>
      <c r="C81" s="3" t="s">
        <v>52</v>
      </c>
      <c r="D81" s="3" t="s">
        <v>60</v>
      </c>
      <c r="E81" s="3" t="s">
        <v>53</v>
      </c>
      <c r="F81" s="3" t="s">
        <v>61</v>
      </c>
      <c r="G81" s="3" t="s">
        <v>56</v>
      </c>
      <c r="H81" s="3" t="s">
        <v>55</v>
      </c>
    </row>
    <row r="82" spans="1:8">
      <c r="A82" t="s">
        <v>59</v>
      </c>
      <c r="B82">
        <v>2023</v>
      </c>
      <c r="C82" s="2">
        <v>26829558</v>
      </c>
      <c r="D82" s="2">
        <v>4013613290</v>
      </c>
      <c r="E82" s="2">
        <v>896166</v>
      </c>
      <c r="F82" s="2">
        <v>872142900</v>
      </c>
      <c r="G82">
        <v>27</v>
      </c>
      <c r="H82" t="s">
        <v>58</v>
      </c>
    </row>
    <row r="83" spans="1:8">
      <c r="A83" t="s">
        <v>59</v>
      </c>
      <c r="B83">
        <v>2022</v>
      </c>
      <c r="C83" s="2">
        <v>24722000</v>
      </c>
      <c r="D83" s="2">
        <v>2927885510</v>
      </c>
      <c r="E83" s="2">
        <v>861392</v>
      </c>
      <c r="F83" s="2">
        <v>1008327054</v>
      </c>
      <c r="G83">
        <v>28</v>
      </c>
      <c r="H83" t="s">
        <v>58</v>
      </c>
    </row>
    <row r="84" spans="1:8">
      <c r="A84" t="s">
        <v>59</v>
      </c>
      <c r="B84">
        <v>2021</v>
      </c>
      <c r="C84" s="2">
        <v>22305000</v>
      </c>
      <c r="D84" s="2">
        <v>2430682070</v>
      </c>
      <c r="E84" s="2">
        <v>861392</v>
      </c>
      <c r="F84" s="2">
        <v>684955020</v>
      </c>
      <c r="G84">
        <v>28</v>
      </c>
      <c r="H84" t="s">
        <v>58</v>
      </c>
    </row>
    <row r="86" spans="1:8">
      <c r="A86" s="3" t="s">
        <v>40</v>
      </c>
      <c r="B86" s="3" t="s">
        <v>63</v>
      </c>
      <c r="C86" s="3" t="s">
        <v>66</v>
      </c>
      <c r="D86" s="3" t="s">
        <v>72</v>
      </c>
      <c r="E86" s="3" t="s">
        <v>77</v>
      </c>
    </row>
    <row r="87" spans="1:8">
      <c r="A87" t="s">
        <v>64</v>
      </c>
      <c r="B87">
        <v>1500</v>
      </c>
      <c r="C87" s="2">
        <v>3</v>
      </c>
      <c r="D87" t="s">
        <v>74</v>
      </c>
      <c r="E87" t="s">
        <v>78</v>
      </c>
    </row>
    <row r="88" spans="1:8">
      <c r="A88" t="s">
        <v>64</v>
      </c>
      <c r="B88">
        <v>2500</v>
      </c>
      <c r="C88" s="2">
        <v>1</v>
      </c>
      <c r="D88" t="s">
        <v>74</v>
      </c>
      <c r="E88" t="s">
        <v>79</v>
      </c>
    </row>
    <row r="89" spans="1:8">
      <c r="A89" t="s">
        <v>64</v>
      </c>
      <c r="B89">
        <v>3000</v>
      </c>
      <c r="C89" s="2">
        <v>1</v>
      </c>
      <c r="D89" t="s">
        <v>74</v>
      </c>
      <c r="E89" t="s">
        <v>80</v>
      </c>
    </row>
    <row r="90" spans="1:8">
      <c r="A90" t="s">
        <v>64</v>
      </c>
      <c r="B90">
        <v>750</v>
      </c>
      <c r="C90" s="2">
        <v>1</v>
      </c>
      <c r="D90" t="s">
        <v>75</v>
      </c>
      <c r="E90" t="s">
        <v>81</v>
      </c>
    </row>
    <row r="91" spans="1:8">
      <c r="A91" t="s">
        <v>64</v>
      </c>
      <c r="B91" s="1">
        <v>500</v>
      </c>
      <c r="C91" s="2">
        <v>1</v>
      </c>
      <c r="D91" t="s">
        <v>75</v>
      </c>
      <c r="E91" t="s">
        <v>82</v>
      </c>
    </row>
    <row r="94" spans="1:8">
      <c r="A94" s="3" t="s">
        <v>40</v>
      </c>
      <c r="B94" s="3" t="s">
        <v>0</v>
      </c>
      <c r="C94" s="3" t="s">
        <v>69</v>
      </c>
      <c r="D94" s="3" t="s">
        <v>111</v>
      </c>
      <c r="E94" s="3" t="s">
        <v>73</v>
      </c>
      <c r="F94" s="3" t="s">
        <v>70</v>
      </c>
      <c r="G94" s="3" t="s">
        <v>71</v>
      </c>
    </row>
    <row r="95" spans="1:8">
      <c r="A95" t="s">
        <v>65</v>
      </c>
      <c r="B95" s="1" t="s">
        <v>67</v>
      </c>
      <c r="C95">
        <v>280</v>
      </c>
      <c r="D95">
        <v>3</v>
      </c>
      <c r="E95">
        <v>1800</v>
      </c>
      <c r="F95">
        <v>2003</v>
      </c>
    </row>
    <row r="96" spans="1:8">
      <c r="A96" t="s">
        <v>65</v>
      </c>
      <c r="B96" t="s">
        <v>68</v>
      </c>
      <c r="C96">
        <v>320</v>
      </c>
      <c r="D96">
        <v>2</v>
      </c>
      <c r="E96">
        <v>1800</v>
      </c>
      <c r="F96">
        <v>2003</v>
      </c>
      <c r="G96" t="s">
        <v>83</v>
      </c>
    </row>
    <row r="97" spans="1:7">
      <c r="A97" t="s">
        <v>65</v>
      </c>
      <c r="B97" t="s">
        <v>68</v>
      </c>
      <c r="C97">
        <v>140</v>
      </c>
      <c r="D97">
        <v>1</v>
      </c>
      <c r="E97">
        <v>18000</v>
      </c>
      <c r="F97">
        <v>1998</v>
      </c>
    </row>
    <row r="99" spans="1:7">
      <c r="A99" s="3" t="s">
        <v>40</v>
      </c>
      <c r="B99" s="3" t="s">
        <v>85</v>
      </c>
      <c r="C99" s="3" t="s">
        <v>86</v>
      </c>
      <c r="D99" s="3" t="s">
        <v>87</v>
      </c>
      <c r="E99" s="3" t="s">
        <v>88</v>
      </c>
      <c r="F99" s="3" t="s">
        <v>89</v>
      </c>
      <c r="G99" s="3" t="s">
        <v>90</v>
      </c>
    </row>
    <row r="100" spans="1:7">
      <c r="A100" t="s">
        <v>84</v>
      </c>
      <c r="B100" t="s">
        <v>91</v>
      </c>
      <c r="C100" s="2">
        <v>1589</v>
      </c>
      <c r="E100">
        <v>9</v>
      </c>
      <c r="F100">
        <v>164</v>
      </c>
    </row>
    <row r="101" spans="1:7">
      <c r="A101" t="s">
        <v>84</v>
      </c>
      <c r="B101" t="s">
        <v>92</v>
      </c>
      <c r="C101" s="2">
        <v>3811</v>
      </c>
      <c r="E101">
        <v>16</v>
      </c>
      <c r="F101">
        <v>253</v>
      </c>
    </row>
    <row r="102" spans="1:7">
      <c r="A102" t="s">
        <v>84</v>
      </c>
      <c r="B102" t="s">
        <v>93</v>
      </c>
      <c r="C102">
        <v>421</v>
      </c>
    </row>
    <row r="103" spans="1:7">
      <c r="A103" t="s">
        <v>84</v>
      </c>
      <c r="B103" s="1" t="s">
        <v>94</v>
      </c>
      <c r="C103">
        <v>860</v>
      </c>
      <c r="E103">
        <v>2</v>
      </c>
      <c r="F103">
        <v>16</v>
      </c>
    </row>
    <row r="104" spans="1:7">
      <c r="A104" t="s">
        <v>84</v>
      </c>
      <c r="B104" t="s">
        <v>95</v>
      </c>
      <c r="C104" s="2">
        <v>6223</v>
      </c>
      <c r="E104">
        <v>10</v>
      </c>
      <c r="F104">
        <v>668</v>
      </c>
    </row>
    <row r="105" spans="1:7">
      <c r="A105" t="s">
        <v>84</v>
      </c>
      <c r="B105" t="s">
        <v>96</v>
      </c>
      <c r="C105" s="2">
        <v>1531</v>
      </c>
      <c r="E105">
        <v>3</v>
      </c>
      <c r="F105">
        <v>82</v>
      </c>
    </row>
    <row r="106" spans="1:7">
      <c r="A106" t="s">
        <v>84</v>
      </c>
      <c r="B106" t="s">
        <v>35</v>
      </c>
      <c r="C106" s="2">
        <v>1183</v>
      </c>
      <c r="D106">
        <v>3</v>
      </c>
      <c r="E106">
        <v>4</v>
      </c>
      <c r="F106">
        <v>78</v>
      </c>
    </row>
    <row r="107" spans="1:7">
      <c r="A107" t="s">
        <v>84</v>
      </c>
      <c r="B107" s="1" t="s">
        <v>97</v>
      </c>
      <c r="C107" s="2">
        <v>1413</v>
      </c>
      <c r="E107">
        <v>3</v>
      </c>
      <c r="F107">
        <v>39</v>
      </c>
      <c r="G107">
        <v>255</v>
      </c>
    </row>
    <row r="108" spans="1:7">
      <c r="A108" t="s">
        <v>84</v>
      </c>
      <c r="B108" t="s">
        <v>98</v>
      </c>
      <c r="C108" s="2">
        <v>3264</v>
      </c>
      <c r="D108">
        <v>845</v>
      </c>
      <c r="E108">
        <v>13</v>
      </c>
      <c r="F108">
        <v>333</v>
      </c>
    </row>
    <row r="109" spans="1:7">
      <c r="A109" t="s">
        <v>84</v>
      </c>
      <c r="B109" t="s">
        <v>37</v>
      </c>
      <c r="C109" s="2">
        <v>8935</v>
      </c>
      <c r="E109">
        <v>23</v>
      </c>
      <c r="F109" s="2">
        <v>1704</v>
      </c>
    </row>
    <row r="110" spans="1:7">
      <c r="A110" t="s">
        <v>84</v>
      </c>
      <c r="B110" t="s">
        <v>99</v>
      </c>
      <c r="C110">
        <v>259</v>
      </c>
      <c r="D110">
        <v>1</v>
      </c>
      <c r="E110">
        <v>5</v>
      </c>
    </row>
    <row r="111" spans="1:7">
      <c r="A111" t="s">
        <v>84</v>
      </c>
      <c r="B111" t="s">
        <v>100</v>
      </c>
      <c r="C111">
        <v>386</v>
      </c>
      <c r="E111">
        <v>7</v>
      </c>
    </row>
    <row r="112" spans="1:7">
      <c r="A112" t="s">
        <v>84</v>
      </c>
      <c r="B112" t="s">
        <v>36</v>
      </c>
      <c r="C112">
        <v>936</v>
      </c>
      <c r="E112">
        <v>13</v>
      </c>
      <c r="F112">
        <v>132</v>
      </c>
      <c r="G112">
        <v>26</v>
      </c>
    </row>
    <row r="113" spans="1:14">
      <c r="A113" t="s">
        <v>84</v>
      </c>
      <c r="B113" t="s">
        <v>101</v>
      </c>
      <c r="C113" s="2">
        <v>1517</v>
      </c>
      <c r="E113">
        <v>8</v>
      </c>
      <c r="F113">
        <v>135</v>
      </c>
    </row>
    <row r="114" spans="1:14">
      <c r="A114" t="s">
        <v>84</v>
      </c>
      <c r="B114" t="s">
        <v>102</v>
      </c>
      <c r="C114">
        <v>233</v>
      </c>
      <c r="E114">
        <v>4</v>
      </c>
    </row>
    <row r="115" spans="1:14">
      <c r="A115" t="s">
        <v>84</v>
      </c>
      <c r="B115" s="1" t="s">
        <v>103</v>
      </c>
      <c r="C115">
        <v>155</v>
      </c>
      <c r="D115">
        <v>43</v>
      </c>
      <c r="E115">
        <v>73</v>
      </c>
    </row>
    <row r="116" spans="1:14">
      <c r="C116" s="2"/>
    </row>
    <row r="117" spans="1:14">
      <c r="A117" s="3" t="s">
        <v>39</v>
      </c>
      <c r="B117" s="3" t="s">
        <v>106</v>
      </c>
      <c r="C117" s="3" t="s">
        <v>107</v>
      </c>
      <c r="D117" s="3" t="s">
        <v>110</v>
      </c>
      <c r="E117" s="3" t="s">
        <v>112</v>
      </c>
      <c r="F117" s="3" t="s">
        <v>113</v>
      </c>
      <c r="G117" s="3" t="s">
        <v>114</v>
      </c>
    </row>
    <row r="118" spans="1:14">
      <c r="A118" t="s">
        <v>105</v>
      </c>
      <c r="B118" t="s">
        <v>108</v>
      </c>
      <c r="C118">
        <v>4</v>
      </c>
      <c r="D118">
        <v>2</v>
      </c>
      <c r="E118">
        <v>840</v>
      </c>
      <c r="F118">
        <v>1983</v>
      </c>
      <c r="G118" t="s">
        <v>115</v>
      </c>
    </row>
    <row r="119" spans="1:14">
      <c r="A119" t="s">
        <v>105</v>
      </c>
      <c r="B119" t="s">
        <v>108</v>
      </c>
      <c r="C119">
        <v>5</v>
      </c>
      <c r="D119">
        <v>1</v>
      </c>
      <c r="E119">
        <v>100</v>
      </c>
      <c r="F119">
        <v>1993</v>
      </c>
      <c r="G119" t="s">
        <v>115</v>
      </c>
    </row>
    <row r="120" spans="1:14">
      <c r="A120" t="s">
        <v>105</v>
      </c>
      <c r="B120" t="s">
        <v>108</v>
      </c>
      <c r="C120">
        <v>6</v>
      </c>
      <c r="D120">
        <v>2</v>
      </c>
      <c r="E120">
        <v>840</v>
      </c>
      <c r="F120">
        <v>1994</v>
      </c>
      <c r="G120" t="s">
        <v>115</v>
      </c>
    </row>
    <row r="121" spans="1:14">
      <c r="A121" t="s">
        <v>105</v>
      </c>
      <c r="B121" t="s">
        <v>109</v>
      </c>
      <c r="C121">
        <v>3.5</v>
      </c>
      <c r="D121">
        <v>2</v>
      </c>
      <c r="E121">
        <v>2000</v>
      </c>
      <c r="F121">
        <v>2016</v>
      </c>
      <c r="G121" t="s">
        <v>115</v>
      </c>
    </row>
    <row r="124" spans="1:14">
      <c r="A124" s="3" t="s">
        <v>39</v>
      </c>
      <c r="B124" s="3" t="s">
        <v>116</v>
      </c>
      <c r="C124" s="3" t="s">
        <v>118</v>
      </c>
      <c r="D124" s="3" t="s">
        <v>77</v>
      </c>
      <c r="E124" s="3" t="s">
        <v>120</v>
      </c>
      <c r="F124" s="3" t="s">
        <v>122</v>
      </c>
      <c r="G124" s="3" t="s">
        <v>123</v>
      </c>
      <c r="H124" s="3" t="s">
        <v>124</v>
      </c>
      <c r="I124" s="3" t="s">
        <v>130</v>
      </c>
      <c r="J124" s="3" t="s">
        <v>125</v>
      </c>
      <c r="K124" s="3" t="s">
        <v>123</v>
      </c>
      <c r="L124" s="3" t="s">
        <v>126</v>
      </c>
      <c r="M124" s="3" t="s">
        <v>139</v>
      </c>
      <c r="N124" s="3" t="s">
        <v>127</v>
      </c>
    </row>
    <row r="125" spans="1:14">
      <c r="A125" t="s">
        <v>179</v>
      </c>
      <c r="B125" t="s">
        <v>154</v>
      </c>
      <c r="C125">
        <v>1</v>
      </c>
      <c r="D125" t="s">
        <v>144</v>
      </c>
      <c r="E125" t="s">
        <v>147</v>
      </c>
      <c r="F125" t="s">
        <v>149</v>
      </c>
      <c r="G125" t="s">
        <v>128</v>
      </c>
      <c r="H125">
        <v>22000</v>
      </c>
      <c r="I125">
        <v>108</v>
      </c>
      <c r="J125">
        <v>15</v>
      </c>
      <c r="K125" t="s">
        <v>129</v>
      </c>
      <c r="L125">
        <v>18910</v>
      </c>
      <c r="M125">
        <v>33</v>
      </c>
      <c r="N125">
        <v>5</v>
      </c>
    </row>
    <row r="126" spans="1:14">
      <c r="A126" t="s">
        <v>179</v>
      </c>
      <c r="B126" t="s">
        <v>156</v>
      </c>
      <c r="C126">
        <v>1</v>
      </c>
      <c r="D126" t="s">
        <v>145</v>
      </c>
      <c r="E126" t="s">
        <v>147</v>
      </c>
      <c r="F126" t="s">
        <v>150</v>
      </c>
      <c r="G126" t="s">
        <v>128</v>
      </c>
      <c r="H126">
        <v>22000</v>
      </c>
      <c r="I126">
        <v>108</v>
      </c>
      <c r="J126">
        <v>15</v>
      </c>
      <c r="K126" t="s">
        <v>129</v>
      </c>
      <c r="L126">
        <v>18910</v>
      </c>
      <c r="M126">
        <v>35</v>
      </c>
      <c r="N126">
        <v>5</v>
      </c>
    </row>
    <row r="127" spans="1:14">
      <c r="A127" t="s">
        <v>179</v>
      </c>
      <c r="B127" t="s">
        <v>157</v>
      </c>
      <c r="C127">
        <v>1</v>
      </c>
      <c r="D127" t="s">
        <v>146</v>
      </c>
      <c r="E127" t="s">
        <v>147</v>
      </c>
      <c r="F127" t="s">
        <v>151</v>
      </c>
      <c r="G127" t="s">
        <v>128</v>
      </c>
      <c r="H127">
        <v>32000</v>
      </c>
      <c r="I127">
        <v>116</v>
      </c>
      <c r="J127">
        <v>15</v>
      </c>
      <c r="K127" t="s">
        <v>129</v>
      </c>
      <c r="L127">
        <v>23500</v>
      </c>
      <c r="M127">
        <v>35</v>
      </c>
      <c r="N127">
        <v>5</v>
      </c>
    </row>
    <row r="128" spans="1:14">
      <c r="A128" t="s">
        <v>179</v>
      </c>
      <c r="B128" t="s">
        <v>162</v>
      </c>
      <c r="C128">
        <v>1</v>
      </c>
      <c r="D128" t="s">
        <v>131</v>
      </c>
      <c r="E128" t="s">
        <v>147</v>
      </c>
      <c r="F128" t="s">
        <v>152</v>
      </c>
      <c r="G128" t="s">
        <v>128</v>
      </c>
      <c r="H128">
        <v>38400</v>
      </c>
      <c r="I128">
        <v>116</v>
      </c>
      <c r="J128">
        <v>15</v>
      </c>
      <c r="K128" t="s">
        <v>129</v>
      </c>
      <c r="L128">
        <v>27900</v>
      </c>
      <c r="M128">
        <v>35</v>
      </c>
      <c r="N128">
        <v>7.5</v>
      </c>
    </row>
    <row r="129" spans="1:14">
      <c r="A129" t="s">
        <v>179</v>
      </c>
      <c r="B129" t="s">
        <v>163</v>
      </c>
      <c r="C129">
        <v>1</v>
      </c>
      <c r="D129" t="s">
        <v>132</v>
      </c>
      <c r="E129" t="s">
        <v>147</v>
      </c>
      <c r="F129" t="s">
        <v>153</v>
      </c>
      <c r="G129" t="s">
        <v>128</v>
      </c>
      <c r="H129">
        <v>38400</v>
      </c>
      <c r="I129">
        <v>116</v>
      </c>
      <c r="J129">
        <v>15</v>
      </c>
      <c r="K129" t="s">
        <v>129</v>
      </c>
      <c r="L129">
        <v>27900</v>
      </c>
      <c r="M129">
        <v>35</v>
      </c>
      <c r="N129">
        <v>7.5</v>
      </c>
    </row>
    <row r="130" spans="1:14">
      <c r="A130" t="s">
        <v>179</v>
      </c>
      <c r="B130" t="s">
        <v>164</v>
      </c>
      <c r="C130">
        <v>1</v>
      </c>
      <c r="D130" t="s">
        <v>133</v>
      </c>
      <c r="E130" t="s">
        <v>147</v>
      </c>
      <c r="F130" t="s">
        <v>155</v>
      </c>
      <c r="G130" t="s">
        <v>128</v>
      </c>
      <c r="H130">
        <v>23000</v>
      </c>
      <c r="I130">
        <v>112</v>
      </c>
      <c r="J130">
        <v>15</v>
      </c>
      <c r="K130" t="s">
        <v>129</v>
      </c>
      <c r="L130">
        <v>21700</v>
      </c>
      <c r="M130">
        <v>30</v>
      </c>
      <c r="N130">
        <v>5</v>
      </c>
    </row>
    <row r="131" spans="1:14">
      <c r="A131" t="s">
        <v>179</v>
      </c>
      <c r="B131" t="s">
        <v>165</v>
      </c>
      <c r="C131">
        <v>1</v>
      </c>
      <c r="D131" t="s">
        <v>134</v>
      </c>
      <c r="E131" t="s">
        <v>147</v>
      </c>
      <c r="F131" t="s">
        <v>166</v>
      </c>
      <c r="G131" t="s">
        <v>128</v>
      </c>
      <c r="H131">
        <v>23800</v>
      </c>
      <c r="I131">
        <v>112</v>
      </c>
      <c r="J131">
        <v>15</v>
      </c>
      <c r="K131" t="s">
        <v>129</v>
      </c>
      <c r="L131">
        <v>21700</v>
      </c>
      <c r="M131">
        <v>30</v>
      </c>
      <c r="N131">
        <v>5</v>
      </c>
    </row>
    <row r="132" spans="1:14">
      <c r="A132" t="s">
        <v>179</v>
      </c>
      <c r="B132" t="s">
        <v>167</v>
      </c>
      <c r="C132">
        <v>1</v>
      </c>
      <c r="D132" t="s">
        <v>135</v>
      </c>
      <c r="E132" t="s">
        <v>147</v>
      </c>
      <c r="F132" t="s">
        <v>158</v>
      </c>
      <c r="G132" t="s">
        <v>128</v>
      </c>
      <c r="H132">
        <v>23800</v>
      </c>
      <c r="I132">
        <v>112</v>
      </c>
      <c r="J132">
        <v>15</v>
      </c>
      <c r="K132" t="s">
        <v>129</v>
      </c>
      <c r="L132">
        <v>21700</v>
      </c>
      <c r="M132">
        <v>30</v>
      </c>
      <c r="N132">
        <v>5</v>
      </c>
    </row>
    <row r="133" spans="1:14">
      <c r="A133" t="s">
        <v>179</v>
      </c>
      <c r="B133" t="s">
        <v>168</v>
      </c>
      <c r="C133">
        <v>1</v>
      </c>
      <c r="D133" t="s">
        <v>136</v>
      </c>
      <c r="E133" t="s">
        <v>147</v>
      </c>
      <c r="F133" t="s">
        <v>175</v>
      </c>
      <c r="G133" t="s">
        <v>128</v>
      </c>
      <c r="H133">
        <v>24300</v>
      </c>
      <c r="I133">
        <v>110</v>
      </c>
      <c r="J133">
        <v>20</v>
      </c>
      <c r="K133" t="s">
        <v>129</v>
      </c>
      <c r="L133">
        <v>22000</v>
      </c>
      <c r="M133">
        <v>36</v>
      </c>
      <c r="N133">
        <v>5</v>
      </c>
    </row>
    <row r="134" spans="1:14">
      <c r="A134" t="s">
        <v>179</v>
      </c>
      <c r="B134" t="s">
        <v>169</v>
      </c>
      <c r="C134">
        <v>1</v>
      </c>
      <c r="D134" t="s">
        <v>137</v>
      </c>
      <c r="E134" t="s">
        <v>147</v>
      </c>
      <c r="F134" t="s">
        <v>159</v>
      </c>
      <c r="G134" t="s">
        <v>128</v>
      </c>
      <c r="H134">
        <v>24500</v>
      </c>
      <c r="I134">
        <v>110</v>
      </c>
      <c r="J134">
        <v>20</v>
      </c>
      <c r="K134" t="s">
        <v>129</v>
      </c>
      <c r="L134">
        <v>22000</v>
      </c>
      <c r="M134">
        <v>36</v>
      </c>
      <c r="N134">
        <v>5</v>
      </c>
    </row>
    <row r="135" spans="1:14">
      <c r="A135" t="s">
        <v>179</v>
      </c>
      <c r="B135" t="s">
        <v>170</v>
      </c>
      <c r="C135">
        <v>1</v>
      </c>
      <c r="D135" t="s">
        <v>138</v>
      </c>
      <c r="E135" t="s">
        <v>147</v>
      </c>
      <c r="F135" t="s">
        <v>176</v>
      </c>
      <c r="G135" t="s">
        <v>128</v>
      </c>
      <c r="H135">
        <v>24300</v>
      </c>
      <c r="I135">
        <v>110</v>
      </c>
      <c r="J135">
        <v>20</v>
      </c>
      <c r="K135" t="s">
        <v>129</v>
      </c>
      <c r="L135">
        <v>22000</v>
      </c>
      <c r="M135">
        <v>36</v>
      </c>
      <c r="N135">
        <v>5</v>
      </c>
    </row>
    <row r="136" spans="1:14">
      <c r="A136" t="s">
        <v>179</v>
      </c>
      <c r="B136" t="s">
        <v>171</v>
      </c>
      <c r="C136">
        <v>1</v>
      </c>
      <c r="D136" t="s">
        <v>140</v>
      </c>
      <c r="E136" t="s">
        <v>147</v>
      </c>
      <c r="F136" t="s">
        <v>160</v>
      </c>
      <c r="G136" t="s">
        <v>128</v>
      </c>
      <c r="H136">
        <v>30600</v>
      </c>
      <c r="I136">
        <v>113</v>
      </c>
      <c r="J136">
        <v>20</v>
      </c>
      <c r="K136" t="s">
        <v>129</v>
      </c>
      <c r="L136">
        <v>29500</v>
      </c>
      <c r="M136">
        <v>30</v>
      </c>
      <c r="N136">
        <v>7.5</v>
      </c>
    </row>
    <row r="137" spans="1:14">
      <c r="A137" t="s">
        <v>179</v>
      </c>
      <c r="B137" t="s">
        <v>172</v>
      </c>
      <c r="C137">
        <v>1</v>
      </c>
      <c r="D137" t="s">
        <v>141</v>
      </c>
      <c r="E137" t="s">
        <v>147</v>
      </c>
      <c r="F137" t="s">
        <v>177</v>
      </c>
      <c r="G137" t="s">
        <v>128</v>
      </c>
      <c r="H137">
        <v>30600</v>
      </c>
      <c r="I137">
        <v>113</v>
      </c>
      <c r="J137">
        <v>20</v>
      </c>
      <c r="K137" t="s">
        <v>129</v>
      </c>
      <c r="L137">
        <v>29500</v>
      </c>
      <c r="M137">
        <v>30</v>
      </c>
      <c r="N137">
        <v>7.5</v>
      </c>
    </row>
    <row r="138" spans="1:14">
      <c r="A138" t="s">
        <v>179</v>
      </c>
      <c r="B138" t="s">
        <v>173</v>
      </c>
      <c r="C138">
        <v>1</v>
      </c>
      <c r="D138" t="s">
        <v>142</v>
      </c>
      <c r="E138" t="s">
        <v>148</v>
      </c>
      <c r="F138" t="s">
        <v>161</v>
      </c>
      <c r="G138" t="s">
        <v>128</v>
      </c>
      <c r="H138">
        <v>24300</v>
      </c>
      <c r="I138">
        <v>110</v>
      </c>
      <c r="J138">
        <v>20</v>
      </c>
      <c r="K138" t="s">
        <v>129</v>
      </c>
      <c r="L138">
        <v>22000</v>
      </c>
      <c r="M138">
        <v>36</v>
      </c>
      <c r="N138">
        <v>5</v>
      </c>
    </row>
    <row r="139" spans="1:14">
      <c r="A139" t="s">
        <v>179</v>
      </c>
      <c r="B139" t="s">
        <v>174</v>
      </c>
      <c r="C139">
        <v>1</v>
      </c>
      <c r="D139" t="s">
        <v>143</v>
      </c>
      <c r="E139" t="s">
        <v>147</v>
      </c>
      <c r="F139" t="s">
        <v>178</v>
      </c>
      <c r="G139" t="s">
        <v>128</v>
      </c>
      <c r="H139">
        <v>24300</v>
      </c>
      <c r="I139">
        <v>110</v>
      </c>
      <c r="J139">
        <v>20</v>
      </c>
      <c r="K139" t="s">
        <v>129</v>
      </c>
      <c r="L139">
        <v>22000</v>
      </c>
      <c r="M139">
        <v>36</v>
      </c>
      <c r="N139">
        <v>5</v>
      </c>
    </row>
    <row r="141" spans="1:14">
      <c r="A141" s="3" t="s">
        <v>39</v>
      </c>
      <c r="B141" s="3" t="s">
        <v>187</v>
      </c>
      <c r="C141" s="3" t="s">
        <v>180</v>
      </c>
      <c r="D141" s="3" t="s">
        <v>66</v>
      </c>
      <c r="E141" s="3" t="s">
        <v>181</v>
      </c>
      <c r="F141" s="3" t="s">
        <v>182</v>
      </c>
      <c r="G141" s="3" t="s">
        <v>183</v>
      </c>
      <c r="H141" s="3" t="s">
        <v>184</v>
      </c>
    </row>
    <row r="142" spans="1:14">
      <c r="A142" t="s">
        <v>179</v>
      </c>
      <c r="B142" t="s">
        <v>188</v>
      </c>
      <c r="C142" t="s">
        <v>185</v>
      </c>
      <c r="D142">
        <v>120</v>
      </c>
      <c r="E142">
        <v>15000</v>
      </c>
      <c r="F142">
        <v>11</v>
      </c>
    </row>
    <row r="143" spans="1:14">
      <c r="A143" t="s">
        <v>179</v>
      </c>
      <c r="B143" t="s">
        <v>189</v>
      </c>
      <c r="C143" s="1" t="s">
        <v>186</v>
      </c>
      <c r="D143">
        <v>2</v>
      </c>
      <c r="E143">
        <v>18500</v>
      </c>
      <c r="G143">
        <v>7.5</v>
      </c>
    </row>
    <row r="144" spans="1:14">
      <c r="D144" s="1"/>
    </row>
    <row r="146" spans="1:9">
      <c r="A146" s="8" t="s">
        <v>121</v>
      </c>
      <c r="B146" s="8" t="s">
        <v>190</v>
      </c>
      <c r="C146" s="8" t="s">
        <v>117</v>
      </c>
      <c r="D146" s="8" t="s">
        <v>76</v>
      </c>
      <c r="E146" s="8" t="s">
        <v>119</v>
      </c>
      <c r="F146" s="8" t="s">
        <v>226</v>
      </c>
      <c r="G146" s="8" t="s">
        <v>227</v>
      </c>
      <c r="H146" s="8" t="s">
        <v>228</v>
      </c>
      <c r="I146" s="8" t="s">
        <v>229</v>
      </c>
    </row>
    <row r="147" spans="1:9">
      <c r="A147" t="s">
        <v>215</v>
      </c>
      <c r="B147" s="5" t="s">
        <v>191</v>
      </c>
      <c r="C147" s="5">
        <v>4</v>
      </c>
      <c r="D147" s="6" t="s">
        <v>192</v>
      </c>
      <c r="E147" s="5" t="s">
        <v>193</v>
      </c>
      <c r="F147" s="5">
        <v>4667</v>
      </c>
      <c r="G147" s="5">
        <v>30</v>
      </c>
      <c r="H147" s="5">
        <v>37</v>
      </c>
      <c r="I147" s="5">
        <v>10</v>
      </c>
    </row>
    <row r="148" spans="1:9">
      <c r="A148" t="s">
        <v>215</v>
      </c>
      <c r="B148" s="5" t="s">
        <v>191</v>
      </c>
      <c r="C148" s="5">
        <v>4</v>
      </c>
      <c r="D148" s="5" t="s">
        <v>194</v>
      </c>
      <c r="E148" s="5" t="s">
        <v>193</v>
      </c>
      <c r="F148" s="5">
        <v>2820</v>
      </c>
      <c r="G148" s="5">
        <v>10</v>
      </c>
      <c r="H148" s="5">
        <v>11</v>
      </c>
      <c r="I148" s="5">
        <v>10</v>
      </c>
    </row>
    <row r="149" spans="1:9">
      <c r="A149" t="s">
        <v>215</v>
      </c>
      <c r="B149" s="5" t="s">
        <v>191</v>
      </c>
      <c r="C149" s="5">
        <v>2</v>
      </c>
      <c r="D149" s="5" t="s">
        <v>195</v>
      </c>
      <c r="E149" s="5" t="s">
        <v>193</v>
      </c>
      <c r="F149" s="5">
        <v>8460</v>
      </c>
      <c r="G149" s="5">
        <v>20</v>
      </c>
      <c r="H149" s="5">
        <v>45</v>
      </c>
      <c r="I149" s="5">
        <v>10</v>
      </c>
    </row>
    <row r="150" spans="1:9">
      <c r="A150" t="s">
        <v>215</v>
      </c>
      <c r="B150" s="5" t="s">
        <v>191</v>
      </c>
      <c r="C150" s="5">
        <v>2</v>
      </c>
      <c r="D150" s="6" t="s">
        <v>196</v>
      </c>
      <c r="E150" s="5" t="s">
        <v>193</v>
      </c>
      <c r="F150" s="5">
        <v>3687</v>
      </c>
      <c r="G150" s="5">
        <v>20</v>
      </c>
      <c r="H150" s="5">
        <v>22</v>
      </c>
      <c r="I150" s="5">
        <v>10</v>
      </c>
    </row>
    <row r="151" spans="1:9">
      <c r="A151" t="s">
        <v>215</v>
      </c>
      <c r="B151" s="5" t="s">
        <v>191</v>
      </c>
      <c r="C151" s="5">
        <v>3</v>
      </c>
      <c r="D151" s="6" t="s">
        <v>197</v>
      </c>
      <c r="E151" s="6" t="s">
        <v>198</v>
      </c>
      <c r="F151" s="5">
        <v>60</v>
      </c>
      <c r="G151" s="5">
        <v>115</v>
      </c>
      <c r="H151" s="5">
        <v>3</v>
      </c>
      <c r="I151" s="5">
        <v>10</v>
      </c>
    </row>
    <row r="152" spans="1:9">
      <c r="A152" t="s">
        <v>215</v>
      </c>
      <c r="B152" s="5" t="s">
        <v>191</v>
      </c>
      <c r="C152" s="5">
        <v>1</v>
      </c>
      <c r="D152" s="6" t="s">
        <v>199</v>
      </c>
      <c r="E152" s="6" t="s">
        <v>200</v>
      </c>
      <c r="F152" s="5">
        <v>492</v>
      </c>
      <c r="G152" s="5">
        <v>74</v>
      </c>
      <c r="H152" s="5">
        <v>12</v>
      </c>
      <c r="I152" s="5">
        <v>10</v>
      </c>
    </row>
    <row r="153" spans="1:9">
      <c r="A153" t="s">
        <v>215</v>
      </c>
      <c r="B153" s="5" t="s">
        <v>191</v>
      </c>
      <c r="C153" s="5">
        <v>2</v>
      </c>
      <c r="D153" s="6" t="s">
        <v>201</v>
      </c>
      <c r="E153" s="5" t="s">
        <v>193</v>
      </c>
      <c r="F153" s="5">
        <v>22</v>
      </c>
      <c r="G153" s="5">
        <v>5</v>
      </c>
      <c r="H153" s="5">
        <v>0.3</v>
      </c>
      <c r="I153" s="5">
        <v>10</v>
      </c>
    </row>
    <row r="154" spans="1:9">
      <c r="A154" t="s">
        <v>222</v>
      </c>
      <c r="B154" s="5" t="s">
        <v>191</v>
      </c>
      <c r="C154" s="5">
        <v>3</v>
      </c>
      <c r="D154" s="6" t="s">
        <v>192</v>
      </c>
      <c r="E154" s="6" t="s">
        <v>231</v>
      </c>
      <c r="F154" s="5">
        <v>5547</v>
      </c>
      <c r="G154" s="5">
        <v>35</v>
      </c>
      <c r="H154" s="5">
        <v>55</v>
      </c>
      <c r="I154" s="5" t="s">
        <v>57</v>
      </c>
    </row>
    <row r="155" spans="1:9">
      <c r="A155" t="s">
        <v>222</v>
      </c>
      <c r="B155" s="5" t="s">
        <v>191</v>
      </c>
      <c r="C155" s="5">
        <v>3</v>
      </c>
      <c r="D155" s="6" t="s">
        <v>202</v>
      </c>
      <c r="E155" s="6" t="s">
        <v>231</v>
      </c>
      <c r="F155" s="5">
        <v>3225</v>
      </c>
      <c r="G155" s="5">
        <v>32</v>
      </c>
      <c r="H155" s="5">
        <v>37</v>
      </c>
      <c r="I155" s="5" t="s">
        <v>57</v>
      </c>
    </row>
    <row r="156" spans="1:9">
      <c r="A156" t="s">
        <v>222</v>
      </c>
      <c r="B156" s="5" t="s">
        <v>191</v>
      </c>
      <c r="C156" s="5">
        <v>2</v>
      </c>
      <c r="D156" s="6" t="s">
        <v>196</v>
      </c>
      <c r="E156" s="6" t="s">
        <v>231</v>
      </c>
      <c r="F156" s="5">
        <v>250</v>
      </c>
      <c r="G156" s="5">
        <v>27</v>
      </c>
      <c r="H156" s="5">
        <v>3.7</v>
      </c>
      <c r="I156" s="5" t="s">
        <v>57</v>
      </c>
    </row>
    <row r="157" spans="1:9">
      <c r="A157" t="s">
        <v>222</v>
      </c>
      <c r="B157" s="5" t="s">
        <v>191</v>
      </c>
      <c r="C157" s="5">
        <v>2</v>
      </c>
      <c r="D157" s="6" t="s">
        <v>196</v>
      </c>
      <c r="E157" s="6" t="s">
        <v>231</v>
      </c>
      <c r="F157" s="5">
        <v>167</v>
      </c>
      <c r="G157" s="5">
        <v>27</v>
      </c>
      <c r="H157" s="5">
        <v>3.7</v>
      </c>
      <c r="I157" s="5" t="s">
        <v>57</v>
      </c>
    </row>
    <row r="158" spans="1:9">
      <c r="A158" t="s">
        <v>222</v>
      </c>
      <c r="B158" s="5" t="s">
        <v>191</v>
      </c>
      <c r="C158" s="5">
        <v>1</v>
      </c>
      <c r="D158" s="6" t="s">
        <v>203</v>
      </c>
      <c r="E158" s="6" t="s">
        <v>200</v>
      </c>
      <c r="F158" s="9">
        <v>1524</v>
      </c>
      <c r="G158" s="5">
        <v>55</v>
      </c>
      <c r="H158" s="5">
        <v>30</v>
      </c>
      <c r="I158" s="5" t="s">
        <v>57</v>
      </c>
    </row>
    <row r="159" spans="1:9">
      <c r="A159" t="s">
        <v>222</v>
      </c>
      <c r="B159" s="5" t="s">
        <v>191</v>
      </c>
      <c r="C159" s="5">
        <v>1</v>
      </c>
      <c r="D159" s="6" t="s">
        <v>204</v>
      </c>
      <c r="E159" s="6" t="s">
        <v>200</v>
      </c>
      <c r="F159" s="5">
        <v>336</v>
      </c>
      <c r="G159" s="5">
        <v>82</v>
      </c>
      <c r="H159" s="5">
        <v>11.1</v>
      </c>
      <c r="I159" s="5" t="s">
        <v>57</v>
      </c>
    </row>
    <row r="160" spans="1:9">
      <c r="A160" t="s">
        <v>222</v>
      </c>
      <c r="B160" s="5" t="s">
        <v>191</v>
      </c>
      <c r="C160" s="5">
        <v>2</v>
      </c>
      <c r="D160" s="6" t="s">
        <v>205</v>
      </c>
      <c r="E160" s="5" t="s">
        <v>193</v>
      </c>
      <c r="F160" s="5">
        <v>50</v>
      </c>
      <c r="G160" s="5">
        <v>6</v>
      </c>
      <c r="H160" s="5">
        <v>0.4</v>
      </c>
      <c r="I160" s="5" t="s">
        <v>57</v>
      </c>
    </row>
    <row r="161" spans="1:9">
      <c r="A161" t="s">
        <v>222</v>
      </c>
      <c r="B161" s="5" t="s">
        <v>191</v>
      </c>
      <c r="C161" s="5">
        <v>2</v>
      </c>
      <c r="D161" s="6" t="s">
        <v>206</v>
      </c>
      <c r="E161" s="5" t="s">
        <v>193</v>
      </c>
      <c r="F161" s="5">
        <v>33</v>
      </c>
      <c r="G161" s="5">
        <v>6</v>
      </c>
      <c r="H161" s="5">
        <v>0.4</v>
      </c>
      <c r="I161" s="5" t="s">
        <v>57</v>
      </c>
    </row>
    <row r="162" spans="1:9">
      <c r="A162" t="s">
        <v>222</v>
      </c>
      <c r="B162" s="5" t="s">
        <v>191</v>
      </c>
      <c r="C162" s="5">
        <v>2</v>
      </c>
      <c r="D162" s="6" t="s">
        <v>238</v>
      </c>
      <c r="E162" s="5" t="s">
        <v>193</v>
      </c>
      <c r="F162" s="5">
        <v>25</v>
      </c>
      <c r="G162" s="5">
        <v>14</v>
      </c>
      <c r="H162" s="5">
        <v>0.8</v>
      </c>
      <c r="I162" s="5" t="s">
        <v>57</v>
      </c>
    </row>
    <row r="163" spans="1:9">
      <c r="A163" t="s">
        <v>222</v>
      </c>
      <c r="B163" s="5" t="s">
        <v>191</v>
      </c>
      <c r="C163" s="5">
        <v>2</v>
      </c>
      <c r="D163" s="6" t="s">
        <v>239</v>
      </c>
      <c r="E163" s="5" t="s">
        <v>193</v>
      </c>
      <c r="F163" s="5">
        <v>17</v>
      </c>
      <c r="G163" s="5">
        <v>16</v>
      </c>
      <c r="H163" s="5">
        <v>0.8</v>
      </c>
      <c r="I163" s="5" t="s">
        <v>57</v>
      </c>
    </row>
    <row r="164" spans="1:9">
      <c r="A164" t="s">
        <v>216</v>
      </c>
      <c r="B164" s="6" t="s">
        <v>207</v>
      </c>
      <c r="C164" s="5">
        <v>3</v>
      </c>
      <c r="D164" s="6" t="s">
        <v>208</v>
      </c>
      <c r="E164" s="6" t="s">
        <v>200</v>
      </c>
      <c r="F164" s="5">
        <v>1029</v>
      </c>
      <c r="G164" s="5">
        <v>50</v>
      </c>
      <c r="H164" s="5">
        <v>16.5</v>
      </c>
      <c r="I164" s="5">
        <v>10</v>
      </c>
    </row>
    <row r="165" spans="1:9">
      <c r="A165" t="s">
        <v>235</v>
      </c>
      <c r="B165" s="6" t="s">
        <v>207</v>
      </c>
      <c r="C165" s="5">
        <v>3</v>
      </c>
      <c r="D165" s="6" t="s">
        <v>209</v>
      </c>
      <c r="E165" s="6" t="s">
        <v>200</v>
      </c>
      <c r="F165" s="5">
        <v>870</v>
      </c>
      <c r="G165" s="5">
        <v>90</v>
      </c>
      <c r="H165" s="5">
        <v>22.5</v>
      </c>
      <c r="I165" s="5">
        <v>10</v>
      </c>
    </row>
    <row r="166" spans="1:9">
      <c r="A166" t="s">
        <v>217</v>
      </c>
      <c r="B166" s="6" t="s">
        <v>207</v>
      </c>
      <c r="C166" s="5">
        <v>3</v>
      </c>
      <c r="D166" s="6" t="s">
        <v>210</v>
      </c>
      <c r="E166" s="6" t="s">
        <v>200</v>
      </c>
      <c r="F166" s="5" t="s">
        <v>57</v>
      </c>
      <c r="G166" s="5" t="s">
        <v>211</v>
      </c>
      <c r="H166" s="5">
        <v>11.1</v>
      </c>
      <c r="I166" s="5">
        <v>10</v>
      </c>
    </row>
    <row r="167" spans="1:9">
      <c r="A167" t="s">
        <v>218</v>
      </c>
      <c r="B167" s="6" t="s">
        <v>230</v>
      </c>
      <c r="C167" s="5">
        <v>2</v>
      </c>
      <c r="D167" s="6" t="s">
        <v>210</v>
      </c>
      <c r="E167" s="6" t="s">
        <v>212</v>
      </c>
      <c r="F167" s="5">
        <v>450</v>
      </c>
      <c r="G167" s="5">
        <v>48</v>
      </c>
      <c r="H167" s="5">
        <v>7.5</v>
      </c>
      <c r="I167" s="5">
        <v>10</v>
      </c>
    </row>
    <row r="168" spans="1:9">
      <c r="A168" s="7" t="s">
        <v>218</v>
      </c>
      <c r="B168" s="6" t="s">
        <v>207</v>
      </c>
      <c r="C168" s="5">
        <v>4</v>
      </c>
      <c r="D168" s="6" t="s">
        <v>210</v>
      </c>
      <c r="E168" s="6" t="s">
        <v>200</v>
      </c>
      <c r="F168" s="5">
        <v>350</v>
      </c>
      <c r="G168" s="5">
        <v>45</v>
      </c>
      <c r="H168" s="5">
        <v>5.5</v>
      </c>
      <c r="I168" s="5">
        <v>10</v>
      </c>
    </row>
    <row r="169" spans="1:9">
      <c r="A169" t="s">
        <v>219</v>
      </c>
      <c r="B169" s="6" t="s">
        <v>207</v>
      </c>
      <c r="C169" s="5">
        <v>4</v>
      </c>
      <c r="D169" s="6" t="s">
        <v>210</v>
      </c>
      <c r="E169" s="6" t="s">
        <v>200</v>
      </c>
      <c r="F169" s="5">
        <v>180</v>
      </c>
      <c r="G169" s="5">
        <v>67.099999999999994</v>
      </c>
      <c r="H169" s="5">
        <v>7.5</v>
      </c>
      <c r="I169" s="5">
        <v>10</v>
      </c>
    </row>
    <row r="170" spans="1:9">
      <c r="A170" s="7" t="s">
        <v>220</v>
      </c>
      <c r="B170" s="6" t="s">
        <v>207</v>
      </c>
      <c r="C170" s="5">
        <v>2</v>
      </c>
      <c r="D170" s="6" t="s">
        <v>210</v>
      </c>
      <c r="E170" s="6" t="s">
        <v>212</v>
      </c>
      <c r="F170" s="5">
        <v>450</v>
      </c>
      <c r="G170" s="5">
        <v>48</v>
      </c>
      <c r="H170" s="5">
        <v>7.5</v>
      </c>
      <c r="I170" s="5">
        <v>10</v>
      </c>
    </row>
    <row r="171" spans="1:9">
      <c r="A171" t="s">
        <v>221</v>
      </c>
      <c r="B171" s="6" t="s">
        <v>207</v>
      </c>
      <c r="C171" s="5">
        <v>3</v>
      </c>
      <c r="D171" s="6" t="s">
        <v>213</v>
      </c>
      <c r="E171" s="6" t="s">
        <v>200</v>
      </c>
      <c r="F171" s="5">
        <v>200</v>
      </c>
      <c r="G171" s="5">
        <v>60</v>
      </c>
      <c r="H171" s="5">
        <v>3.7</v>
      </c>
      <c r="I171" s="5">
        <v>10</v>
      </c>
    </row>
    <row r="172" spans="1:9">
      <c r="A172" t="s">
        <v>221</v>
      </c>
      <c r="B172" s="6" t="s">
        <v>207</v>
      </c>
      <c r="C172" s="5">
        <v>3</v>
      </c>
      <c r="D172" s="6" t="s">
        <v>214</v>
      </c>
      <c r="E172" s="6" t="s">
        <v>200</v>
      </c>
      <c r="F172" s="5">
        <v>200</v>
      </c>
      <c r="G172" s="5">
        <v>60</v>
      </c>
      <c r="H172" s="5">
        <v>3.7</v>
      </c>
      <c r="I172" s="5">
        <v>1</v>
      </c>
    </row>
    <row r="173" spans="1:9">
      <c r="A173" t="s">
        <v>223</v>
      </c>
      <c r="B173" s="6" t="s">
        <v>233</v>
      </c>
      <c r="C173" s="5">
        <v>3</v>
      </c>
      <c r="D173" s="6" t="s">
        <v>210</v>
      </c>
      <c r="E173" s="6" t="s">
        <v>200</v>
      </c>
      <c r="F173" s="5">
        <v>641.66</v>
      </c>
      <c r="G173" s="5">
        <v>47.9</v>
      </c>
      <c r="H173" s="5">
        <v>3.7</v>
      </c>
      <c r="I173" s="5">
        <v>10</v>
      </c>
    </row>
    <row r="174" spans="1:9">
      <c r="A174" t="s">
        <v>234</v>
      </c>
      <c r="B174" s="6" t="s">
        <v>233</v>
      </c>
      <c r="C174">
        <v>3</v>
      </c>
      <c r="D174" s="6" t="s">
        <v>210</v>
      </c>
      <c r="E174" s="6" t="s">
        <v>200</v>
      </c>
      <c r="F174">
        <v>1023</v>
      </c>
      <c r="G174">
        <v>64.5</v>
      </c>
      <c r="H174">
        <v>5.5</v>
      </c>
      <c r="I174" t="s">
        <v>57</v>
      </c>
    </row>
    <row r="175" spans="1:9">
      <c r="A175" t="s">
        <v>224</v>
      </c>
      <c r="B175" t="s">
        <v>207</v>
      </c>
      <c r="C175">
        <v>3</v>
      </c>
      <c r="D175" s="6" t="s">
        <v>210</v>
      </c>
      <c r="E175" s="6" t="s">
        <v>200</v>
      </c>
      <c r="F175">
        <v>0.6</v>
      </c>
      <c r="G175" t="s">
        <v>237</v>
      </c>
      <c r="H175">
        <v>30</v>
      </c>
      <c r="I175">
        <v>10</v>
      </c>
    </row>
    <row r="176" spans="1:9">
      <c r="A176" t="s">
        <v>225</v>
      </c>
      <c r="B176" s="1" t="s">
        <v>232</v>
      </c>
      <c r="C176">
        <v>3</v>
      </c>
      <c r="D176" t="s">
        <v>236</v>
      </c>
      <c r="E176" s="6" t="s">
        <v>200</v>
      </c>
      <c r="F176" t="s">
        <v>57</v>
      </c>
      <c r="G176" t="s">
        <v>57</v>
      </c>
      <c r="H176">
        <v>7.5</v>
      </c>
      <c r="I17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최승혁</dc:creator>
  <cp:lastModifiedBy>최승혁</cp:lastModifiedBy>
  <dcterms:created xsi:type="dcterms:W3CDTF">2024-05-15T02:17:47Z</dcterms:created>
  <dcterms:modified xsi:type="dcterms:W3CDTF">2024-05-15T04:54:51Z</dcterms:modified>
</cp:coreProperties>
</file>