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Financials" sheetId="1" r:id="rId4"/>
  </sheets>
  <definedNames/>
  <calcPr/>
  <extLst>
    <ext uri="GoogleSheetsCustomDataVersion1">
      <go:sheetsCustomData xmlns:go="http://customooxmlschemas.google.com/" r:id="rId5" roundtripDataSignature="AMtx7mieUqxaGnX43vQ+3/esaqgMVIdewA=="/>
    </ext>
  </extLst>
</workbook>
</file>

<file path=xl/sharedStrings.xml><?xml version="1.0" encoding="utf-8"?>
<sst xmlns="http://schemas.openxmlformats.org/spreadsheetml/2006/main" count="32" uniqueCount="19">
  <si>
    <t>Restaurant Group - Historical Financial Information</t>
  </si>
  <si>
    <t>31-Dec Year-End</t>
  </si>
  <si>
    <t>Unit</t>
  </si>
  <si>
    <t>2017A</t>
  </si>
  <si>
    <t>2018A</t>
  </si>
  <si>
    <t>2019A</t>
  </si>
  <si>
    <t>2020A</t>
  </si>
  <si>
    <t>Revenue</t>
  </si>
  <si>
    <t>$M</t>
  </si>
  <si>
    <t>Growth %</t>
  </si>
  <si>
    <t>%</t>
  </si>
  <si>
    <t>Cost of Goods Sold (Direct Costs)</t>
  </si>
  <si>
    <t>Gross Profit</t>
  </si>
  <si>
    <t>Margin %</t>
  </si>
  <si>
    <t>Operating Expenses</t>
  </si>
  <si>
    <t>EBITDA*</t>
  </si>
  <si>
    <t>Operating Income (EBIT)</t>
  </si>
  <si>
    <t>Net Profit</t>
  </si>
  <si>
    <t>*Earnings before Interest, Tax, Depreciation &amp; Amortisation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</si>
</sst>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\(#,##0\);\-"/>
    <numFmt numFmtId="165" formatCode="0.0%;\(0.0%\);\-"/>
  </numFmts>
  <fonts count="10">
    <font>
      <sz val="11.0"/>
      <color theme="1"/>
      <name val="Calibri"/>
      <scheme val="minor"/>
    </font>
    <font>
      <sz val="12.0"/>
      <color theme="1"/>
      <name val="Arial"/>
    </font>
    <font>
      <b/>
      <sz val="12.0"/>
      <color rgb="FFFFFFFF"/>
      <name val="Arial"/>
    </font>
    <font>
      <b/>
      <sz val="12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i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B0011"/>
        <bgColor rgb="FFDB0011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0" fillId="0" fontId="4" numFmtId="0" xfId="0" applyFont="1"/>
    <xf borderId="2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right"/>
    </xf>
    <xf borderId="0" fillId="0" fontId="4" numFmtId="0" xfId="0" applyAlignment="1" applyFont="1">
      <alignment horizontal="center"/>
    </xf>
    <xf borderId="0" fillId="0" fontId="6" numFmtId="164" xfId="0" applyFont="1" applyNumberFormat="1"/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8" numFmtId="165" xfId="0" applyFont="1" applyNumberFormat="1"/>
    <xf borderId="0" fillId="0" fontId="4" numFmtId="164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9.0"/>
    <col customWidth="1" min="3" max="26" width="15.71"/>
  </cols>
  <sheetData>
    <row r="1" ht="27.7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4"/>
      <c r="B3" s="5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4"/>
      <c r="B4" s="4" t="s">
        <v>7</v>
      </c>
      <c r="C4" s="8" t="s">
        <v>8</v>
      </c>
      <c r="D4" s="9">
        <v>450.0</v>
      </c>
      <c r="E4" s="9">
        <v>505.0</v>
      </c>
      <c r="F4" s="9">
        <v>550.0</v>
      </c>
      <c r="G4" s="9">
        <v>590.0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0"/>
      <c r="B5" s="11" t="s">
        <v>9</v>
      </c>
      <c r="C5" s="12" t="s">
        <v>10</v>
      </c>
      <c r="D5" s="13">
        <v>0.13</v>
      </c>
      <c r="E5" s="13">
        <f t="shared" ref="E5:G5" si="1">E4/D4-1</f>
        <v>0.1222222222</v>
      </c>
      <c r="F5" s="13">
        <f t="shared" si="1"/>
        <v>0.08910891089</v>
      </c>
      <c r="G5" s="13">
        <f t="shared" si="1"/>
        <v>0.07272727273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4"/>
      <c r="B7" s="4" t="s">
        <v>11</v>
      </c>
      <c r="C7" s="8" t="s">
        <v>8</v>
      </c>
      <c r="D7" s="9">
        <v>210.0</v>
      </c>
      <c r="E7" s="9">
        <v>230.0</v>
      </c>
      <c r="F7" s="9">
        <v>245.0</v>
      </c>
      <c r="G7" s="9">
        <v>260.0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4"/>
      <c r="B9" s="4" t="s">
        <v>12</v>
      </c>
      <c r="C9" s="8" t="s">
        <v>8</v>
      </c>
      <c r="D9" s="14">
        <f t="shared" ref="D9:G9" si="2">D4-D7</f>
        <v>240</v>
      </c>
      <c r="E9" s="14">
        <f t="shared" si="2"/>
        <v>275</v>
      </c>
      <c r="F9" s="14">
        <f t="shared" si="2"/>
        <v>305</v>
      </c>
      <c r="G9" s="14">
        <f t="shared" si="2"/>
        <v>330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4"/>
      <c r="B10" s="11" t="s">
        <v>13</v>
      </c>
      <c r="C10" s="12" t="s">
        <v>10</v>
      </c>
      <c r="D10" s="13">
        <f t="shared" ref="D10:G10" si="3">D9/D$4</f>
        <v>0.5333333333</v>
      </c>
      <c r="E10" s="13">
        <f t="shared" si="3"/>
        <v>0.5445544554</v>
      </c>
      <c r="F10" s="13">
        <f t="shared" si="3"/>
        <v>0.5545454545</v>
      </c>
      <c r="G10" s="13">
        <f t="shared" si="3"/>
        <v>0.5593220339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4"/>
      <c r="B12" s="4" t="s">
        <v>14</v>
      </c>
      <c r="C12" s="8" t="s">
        <v>8</v>
      </c>
      <c r="D12" s="14">
        <f t="shared" ref="D12:G12" si="4">D9-D14</f>
        <v>118</v>
      </c>
      <c r="E12" s="14">
        <f t="shared" si="4"/>
        <v>135</v>
      </c>
      <c r="F12" s="14">
        <f t="shared" si="4"/>
        <v>150</v>
      </c>
      <c r="G12" s="14">
        <f t="shared" si="4"/>
        <v>160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4"/>
      <c r="B14" s="4" t="s">
        <v>15</v>
      </c>
      <c r="C14" s="8" t="s">
        <v>8</v>
      </c>
      <c r="D14" s="9">
        <v>122.0</v>
      </c>
      <c r="E14" s="9">
        <v>140.0</v>
      </c>
      <c r="F14" s="9">
        <v>155.0</v>
      </c>
      <c r="G14" s="9">
        <v>170.0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4"/>
      <c r="B15" s="11" t="s">
        <v>13</v>
      </c>
      <c r="C15" s="12" t="s">
        <v>10</v>
      </c>
      <c r="D15" s="13">
        <f t="shared" ref="D15:G15" si="5">D14/D$4</f>
        <v>0.2711111111</v>
      </c>
      <c r="E15" s="13">
        <f t="shared" si="5"/>
        <v>0.2772277228</v>
      </c>
      <c r="F15" s="13">
        <f t="shared" si="5"/>
        <v>0.2818181818</v>
      </c>
      <c r="G15" s="13">
        <f t="shared" si="5"/>
        <v>0.2881355932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4"/>
      <c r="B17" s="4" t="s">
        <v>16</v>
      </c>
      <c r="C17" s="8" t="s">
        <v>8</v>
      </c>
      <c r="D17" s="9">
        <v>95.0</v>
      </c>
      <c r="E17" s="9">
        <v>110.0</v>
      </c>
      <c r="F17" s="9">
        <v>126.0</v>
      </c>
      <c r="G17" s="9">
        <v>140.0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0"/>
      <c r="B18" s="11" t="s">
        <v>13</v>
      </c>
      <c r="C18" s="12" t="s">
        <v>10</v>
      </c>
      <c r="D18" s="13">
        <f t="shared" ref="D18:G18" si="6">D17/D$4</f>
        <v>0.2111111111</v>
      </c>
      <c r="E18" s="13">
        <f t="shared" si="6"/>
        <v>0.2178217822</v>
      </c>
      <c r="F18" s="13">
        <f t="shared" si="6"/>
        <v>0.2290909091</v>
      </c>
      <c r="G18" s="13">
        <f t="shared" si="6"/>
        <v>0.2372881356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"/>
      <c r="B20" s="4" t="s">
        <v>17</v>
      </c>
      <c r="C20" s="8" t="s">
        <v>8</v>
      </c>
      <c r="D20" s="9">
        <v>35.0</v>
      </c>
      <c r="E20" s="9">
        <v>41.0</v>
      </c>
      <c r="F20" s="9">
        <v>46.0</v>
      </c>
      <c r="G20" s="9">
        <v>51.0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10"/>
      <c r="B21" s="11" t="s">
        <v>13</v>
      </c>
      <c r="C21" s="12" t="s">
        <v>10</v>
      </c>
      <c r="D21" s="13">
        <f t="shared" ref="D21:G21" si="7">D20/D$4</f>
        <v>0.07777777778</v>
      </c>
      <c r="E21" s="13">
        <f t="shared" si="7"/>
        <v>0.08118811881</v>
      </c>
      <c r="F21" s="13">
        <f t="shared" si="7"/>
        <v>0.08363636364</v>
      </c>
      <c r="G21" s="13">
        <f t="shared" si="7"/>
        <v>0.08644067797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4"/>
      <c r="B24" s="15" t="s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scale="61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2021-05-18T04:07:42Z</dcterms:created>
</cp:coreProperties>
</file>