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14/Downloads/"/>
    </mc:Choice>
  </mc:AlternateContent>
  <xr:revisionPtr revIDLastSave="0" documentId="13_ncr:1_{7A21B625-0940-D843-BB0B-0A18E0633CDA}" xr6:coauthVersionLast="47" xr6:coauthVersionMax="47" xr10:uidLastSave="{00000000-0000-0000-0000-000000000000}"/>
  <bookViews>
    <workbookView xWindow="0" yWindow="740" windowWidth="30240" windowHeight="18900" xr2:uid="{A46450E4-E239-C64A-85A5-DC5C0364213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F6" i="1"/>
  <c r="J33" i="1"/>
  <c r="D33" i="1"/>
  <c r="C33" i="1"/>
  <c r="D34" i="1"/>
  <c r="E34" i="1"/>
  <c r="F34" i="1"/>
  <c r="G34" i="1"/>
  <c r="H34" i="1"/>
  <c r="I34" i="1"/>
  <c r="C34" i="1"/>
  <c r="E33" i="1"/>
  <c r="F33" i="1"/>
  <c r="G33" i="1"/>
  <c r="H33" i="1"/>
  <c r="I33" i="1"/>
  <c r="E6" i="1"/>
  <c r="K34" i="1" l="1"/>
  <c r="K33" i="1"/>
  <c r="C37" i="1" s="1"/>
</calcChain>
</file>

<file path=xl/sharedStrings.xml><?xml version="1.0" encoding="utf-8"?>
<sst xmlns="http://schemas.openxmlformats.org/spreadsheetml/2006/main" count="42" uniqueCount="27">
  <si>
    <t>SPAM</t>
  </si>
  <si>
    <t>HAM</t>
  </si>
  <si>
    <t>Emails</t>
  </si>
  <si>
    <t>Words</t>
  </si>
  <si>
    <t>Offer</t>
  </si>
  <si>
    <t>Membership</t>
  </si>
  <si>
    <t>Bonus</t>
  </si>
  <si>
    <t>Unlimited</t>
  </si>
  <si>
    <t>Online</t>
  </si>
  <si>
    <t>Cash</t>
  </si>
  <si>
    <t>Refund</t>
  </si>
  <si>
    <t>Bill</t>
  </si>
  <si>
    <t>Coupon</t>
  </si>
  <si>
    <t>Free</t>
  </si>
  <si>
    <t>P(SPAM)</t>
  </si>
  <si>
    <t>P(HAM)</t>
  </si>
  <si>
    <t>F(SPAM)</t>
  </si>
  <si>
    <t>Money</t>
  </si>
  <si>
    <t>Coupun</t>
  </si>
  <si>
    <t>Purchase</t>
  </si>
  <si>
    <t>Частоты слов из письма</t>
  </si>
  <si>
    <t>F(HAM)</t>
  </si>
  <si>
    <t>LN P</t>
  </si>
  <si>
    <t>Сумма</t>
  </si>
  <si>
    <t>Мощность словаря</t>
  </si>
  <si>
    <t>Колво не встречающихся в словаре</t>
  </si>
  <si>
    <t>Вероятность спама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</si>
</sst>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6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3"/>
      <color rgb="FF222222"/>
      <name val="Book Antiqua"/>
      <family val="1"/>
    </font>
    <font>
      <sz val="13"/>
      <color rgb="FF222222"/>
      <name val="Inherit"/>
    </font>
    <font>
      <b/>
      <sz val="12"/>
      <color theme="1"/>
      <name val="Calibri"/>
      <family val="2"/>
      <scheme val="minor"/>
    </font>
    <font>
      <b/>
      <sz val="13"/>
      <color rgb="FF222222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74" fontId="0" fillId="0" borderId="0" xfId="0" applyNumberFormat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174" fontId="0" fillId="0" borderId="1" xfId="0" applyNumberFormat="1" applyBorder="1"/>
    <xf numFmtId="0" fontId="5" fillId="0" borderId="1" xfId="0" applyFont="1" applyBorder="1"/>
    <xf numFmtId="0" fontId="5" fillId="0" borderId="2" xfId="0" applyFont="1" applyBorder="1"/>
    <xf numFmtId="174" fontId="0" fillId="0" borderId="0" xfId="0" applyNumberFormat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254000</xdr:colOff>
      <xdr:row>1</xdr:row>
      <xdr:rowOff>114300</xdr:rowOff>
    </xdr:from>
    <xdr:to>
      <xdr:col>16</xdr:col>
      <xdr:colOff>812800</xdr:colOff>
      <xdr:row>26</xdr:row>
      <xdr:rowOff>142459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0A0946-743D-78A8-EDEB-D0BA9AFD6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513"/>
        <a:stretch/>
      </xdr:blipFill>
      <xdr:spPr>
        <a:xfrm>
          <a:off x="9093200" y="317500"/>
          <a:ext cx="5511800" cy="5489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35E8-A4C0-3040-BFD1-2141D689D81B}">
  <dimension ref="B5:K37"/>
  <sheetViews>
    <sheetView tabSelected="1" topLeftCell="A4" workbookViewId="0">
      <selection activeCell="C22" sqref="C22:I22"/>
    </sheetView>
  </sheetViews>
  <sheetFormatPr baseColWidth="10" defaultRowHeight="16"/>
  <cols>
    <col min="2" max="2" width="18.83203125" customWidth="1"/>
    <col min="4" max="4" width="14.33203125" customWidth="1"/>
    <col min="5" max="6" width="11.6640625" bestFit="1" customWidth="1"/>
    <col min="9" max="9" width="12.1640625" customWidth="1"/>
  </cols>
  <sheetData>
    <row r="5" spans="2:6" ht="18">
      <c r="C5" s="13" t="s">
        <v>0</v>
      </c>
      <c r="D5" s="13" t="s">
        <v>1</v>
      </c>
      <c r="E5" s="10" t="s">
        <v>14</v>
      </c>
      <c r="F5" s="10" t="s">
        <v>15</v>
      </c>
    </row>
    <row r="6" spans="2:6" ht="18">
      <c r="B6" s="14" t="s">
        <v>2</v>
      </c>
      <c r="C6" s="11">
        <v>17</v>
      </c>
      <c r="D6" s="11">
        <v>20</v>
      </c>
      <c r="E6" s="12">
        <f>C6/SUM($C6:$D6)</f>
        <v>0.45945945945945948</v>
      </c>
      <c r="F6" s="12">
        <f>D6/SUM($C6:$D6)</f>
        <v>0.54054054054054057</v>
      </c>
    </row>
    <row r="7" spans="2:6" ht="18">
      <c r="B7" s="13" t="s">
        <v>3</v>
      </c>
      <c r="C7" s="11">
        <v>87</v>
      </c>
      <c r="D7" s="5">
        <v>105</v>
      </c>
      <c r="E7" s="15"/>
      <c r="F7" s="15"/>
    </row>
    <row r="10" spans="2:6" ht="18">
      <c r="C10" s="13" t="s">
        <v>0</v>
      </c>
      <c r="D10" s="13" t="s">
        <v>1</v>
      </c>
      <c r="E10" s="1"/>
      <c r="F10" s="1"/>
    </row>
    <row r="11" spans="2:6" ht="18">
      <c r="B11" s="13" t="s">
        <v>4</v>
      </c>
      <c r="C11" s="11">
        <v>1</v>
      </c>
      <c r="D11" s="11">
        <v>7</v>
      </c>
    </row>
    <row r="12" spans="2:6" ht="18">
      <c r="B12" s="13" t="s">
        <v>5</v>
      </c>
      <c r="C12" s="5">
        <v>1</v>
      </c>
      <c r="D12" s="5">
        <v>1</v>
      </c>
    </row>
    <row r="13" spans="2:6" ht="18">
      <c r="B13" s="13" t="s">
        <v>6</v>
      </c>
      <c r="C13" s="11">
        <v>0</v>
      </c>
      <c r="D13" s="11">
        <v>0</v>
      </c>
    </row>
    <row r="14" spans="2:6" ht="18">
      <c r="B14" s="13" t="s">
        <v>7</v>
      </c>
      <c r="C14" s="5">
        <v>3</v>
      </c>
      <c r="D14" s="5">
        <v>1</v>
      </c>
    </row>
    <row r="15" spans="2:6" ht="18">
      <c r="B15" s="13" t="s">
        <v>8</v>
      </c>
      <c r="C15" s="11">
        <v>6</v>
      </c>
      <c r="D15" s="11">
        <v>4</v>
      </c>
    </row>
    <row r="16" spans="2:6" ht="18">
      <c r="B16" s="13" t="s">
        <v>9</v>
      </c>
      <c r="C16" s="5">
        <v>11</v>
      </c>
      <c r="D16" s="5">
        <v>11</v>
      </c>
    </row>
    <row r="17" spans="2:11" ht="18">
      <c r="B17" s="13" t="s">
        <v>10</v>
      </c>
      <c r="C17" s="11">
        <v>3</v>
      </c>
      <c r="D17" s="11">
        <v>19</v>
      </c>
    </row>
    <row r="18" spans="2:11" ht="18">
      <c r="B18" s="13" t="s">
        <v>11</v>
      </c>
      <c r="C18" s="5">
        <v>26</v>
      </c>
      <c r="D18" s="5">
        <v>44</v>
      </c>
    </row>
    <row r="19" spans="2:11" ht="18">
      <c r="B19" s="13" t="s">
        <v>12</v>
      </c>
      <c r="C19" s="11">
        <v>36</v>
      </c>
      <c r="D19" s="11">
        <v>2</v>
      </c>
    </row>
    <row r="20" spans="2:11" ht="18">
      <c r="B20" s="13" t="s">
        <v>13</v>
      </c>
      <c r="C20" s="5">
        <v>0</v>
      </c>
      <c r="D20" s="5">
        <v>16</v>
      </c>
    </row>
    <row r="22" spans="2:11" ht="18">
      <c r="B22" s="1"/>
      <c r="C22" s="3" t="s">
        <v>20</v>
      </c>
      <c r="D22" s="3"/>
      <c r="E22" s="3"/>
      <c r="F22" s="3"/>
      <c r="G22" s="3"/>
      <c r="H22" s="3"/>
      <c r="I22" s="3"/>
    </row>
    <row r="23" spans="2:11">
      <c r="C23" s="4" t="s">
        <v>17</v>
      </c>
      <c r="D23" s="5" t="s">
        <v>7</v>
      </c>
      <c r="E23" s="5" t="s">
        <v>18</v>
      </c>
      <c r="F23" s="4" t="s">
        <v>6</v>
      </c>
      <c r="G23" s="5" t="s">
        <v>11</v>
      </c>
      <c r="H23" s="4" t="s">
        <v>19</v>
      </c>
      <c r="I23" s="5" t="s">
        <v>5</v>
      </c>
    </row>
    <row r="24" spans="2:11">
      <c r="B24" s="5" t="s">
        <v>0</v>
      </c>
      <c r="C24" s="5">
        <v>0</v>
      </c>
      <c r="D24" s="5">
        <v>3</v>
      </c>
      <c r="E24" s="5">
        <v>36</v>
      </c>
      <c r="F24" s="5">
        <v>0</v>
      </c>
      <c r="G24" s="5">
        <v>26</v>
      </c>
      <c r="H24" s="5">
        <v>0</v>
      </c>
      <c r="I24" s="5">
        <v>1</v>
      </c>
    </row>
    <row r="25" spans="2:11">
      <c r="B25" s="5" t="s">
        <v>1</v>
      </c>
      <c r="C25" s="5">
        <v>0</v>
      </c>
      <c r="D25" s="5">
        <v>1</v>
      </c>
      <c r="E25" s="5">
        <v>2</v>
      </c>
      <c r="F25" s="5">
        <v>0</v>
      </c>
      <c r="G25" s="5">
        <v>44</v>
      </c>
      <c r="H25" s="5">
        <v>0</v>
      </c>
      <c r="I25" s="5">
        <v>1</v>
      </c>
    </row>
    <row r="28" spans="2:11" ht="34">
      <c r="B28" s="9" t="s">
        <v>24</v>
      </c>
      <c r="C28" s="5">
        <v>10</v>
      </c>
    </row>
    <row r="29" spans="2:11" ht="51">
      <c r="B29" s="9" t="s">
        <v>25</v>
      </c>
      <c r="C29" s="5">
        <v>2</v>
      </c>
    </row>
    <row r="32" spans="2:11">
      <c r="C32" s="6" t="s">
        <v>17</v>
      </c>
      <c r="D32" s="7" t="s">
        <v>7</v>
      </c>
      <c r="E32" s="7" t="s">
        <v>18</v>
      </c>
      <c r="F32" s="6" t="s">
        <v>6</v>
      </c>
      <c r="G32" s="7" t="s">
        <v>11</v>
      </c>
      <c r="H32" s="6" t="s">
        <v>19</v>
      </c>
      <c r="I32" s="7" t="s">
        <v>5</v>
      </c>
      <c r="J32" s="8" t="s">
        <v>22</v>
      </c>
      <c r="K32" s="8" t="s">
        <v>23</v>
      </c>
    </row>
    <row r="33" spans="2:11">
      <c r="B33" s="5" t="s">
        <v>16</v>
      </c>
      <c r="C33" s="5">
        <f>LN((C24+1)/($C$28+$C$29+$C$7))</f>
        <v>-4.5951198501345898</v>
      </c>
      <c r="D33" s="5">
        <f>LN((D24+1)/($C$28+$C$29+$C$7))</f>
        <v>-3.2088254890146994</v>
      </c>
      <c r="E33" s="5">
        <f t="shared" ref="D33:I33" si="0">LN((E24+1)/($C$28+$C$29+$C$7))</f>
        <v>-0.98420193749036544</v>
      </c>
      <c r="F33" s="5">
        <f t="shared" si="0"/>
        <v>-4.5951198501345898</v>
      </c>
      <c r="G33" s="5">
        <f t="shared" si="0"/>
        <v>-1.2992829841302609</v>
      </c>
      <c r="H33" s="5">
        <f t="shared" si="0"/>
        <v>-4.5951198501345898</v>
      </c>
      <c r="I33" s="5">
        <f t="shared" si="0"/>
        <v>-3.9019726695746444</v>
      </c>
      <c r="J33" s="5">
        <f>LN(E6)</f>
        <v>-0.77770456858800829</v>
      </c>
      <c r="K33" s="12">
        <f>SUM(C33:J33)</f>
        <v>-23.957347199201745</v>
      </c>
    </row>
    <row r="34" spans="2:11">
      <c r="B34" s="5" t="s">
        <v>21</v>
      </c>
      <c r="C34" s="5">
        <f>LN((C25+1)/($C$28+$C$29+$D$7))</f>
        <v>-4.7621739347977563</v>
      </c>
      <c r="D34" s="5">
        <f t="shared" ref="D34:I34" si="1">LN((D25+1)/($C$28+$C$29+$D$7))</f>
        <v>-4.0690267542378109</v>
      </c>
      <c r="E34" s="5">
        <f t="shared" si="1"/>
        <v>-3.6635616461296463</v>
      </c>
      <c r="F34" s="5">
        <f t="shared" si="1"/>
        <v>-4.7621739347977563</v>
      </c>
      <c r="G34" s="5">
        <f t="shared" si="1"/>
        <v>-0.95551144502743635</v>
      </c>
      <c r="H34" s="5">
        <f t="shared" si="1"/>
        <v>-4.7621739347977563</v>
      </c>
      <c r="I34" s="5">
        <f t="shared" si="1"/>
        <v>-4.0690267542378109</v>
      </c>
      <c r="J34" s="5">
        <f>LN(F6)</f>
        <v>-0.61518563909023338</v>
      </c>
      <c r="K34" s="12">
        <f>SUM(C34:J34)</f>
        <v>-27.658834043116205</v>
      </c>
    </row>
    <row r="37" spans="2:11">
      <c r="B37" s="16" t="s">
        <v>26</v>
      </c>
      <c r="C37" s="2">
        <f>1/(1+EXP(K34-K33))</f>
        <v>0.97590796142737035</v>
      </c>
    </row>
  </sheetData>
  <mergeCells count="1">
    <mergeCell ref="C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Высоцкий</dc:creator>
  <cp:lastModifiedBy>Роман Высоцкий</cp:lastModifiedBy>
  <dcterms:created xsi:type="dcterms:W3CDTF">2023-12-31T07:36:15Z</dcterms:created>
  <dcterms:modified xsi:type="dcterms:W3CDTF">2024-01-02T09:31:53Z</dcterms:modified>
</cp:coreProperties>
</file>